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460" windowWidth="28800" windowHeight="16240" tabRatio="500" activeTab="2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2º Vuelta" sheetId="3" r:id="rId6"/>
    <sheet name="Estadisticas 1º Vuelta" sheetId="5" r:id="rId7"/>
    <sheet name="Estadisticas 2º Vuelta" sheetId="8" r:id="rId8"/>
    <sheet name="Estadisticas Totales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" i="12" l="1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42" i="12"/>
  <c r="D3" i="9"/>
  <c r="D3" i="12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G3" i="11"/>
  <c r="G4" i="11"/>
  <c r="G5" i="11"/>
  <c r="G6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7" i="11"/>
  <c r="G33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D3" i="11"/>
  <c r="D21" i="11"/>
  <c r="D4" i="11"/>
  <c r="D22" i="11"/>
  <c r="D8" i="11"/>
  <c r="D9" i="11"/>
  <c r="D10" i="11"/>
  <c r="D5" i="11"/>
  <c r="D23" i="11"/>
  <c r="D24" i="11"/>
  <c r="D11" i="11"/>
  <c r="D13" i="11"/>
  <c r="D12" i="11"/>
  <c r="D14" i="11"/>
  <c r="D6" i="11"/>
  <c r="D7" i="11"/>
  <c r="D15" i="11"/>
  <c r="D16" i="11"/>
  <c r="D17" i="11"/>
  <c r="D25" i="11"/>
  <c r="D18" i="11"/>
  <c r="D19" i="11"/>
  <c r="D20" i="11"/>
  <c r="D26" i="11"/>
  <c r="D27" i="11"/>
  <c r="D28" i="11"/>
  <c r="D29" i="11"/>
  <c r="D30" i="11"/>
  <c r="D31" i="11"/>
  <c r="D32" i="11"/>
  <c r="D33" i="11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42" i="5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42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G42" i="9"/>
  <c r="I43" i="9"/>
  <c r="J4" i="9"/>
  <c r="I44" i="9"/>
  <c r="J5" i="9"/>
  <c r="I45" i="9"/>
  <c r="J6" i="9"/>
  <c r="I46" i="9"/>
  <c r="J7" i="9"/>
  <c r="I47" i="9"/>
  <c r="J8" i="9"/>
  <c r="I48" i="9"/>
  <c r="J9" i="9"/>
  <c r="I49" i="9"/>
  <c r="J10" i="9"/>
  <c r="I50" i="9"/>
  <c r="J11" i="9"/>
  <c r="I51" i="9"/>
  <c r="J12" i="9"/>
  <c r="I52" i="9"/>
  <c r="J13" i="9"/>
  <c r="I53" i="9"/>
  <c r="J14" i="9"/>
  <c r="I54" i="9"/>
  <c r="J15" i="9"/>
  <c r="I55" i="9"/>
  <c r="J16" i="9"/>
  <c r="I56" i="9"/>
  <c r="J17" i="9"/>
  <c r="I57" i="9"/>
  <c r="J18" i="9"/>
  <c r="I58" i="9"/>
  <c r="J19" i="9"/>
  <c r="I59" i="9"/>
  <c r="J20" i="9"/>
  <c r="I60" i="9"/>
  <c r="J21" i="9"/>
  <c r="I61" i="9"/>
  <c r="J22" i="9"/>
  <c r="I62" i="9"/>
  <c r="J23" i="9"/>
  <c r="I63" i="9"/>
  <c r="J24" i="9"/>
  <c r="L43" i="9"/>
  <c r="S4" i="9"/>
  <c r="L44" i="9"/>
  <c r="S5" i="9"/>
  <c r="L45" i="9"/>
  <c r="S6" i="9"/>
  <c r="L46" i="9"/>
  <c r="S7" i="9"/>
  <c r="L47" i="9"/>
  <c r="S8" i="9"/>
  <c r="L48" i="9"/>
  <c r="S9" i="9"/>
  <c r="L49" i="9"/>
  <c r="S10" i="9"/>
  <c r="L50" i="9"/>
  <c r="S11" i="9"/>
  <c r="L51" i="9"/>
  <c r="S12" i="9"/>
  <c r="L52" i="9"/>
  <c r="S13" i="9"/>
  <c r="L53" i="9"/>
  <c r="S14" i="9"/>
  <c r="L54" i="9"/>
  <c r="S15" i="9"/>
  <c r="L55" i="9"/>
  <c r="S16" i="9"/>
  <c r="L56" i="9"/>
  <c r="S17" i="9"/>
  <c r="L57" i="9"/>
  <c r="S18" i="9"/>
  <c r="L58" i="9"/>
  <c r="S19" i="9"/>
  <c r="L59" i="9"/>
  <c r="S20" i="9"/>
  <c r="L60" i="9"/>
  <c r="S21" i="9"/>
  <c r="L61" i="9"/>
  <c r="S22" i="9"/>
  <c r="L62" i="9"/>
  <c r="S23" i="9"/>
  <c r="L63" i="9"/>
  <c r="S24" i="9"/>
  <c r="K43" i="9"/>
  <c r="P4" i="9"/>
  <c r="K44" i="9"/>
  <c r="P5" i="9"/>
  <c r="K45" i="9"/>
  <c r="P6" i="9"/>
  <c r="K46" i="9"/>
  <c r="P7" i="9"/>
  <c r="K47" i="9"/>
  <c r="P8" i="9"/>
  <c r="K48" i="9"/>
  <c r="P9" i="9"/>
  <c r="K49" i="9"/>
  <c r="P10" i="9"/>
  <c r="K50" i="9"/>
  <c r="P11" i="9"/>
  <c r="K51" i="9"/>
  <c r="P12" i="9"/>
  <c r="K52" i="9"/>
  <c r="P13" i="9"/>
  <c r="K53" i="9"/>
  <c r="P14" i="9"/>
  <c r="K54" i="9"/>
  <c r="P15" i="9"/>
  <c r="K55" i="9"/>
  <c r="P16" i="9"/>
  <c r="K56" i="9"/>
  <c r="P17" i="9"/>
  <c r="K57" i="9"/>
  <c r="P18" i="9"/>
  <c r="K58" i="9"/>
  <c r="P19" i="9"/>
  <c r="K59" i="9"/>
  <c r="P20" i="9"/>
  <c r="K60" i="9"/>
  <c r="P21" i="9"/>
  <c r="K61" i="9"/>
  <c r="P22" i="9"/>
  <c r="K62" i="9"/>
  <c r="P23" i="9"/>
  <c r="K63" i="9"/>
  <c r="P24" i="9"/>
  <c r="J43" i="9"/>
  <c r="M4" i="9"/>
  <c r="J44" i="9"/>
  <c r="M5" i="9"/>
  <c r="J45" i="9"/>
  <c r="M6" i="9"/>
  <c r="J46" i="9"/>
  <c r="M7" i="9"/>
  <c r="J47" i="9"/>
  <c r="M8" i="9"/>
  <c r="J48" i="9"/>
  <c r="M9" i="9"/>
  <c r="J49" i="9"/>
  <c r="M10" i="9"/>
  <c r="J50" i="9"/>
  <c r="M11" i="9"/>
  <c r="J51" i="9"/>
  <c r="M12" i="9"/>
  <c r="J52" i="9"/>
  <c r="M13" i="9"/>
  <c r="J53" i="9"/>
  <c r="M14" i="9"/>
  <c r="J54" i="9"/>
  <c r="M15" i="9"/>
  <c r="J55" i="9"/>
  <c r="M16" i="9"/>
  <c r="J56" i="9"/>
  <c r="M17" i="9"/>
  <c r="J57" i="9"/>
  <c r="M18" i="9"/>
  <c r="J58" i="9"/>
  <c r="M19" i="9"/>
  <c r="J59" i="9"/>
  <c r="M20" i="9"/>
  <c r="J60" i="9"/>
  <c r="M21" i="9"/>
  <c r="J61" i="9"/>
  <c r="M22" i="9"/>
  <c r="J62" i="9"/>
  <c r="M23" i="9"/>
  <c r="J63" i="9"/>
  <c r="M24" i="9"/>
  <c r="H43" i="9"/>
  <c r="G4" i="9"/>
  <c r="H44" i="9"/>
  <c r="G5" i="9"/>
  <c r="H45" i="9"/>
  <c r="G6" i="9"/>
  <c r="H46" i="9"/>
  <c r="G7" i="9"/>
  <c r="H47" i="9"/>
  <c r="G8" i="9"/>
  <c r="H48" i="9"/>
  <c r="G9" i="9"/>
  <c r="H49" i="9"/>
  <c r="G10" i="9"/>
  <c r="H50" i="9"/>
  <c r="G11" i="9"/>
  <c r="H51" i="9"/>
  <c r="G12" i="9"/>
  <c r="H52" i="9"/>
  <c r="G13" i="9"/>
  <c r="H53" i="9"/>
  <c r="G14" i="9"/>
  <c r="H54" i="9"/>
  <c r="G15" i="9"/>
  <c r="H55" i="9"/>
  <c r="G16" i="9"/>
  <c r="H56" i="9"/>
  <c r="G17" i="9"/>
  <c r="H57" i="9"/>
  <c r="G18" i="9"/>
  <c r="H58" i="9"/>
  <c r="G19" i="9"/>
  <c r="H59" i="9"/>
  <c r="G20" i="9"/>
  <c r="H60" i="9"/>
  <c r="G21" i="9"/>
  <c r="H61" i="9"/>
  <c r="G22" i="9"/>
  <c r="H62" i="9"/>
  <c r="G23" i="9"/>
  <c r="H63" i="9"/>
  <c r="G24" i="9"/>
  <c r="L42" i="9"/>
  <c r="S3" i="9"/>
  <c r="K42" i="9"/>
  <c r="P3" i="9"/>
  <c r="J42" i="9"/>
  <c r="M3" i="9"/>
  <c r="I42" i="9"/>
  <c r="J3" i="9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3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42" i="8"/>
  <c r="G42" i="8"/>
  <c r="H42" i="8"/>
  <c r="I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42" i="8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42" i="5"/>
  <c r="G42" i="5"/>
  <c r="H42" i="5"/>
  <c r="I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42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P3" i="5"/>
  <c r="M3" i="5"/>
  <c r="J3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3" i="5"/>
</calcChain>
</file>

<file path=xl/sharedStrings.xml><?xml version="1.0" encoding="utf-8"?>
<sst xmlns="http://schemas.openxmlformats.org/spreadsheetml/2006/main" count="2368" uniqueCount="82">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</sst>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0" fillId="0" borderId="0" xfId="0" applyBorder="1"/>
    <xf numFmtId="49" fontId="3" fillId="16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41</xdr:row>
      <xdr:rowOff>51178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116985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44</xdr:row>
      <xdr:rowOff>15011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161550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126076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155068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workbookViewId="0">
      <selection activeCell="B2" sqref="B2:F2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</cols>
  <sheetData>
    <row r="1" spans="2:18" ht="16" customHeight="1" thickBot="1" x14ac:dyDescent="0.25"/>
    <row r="2" spans="2:18" ht="30" customHeight="1" thickBot="1" x14ac:dyDescent="0.25">
      <c r="B2" s="24" t="s">
        <v>51</v>
      </c>
      <c r="C2" s="39" t="s">
        <v>52</v>
      </c>
      <c r="D2" s="39"/>
      <c r="E2" s="39"/>
      <c r="F2" s="23" t="s">
        <v>53</v>
      </c>
      <c r="H2" s="24" t="s">
        <v>60</v>
      </c>
      <c r="I2" s="39" t="s">
        <v>59</v>
      </c>
      <c r="J2" s="39"/>
      <c r="K2" s="39"/>
      <c r="L2" s="34" t="s">
        <v>68</v>
      </c>
      <c r="N2" s="24" t="s">
        <v>70</v>
      </c>
      <c r="O2" s="39" t="s">
        <v>69</v>
      </c>
      <c r="P2" s="39"/>
      <c r="Q2" s="39"/>
      <c r="R2" s="35" t="s">
        <v>71</v>
      </c>
    </row>
    <row r="3" spans="2:18" ht="19" x14ac:dyDescent="0.25">
      <c r="B3" s="40" t="s">
        <v>0</v>
      </c>
      <c r="C3" s="41"/>
      <c r="D3" s="41"/>
      <c r="E3" s="42" t="s">
        <v>7</v>
      </c>
      <c r="F3" s="43"/>
      <c r="H3" s="40" t="s">
        <v>0</v>
      </c>
      <c r="I3" s="41"/>
      <c r="J3" s="41"/>
      <c r="K3" s="42" t="s">
        <v>7</v>
      </c>
      <c r="L3" s="43"/>
      <c r="N3" s="40" t="s">
        <v>0</v>
      </c>
      <c r="O3" s="41"/>
      <c r="P3" s="41"/>
      <c r="Q3" s="42" t="s">
        <v>7</v>
      </c>
      <c r="R3" s="43"/>
    </row>
    <row r="4" spans="2:18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</row>
    <row r="5" spans="2:18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</row>
    <row r="6" spans="2:18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</row>
    <row r="7" spans="2:18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</row>
    <row r="8" spans="2:18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</row>
    <row r="9" spans="2:18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</row>
    <row r="10" spans="2:18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</row>
    <row r="11" spans="2:18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</row>
    <row r="12" spans="2:18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</row>
    <row r="13" spans="2:18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</row>
    <row r="14" spans="2:18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</row>
    <row r="15" spans="2:18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</row>
    <row r="16" spans="2:18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</row>
    <row r="17" spans="2:18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</row>
    <row r="18" spans="2:18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</row>
    <row r="19" spans="2:18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</row>
    <row r="20" spans="2:18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</row>
    <row r="21" spans="2:18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</row>
    <row r="22" spans="2:18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</row>
    <row r="23" spans="2:18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</row>
    <row r="24" spans="2:18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</row>
    <row r="25" spans="2:18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</row>
    <row r="26" spans="2:18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</row>
    <row r="27" spans="2:18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</row>
    <row r="28" spans="2:18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</row>
    <row r="29" spans="2:18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</row>
    <row r="30" spans="2:18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</row>
    <row r="31" spans="2:18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</row>
    <row r="32" spans="2:18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</row>
    <row r="33" spans="2:18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</row>
    <row r="34" spans="2:18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</row>
    <row r="37" spans="2:18" ht="19" x14ac:dyDescent="0.25">
      <c r="H37" s="33" t="s">
        <v>66</v>
      </c>
      <c r="N37" s="33" t="s">
        <v>66</v>
      </c>
    </row>
    <row r="38" spans="2:18" ht="19" x14ac:dyDescent="0.25">
      <c r="B38" s="33" t="s">
        <v>62</v>
      </c>
    </row>
    <row r="41" spans="2:18" ht="19" x14ac:dyDescent="0.25">
      <c r="H41" s="33" t="s">
        <v>67</v>
      </c>
      <c r="N41" s="33" t="s">
        <v>67</v>
      </c>
    </row>
  </sheetData>
  <mergeCells count="9">
    <mergeCell ref="O2:Q2"/>
    <mergeCell ref="N3:P3"/>
    <mergeCell ref="Q3:R3"/>
    <mergeCell ref="C2:E2"/>
    <mergeCell ref="I2:K2"/>
    <mergeCell ref="H3:J3"/>
    <mergeCell ref="K3:L3"/>
    <mergeCell ref="B3:D3"/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3"/>
  <sheetViews>
    <sheetView workbookViewId="0">
      <selection activeCell="B29" sqref="B29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">
        <v>10</v>
      </c>
      <c r="D3" s="8">
        <f>PRETEMPORADA!C5+PRETEMPORADA!I5+PRETEMPORADA!O5</f>
        <v>3</v>
      </c>
      <c r="F3" s="6" t="s">
        <v>24</v>
      </c>
      <c r="G3" s="8">
        <f>PRETEMPORADA!D19+PRETEMPORADA!J19+PRETEMPORADA!P19</f>
        <v>161</v>
      </c>
      <c r="I3" s="6" t="s">
        <v>72</v>
      </c>
      <c r="J3" s="8">
        <f>PRETEMPORADA!E32+PRETEMPORADA!K32+PRETEMPORADA!Q32</f>
        <v>2</v>
      </c>
      <c r="L3" s="6" t="s">
        <v>23</v>
      </c>
      <c r="M3" s="8">
        <f>PRETEMPORADA!F18+PRETEMPORADA!L18+PRETEMPORADA!R18</f>
        <v>2</v>
      </c>
    </row>
    <row r="4" spans="3:13" ht="19" x14ac:dyDescent="0.25">
      <c r="C4" s="6" t="s">
        <v>12</v>
      </c>
      <c r="D4" s="8">
        <f>PRETEMPORADA!C7+PRETEMPORADA!I7+PRETEMPORADA!O7</f>
        <v>3</v>
      </c>
      <c r="F4" s="6" t="s">
        <v>16</v>
      </c>
      <c r="G4" s="8">
        <f>PRETEMPORADA!D11+PRETEMPORADA!J11+PRETEMPORADA!P11</f>
        <v>160</v>
      </c>
      <c r="I4" s="6" t="s">
        <v>21</v>
      </c>
      <c r="J4" s="8">
        <f>PRETEMPORADA!E16+PRETEMPORADA!K16+PRETEMPORADA!Q16</f>
        <v>1</v>
      </c>
      <c r="L4" s="6" t="s">
        <v>14</v>
      </c>
      <c r="M4" s="8">
        <f>PRETEMPORADA!F9+PRETEMPORADA!L9+PRETEMPORADA!R9</f>
        <v>1</v>
      </c>
    </row>
    <row r="5" spans="3:13" ht="19" x14ac:dyDescent="0.25">
      <c r="C5" s="6" t="s">
        <v>17</v>
      </c>
      <c r="D5" s="8">
        <f>PRETEMPORADA!C12+PRETEMPORADA!I12+PRETEMPORADA!O12</f>
        <v>3</v>
      </c>
      <c r="F5" s="6" t="s">
        <v>22</v>
      </c>
      <c r="G5" s="8">
        <f>PRETEMPORADA!D17+PRETEMPORADA!J17+PRETEMPORADA!P17</f>
        <v>160</v>
      </c>
      <c r="I5" s="6" t="s">
        <v>22</v>
      </c>
      <c r="J5" s="8">
        <f>PRETEMPORADA!E17+PRETEMPORADA!K17+PRETEMPORADA!Q17</f>
        <v>1</v>
      </c>
      <c r="L5" s="6" t="s">
        <v>21</v>
      </c>
      <c r="M5" s="8">
        <f>PRETEMPORADA!F16+PRETEMPORADA!L16+PRETEMPORADA!R16</f>
        <v>1</v>
      </c>
    </row>
    <row r="6" spans="3:13" ht="19" x14ac:dyDescent="0.25">
      <c r="C6" s="6" t="s">
        <v>24</v>
      </c>
      <c r="D6" s="8">
        <f>PRETEMPORADA!C19+PRETEMPORADA!I19+PRETEMPORADA!O19</f>
        <v>3</v>
      </c>
      <c r="F6" s="6" t="s">
        <v>50</v>
      </c>
      <c r="G6" s="8">
        <f>PRETEMPORADA!D25+PRETEMPORADA!J25+PRETEMPORADA!P25</f>
        <v>153</v>
      </c>
      <c r="I6" s="6" t="s">
        <v>28</v>
      </c>
      <c r="J6" s="8">
        <f>PRETEMPORADA!E23+PRETEMPORADA!K23+PRETEMPORADA!Q23</f>
        <v>1</v>
      </c>
      <c r="L6" s="6" t="s">
        <v>10</v>
      </c>
      <c r="M6" s="8">
        <f>PRETEMPORADA!F5+PRETEMPORADA!L5+PRETEMPORADA!R5</f>
        <v>0</v>
      </c>
    </row>
    <row r="7" spans="3:13" ht="19" x14ac:dyDescent="0.25">
      <c r="C7" s="6" t="s">
        <v>25</v>
      </c>
      <c r="D7" s="8">
        <f>PRETEMPORADA!C20+PRETEMPORADA!I20+PRETEMPORADA!O20</f>
        <v>3</v>
      </c>
      <c r="F7" s="6" t="s">
        <v>10</v>
      </c>
      <c r="G7" s="8">
        <f>PRETEMPORADA!D5+PRETEMPORADA!J5+PRETEMPORADA!P5</f>
        <v>151</v>
      </c>
      <c r="I7" s="6" t="s">
        <v>50</v>
      </c>
      <c r="J7" s="8">
        <f>PRETEMPORADA!E25+PRETEMPORADA!K25+PRETEMPORADA!Q25</f>
        <v>1</v>
      </c>
      <c r="L7" s="6" t="s">
        <v>11</v>
      </c>
      <c r="M7" s="8">
        <f>PRETEMPORADA!F6+PRETEMPORADA!L6+PRETEMPORADA!R6</f>
        <v>0</v>
      </c>
    </row>
    <row r="8" spans="3:13" ht="19" x14ac:dyDescent="0.25">
      <c r="C8" s="6" t="s">
        <v>14</v>
      </c>
      <c r="D8" s="8">
        <f>PRETEMPORADA!C9+PRETEMPORADA!I9+PRETEMPORADA!O9</f>
        <v>2</v>
      </c>
      <c r="F8" s="6" t="s">
        <v>12</v>
      </c>
      <c r="G8" s="8">
        <f>PRETEMPORADA!D7+PRETEMPORADA!J7+PRETEMPORADA!P7</f>
        <v>151</v>
      </c>
      <c r="I8" s="30" t="s">
        <v>63</v>
      </c>
      <c r="J8" s="8">
        <f>PRETEMPORADA!E34+PRETEMPORADA!K34+PRETEMPORADA!Q34</f>
        <v>1</v>
      </c>
      <c r="L8" s="6" t="s">
        <v>12</v>
      </c>
      <c r="M8" s="8">
        <f>PRETEMPORADA!F7+PRETEMPORADA!L7+PRETEMPORADA!R7</f>
        <v>0</v>
      </c>
    </row>
    <row r="9" spans="3:13" ht="19" x14ac:dyDescent="0.25">
      <c r="C9" s="6" t="s">
        <v>15</v>
      </c>
      <c r="D9" s="8">
        <f>PRETEMPORADA!C10+PRETEMPORADA!I10+PRETEMPORADA!O10</f>
        <v>2</v>
      </c>
      <c r="F9" s="6" t="s">
        <v>17</v>
      </c>
      <c r="G9" s="8">
        <f>PRETEMPORADA!D12+PRETEMPORADA!J12+PRETEMPORADA!P12</f>
        <v>145</v>
      </c>
      <c r="I9" s="6" t="s">
        <v>10</v>
      </c>
      <c r="J9" s="8">
        <f>PRETEMPORADA!E5+PRETEMPORADA!K5+PRETEMPORADA!Q5</f>
        <v>0</v>
      </c>
      <c r="L9" s="6" t="s">
        <v>13</v>
      </c>
      <c r="M9" s="8">
        <f>PRETEMPORADA!F8+PRETEMPORADA!L8+PRETEMPORADA!R8</f>
        <v>0</v>
      </c>
    </row>
    <row r="10" spans="3:13" ht="19" x14ac:dyDescent="0.25">
      <c r="C10" s="6" t="s">
        <v>16</v>
      </c>
      <c r="D10" s="8">
        <f>PRETEMPORADA!C11+PRETEMPORADA!I11+PRETEMPORADA!O11</f>
        <v>2</v>
      </c>
      <c r="F10" s="6" t="s">
        <v>14</v>
      </c>
      <c r="G10" s="8">
        <f>PRETEMPORADA!D9+PRETEMPORADA!J9+PRETEMPORADA!P9</f>
        <v>137</v>
      </c>
      <c r="I10" s="6" t="s">
        <v>11</v>
      </c>
      <c r="J10" s="8">
        <f>PRETEMPORADA!E6+PRETEMPORADA!K6+PRETEMPORADA!Q6</f>
        <v>0</v>
      </c>
      <c r="L10" s="6" t="s">
        <v>15</v>
      </c>
      <c r="M10" s="8">
        <f>PRETEMPORADA!F10+PRETEMPORADA!L10+PRETEMPORADA!R10</f>
        <v>0</v>
      </c>
    </row>
    <row r="11" spans="3:13" ht="19" x14ac:dyDescent="0.25">
      <c r="C11" s="6" t="s">
        <v>20</v>
      </c>
      <c r="D11" s="8">
        <f>PRETEMPORADA!C15+PRETEMPORADA!I15+PRETEMPORADA!O15</f>
        <v>2</v>
      </c>
      <c r="F11" s="6" t="s">
        <v>15</v>
      </c>
      <c r="G11" s="8">
        <f>PRETEMPORADA!D10+PRETEMPORADA!J10+PRETEMPORADA!P10</f>
        <v>135</v>
      </c>
      <c r="I11" s="6" t="s">
        <v>12</v>
      </c>
      <c r="J11" s="8">
        <f>PRETEMPORADA!E7+PRETEMPORADA!K7+PRETEMPORADA!Q7</f>
        <v>0</v>
      </c>
      <c r="L11" s="6" t="s">
        <v>16</v>
      </c>
      <c r="M11" s="8">
        <f>PRETEMPORADA!F11+PRETEMPORADA!L11+PRETEMPORADA!R11</f>
        <v>0</v>
      </c>
    </row>
    <row r="12" spans="3:13" ht="19" x14ac:dyDescent="0.25">
      <c r="C12" s="6" t="s">
        <v>22</v>
      </c>
      <c r="D12" s="8">
        <f>PRETEMPORADA!C17+PRETEMPORADA!I17+PRETEMPORADA!O17</f>
        <v>2</v>
      </c>
      <c r="F12" s="6" t="s">
        <v>20</v>
      </c>
      <c r="G12" s="8">
        <f>PRETEMPORADA!D15+PRETEMPORADA!J15+PRETEMPORADA!P15</f>
        <v>135</v>
      </c>
      <c r="I12" s="6" t="s">
        <v>13</v>
      </c>
      <c r="J12" s="8">
        <f>PRETEMPORADA!E8+PRETEMPORADA!K8+PRETEMPORADA!Q8</f>
        <v>0</v>
      </c>
      <c r="L12" s="6" t="s">
        <v>17</v>
      </c>
      <c r="M12" s="8">
        <f>PRETEMPORADA!F12+PRETEMPORADA!L12+PRETEMPORADA!R12</f>
        <v>0</v>
      </c>
    </row>
    <row r="13" spans="3:13" ht="19" x14ac:dyDescent="0.25">
      <c r="C13" s="6" t="s">
        <v>21</v>
      </c>
      <c r="D13" s="8">
        <f>PRETEMPORADA!C16+PRETEMPORADA!I16+PRETEMPORADA!O16</f>
        <v>1</v>
      </c>
      <c r="F13" s="6" t="s">
        <v>21</v>
      </c>
      <c r="G13" s="8">
        <f>PRETEMPORADA!D16+PRETEMPORADA!J16+PRETEMPORADA!P16</f>
        <v>135</v>
      </c>
      <c r="I13" s="6" t="s">
        <v>14</v>
      </c>
      <c r="J13" s="8">
        <f>PRETEMPORADA!E9+PRETEMPORADA!K9+PRETEMPORADA!Q9</f>
        <v>0</v>
      </c>
      <c r="L13" s="6" t="s">
        <v>18</v>
      </c>
      <c r="M13" s="8">
        <f>PRETEMPORADA!F13+PRETEMPORADA!L13+PRETEMPORADA!R13</f>
        <v>0</v>
      </c>
    </row>
    <row r="14" spans="3:13" ht="19" x14ac:dyDescent="0.25">
      <c r="C14" s="6" t="s">
        <v>23</v>
      </c>
      <c r="D14" s="8">
        <f>PRETEMPORADA!C18+PRETEMPORADA!I18+PRETEMPORADA!O18</f>
        <v>1</v>
      </c>
      <c r="F14" s="6" t="s">
        <v>25</v>
      </c>
      <c r="G14" s="8">
        <f>PRETEMPORADA!D20+PRETEMPORADA!J20+PRETEMPORADA!P20</f>
        <v>135</v>
      </c>
      <c r="I14" s="6" t="s">
        <v>15</v>
      </c>
      <c r="J14" s="8">
        <f>PRETEMPORADA!E10+PRETEMPORADA!K10+PRETEMPORADA!Q10</f>
        <v>0</v>
      </c>
      <c r="L14" s="6" t="s">
        <v>19</v>
      </c>
      <c r="M14" s="8">
        <f>PRETEMPORADA!F14+PRETEMPORADA!L14+PRETEMPORADA!R14</f>
        <v>0</v>
      </c>
    </row>
    <row r="15" spans="3:13" ht="19" x14ac:dyDescent="0.25">
      <c r="C15" s="6" t="s">
        <v>26</v>
      </c>
      <c r="D15" s="8">
        <f>PRETEMPORADA!C21+PRETEMPORADA!I21+PRETEMPORADA!O21</f>
        <v>1</v>
      </c>
      <c r="F15" s="30" t="s">
        <v>74</v>
      </c>
      <c r="G15" s="8">
        <f>PRETEMPORADA!D27+PRETEMPORADA!J27+PRETEMPORADA!P27</f>
        <v>135</v>
      </c>
      <c r="I15" s="6" t="s">
        <v>16</v>
      </c>
      <c r="J15" s="8">
        <f>PRETEMPORADA!E11+PRETEMPORADA!K11+PRETEMPORADA!Q11</f>
        <v>0</v>
      </c>
      <c r="L15" s="6" t="s">
        <v>20</v>
      </c>
      <c r="M15" s="8">
        <f>PRETEMPORADA!F15+PRETEMPORADA!L15+PRETEMPORADA!R15</f>
        <v>0</v>
      </c>
    </row>
    <row r="16" spans="3:13" ht="19" x14ac:dyDescent="0.25">
      <c r="C16" s="6" t="s">
        <v>27</v>
      </c>
      <c r="D16" s="8">
        <f>PRETEMPORADA!C22+PRETEMPORADA!I22+PRETEMPORADA!O22</f>
        <v>1</v>
      </c>
      <c r="F16" s="30" t="s">
        <v>55</v>
      </c>
      <c r="G16" s="8">
        <f>PRETEMPORADA!D28+PRETEMPORADA!J28+PRETEMPORADA!P28</f>
        <v>135</v>
      </c>
      <c r="I16" s="6" t="s">
        <v>17</v>
      </c>
      <c r="J16" s="8">
        <f>PRETEMPORADA!E12+PRETEMPORADA!K12+PRETEMPORADA!Q12</f>
        <v>0</v>
      </c>
      <c r="L16" s="6" t="s">
        <v>22</v>
      </c>
      <c r="M16" s="8">
        <f>PRETEMPORADA!F17+PRETEMPORADA!L17+PRETEMPORADA!R17</f>
        <v>0</v>
      </c>
    </row>
    <row r="17" spans="3:13" ht="19" x14ac:dyDescent="0.25">
      <c r="C17" s="6" t="s">
        <v>28</v>
      </c>
      <c r="D17" s="8">
        <f>PRETEMPORADA!C23+PRETEMPORADA!I23+PRETEMPORADA!O23</f>
        <v>1</v>
      </c>
      <c r="F17" s="6" t="s">
        <v>26</v>
      </c>
      <c r="G17" s="8">
        <f>PRETEMPORADA!D21+PRETEMPORADA!J21+PRETEMPORADA!P21</f>
        <v>133</v>
      </c>
      <c r="I17" s="6" t="s">
        <v>18</v>
      </c>
      <c r="J17" s="8">
        <f>PRETEMPORADA!E13+PRETEMPORADA!K13+PRETEMPORADA!Q13</f>
        <v>0</v>
      </c>
      <c r="L17" s="6" t="s">
        <v>24</v>
      </c>
      <c r="M17" s="8">
        <f>PRETEMPORADA!F19+PRETEMPORADA!L19+PRETEMPORADA!R19</f>
        <v>0</v>
      </c>
    </row>
    <row r="18" spans="3:13" ht="19" x14ac:dyDescent="0.25">
      <c r="C18" s="6" t="s">
        <v>50</v>
      </c>
      <c r="D18" s="8">
        <f>PRETEMPORADA!C25+PRETEMPORADA!I25+PRETEMPORADA!O25</f>
        <v>1</v>
      </c>
      <c r="F18" s="6" t="s">
        <v>13</v>
      </c>
      <c r="G18" s="8">
        <f>PRETEMPORADA!D8+PRETEMPORADA!J8+PRETEMPORADA!P8</f>
        <v>119</v>
      </c>
      <c r="I18" s="6" t="s">
        <v>19</v>
      </c>
      <c r="J18" s="8">
        <f>PRETEMPORADA!E14+PRETEMPORADA!K14+PRETEMPORADA!Q14</f>
        <v>0</v>
      </c>
      <c r="L18" s="6" t="s">
        <v>25</v>
      </c>
      <c r="M18" s="8">
        <f>PRETEMPORADA!F20+PRETEMPORADA!L20+PRETEMPORADA!R20</f>
        <v>0</v>
      </c>
    </row>
    <row r="19" spans="3:13" ht="19" x14ac:dyDescent="0.25">
      <c r="C19" s="29" t="s">
        <v>54</v>
      </c>
      <c r="D19" s="8">
        <f>PRETEMPORADA!C26+PRETEMPORADA!I26+PRETEMPORADA!O26</f>
        <v>1</v>
      </c>
      <c r="F19" s="6" t="s">
        <v>23</v>
      </c>
      <c r="G19" s="8">
        <f>PRETEMPORADA!D18+PRETEMPORADA!J18+PRETEMPORADA!P18</f>
        <v>119</v>
      </c>
      <c r="I19" s="6" t="s">
        <v>20</v>
      </c>
      <c r="J19" s="8">
        <f>PRETEMPORADA!E15+PRETEMPORADA!K15+PRETEMPORADA!Q15</f>
        <v>0</v>
      </c>
      <c r="L19" s="6" t="s">
        <v>26</v>
      </c>
      <c r="M19" s="8">
        <f>PRETEMPORADA!F21+PRETEMPORADA!L21+PRETEMPORADA!R21</f>
        <v>0</v>
      </c>
    </row>
    <row r="20" spans="3:13" ht="19" x14ac:dyDescent="0.25">
      <c r="C20" s="30" t="s">
        <v>74</v>
      </c>
      <c r="D20" s="8">
        <f>PRETEMPORADA!C27+PRETEMPORADA!I27+PRETEMPORADA!O27</f>
        <v>1</v>
      </c>
      <c r="F20" s="6" t="s">
        <v>28</v>
      </c>
      <c r="G20" s="8">
        <f>PRETEMPORADA!D23+PRETEMPORADA!J23+PRETEMPORADA!P23</f>
        <v>117</v>
      </c>
      <c r="I20" s="6" t="s">
        <v>23</v>
      </c>
      <c r="J20" s="8">
        <f>PRETEMPORADA!E18+PRETEMPORADA!K18+PRETEMPORADA!Q18</f>
        <v>0</v>
      </c>
      <c r="L20" s="6" t="s">
        <v>27</v>
      </c>
      <c r="M20" s="8">
        <f>PRETEMPORADA!F22+PRETEMPORADA!L22+PRETEMPORADA!R22</f>
        <v>0</v>
      </c>
    </row>
    <row r="21" spans="3:13" ht="19" x14ac:dyDescent="0.25">
      <c r="C21" s="6" t="s">
        <v>11</v>
      </c>
      <c r="D21" s="8">
        <f>PRETEMPORADA!C6+PRETEMPORADA!I6+PRETEMPORADA!O6</f>
        <v>0</v>
      </c>
      <c r="F21" s="29" t="s">
        <v>54</v>
      </c>
      <c r="G21" s="8">
        <f>PRETEMPORADA!D26+PRETEMPORADA!J26+PRETEMPORADA!P26</f>
        <v>100</v>
      </c>
      <c r="I21" s="6" t="s">
        <v>24</v>
      </c>
      <c r="J21" s="8">
        <f>PRETEMPORADA!E19+PRETEMPORADA!K19+PRETEMPORADA!Q19</f>
        <v>0</v>
      </c>
      <c r="L21" s="6" t="s">
        <v>28</v>
      </c>
      <c r="M21" s="8">
        <f>PRETEMPORADA!F23+PRETEMPORADA!L23+PRETEMPORADA!R23</f>
        <v>0</v>
      </c>
    </row>
    <row r="22" spans="3:13" ht="19" x14ac:dyDescent="0.25">
      <c r="C22" s="6" t="s">
        <v>13</v>
      </c>
      <c r="D22" s="8">
        <f>PRETEMPORADA!C8+PRETEMPORADA!I8+PRETEMPORADA!O8</f>
        <v>0</v>
      </c>
      <c r="F22" s="6" t="s">
        <v>72</v>
      </c>
      <c r="G22" s="8">
        <f>PRETEMPORADA!D32+PRETEMPORADA!J32+PRETEMPORADA!P32</f>
        <v>90</v>
      </c>
      <c r="I22" s="6" t="s">
        <v>25</v>
      </c>
      <c r="J22" s="8">
        <f>PRETEMPORADA!E20+PRETEMPORADA!K20+PRETEMPORADA!Q20</f>
        <v>0</v>
      </c>
      <c r="L22" s="6" t="s">
        <v>29</v>
      </c>
      <c r="M22" s="8">
        <f>PRETEMPORADA!F24+PRETEMPORADA!L24+PRETEMPORADA!R24</f>
        <v>0</v>
      </c>
    </row>
    <row r="23" spans="3:13" ht="19" x14ac:dyDescent="0.25">
      <c r="C23" s="6" t="s">
        <v>18</v>
      </c>
      <c r="D23" s="8">
        <f>PRETEMPORADA!C13+PRETEMPORADA!I13+PRETEMPORADA!O13</f>
        <v>0</v>
      </c>
      <c r="F23" s="30" t="s">
        <v>56</v>
      </c>
      <c r="G23" s="8">
        <f>PRETEMPORADA!D29+PRETEMPORADA!J29+PRETEMPORADA!P29</f>
        <v>89</v>
      </c>
      <c r="I23" s="6" t="s">
        <v>26</v>
      </c>
      <c r="J23" s="8">
        <f>PRETEMPORADA!E21+PRETEMPORADA!K21+PRETEMPORADA!Q21</f>
        <v>0</v>
      </c>
      <c r="L23" s="6" t="s">
        <v>50</v>
      </c>
      <c r="M23" s="8">
        <f>PRETEMPORADA!F25+PRETEMPORADA!L25+PRETEMPORADA!R25</f>
        <v>0</v>
      </c>
    </row>
    <row r="24" spans="3:13" ht="19" x14ac:dyDescent="0.25">
      <c r="C24" s="6" t="s">
        <v>19</v>
      </c>
      <c r="D24" s="8">
        <f>PRETEMPORADA!C14+PRETEMPORADA!I14+PRETEMPORADA!O14</f>
        <v>0</v>
      </c>
      <c r="F24" s="6" t="s">
        <v>11</v>
      </c>
      <c r="G24" s="8">
        <f>PRETEMPORADA!D6+PRETEMPORADA!J6+PRETEMPORADA!P6</f>
        <v>88</v>
      </c>
      <c r="I24" s="6" t="s">
        <v>27</v>
      </c>
      <c r="J24" s="8">
        <f>PRETEMPORADA!E22+PRETEMPORADA!K22+PRETEMPORADA!Q22</f>
        <v>0</v>
      </c>
      <c r="L24" s="29" t="s">
        <v>54</v>
      </c>
      <c r="M24" s="8">
        <f>PRETEMPORADA!F26+PRETEMPORADA!L26+PRETEMPORADA!R26</f>
        <v>0</v>
      </c>
    </row>
    <row r="25" spans="3:13" ht="19" x14ac:dyDescent="0.25">
      <c r="C25" s="6" t="s">
        <v>29</v>
      </c>
      <c r="D25" s="8">
        <f>PRETEMPORADA!C24+PRETEMPORADA!I24+PRETEMPORADA!O24</f>
        <v>0</v>
      </c>
      <c r="F25" s="6" t="s">
        <v>27</v>
      </c>
      <c r="G25" s="8">
        <f>PRETEMPORADA!D22+PRETEMPORADA!J22+PRETEMPORADA!P22</f>
        <v>45</v>
      </c>
      <c r="I25" s="6" t="s">
        <v>29</v>
      </c>
      <c r="J25" s="8">
        <f>PRETEMPORADA!E24+PRETEMPORADA!K24+PRETEMPORADA!Q24</f>
        <v>0</v>
      </c>
      <c r="L25" s="30" t="s">
        <v>74</v>
      </c>
      <c r="M25" s="8">
        <f>PRETEMPORADA!F27+PRETEMPORADA!L27+PRETEMPORADA!R27</f>
        <v>0</v>
      </c>
    </row>
    <row r="26" spans="3:13" ht="19" x14ac:dyDescent="0.25">
      <c r="C26" s="30" t="s">
        <v>55</v>
      </c>
      <c r="D26" s="8">
        <f>PRETEMPORADA!C28+PRETEMPORADA!I28+PRETEMPORADA!O28</f>
        <v>0</v>
      </c>
      <c r="F26" s="30" t="s">
        <v>73</v>
      </c>
      <c r="G26" s="8">
        <f>PRETEMPORADA!D33+PRETEMPORADA!J33+PRETEMPORADA!P33</f>
        <v>17</v>
      </c>
      <c r="I26" s="29" t="s">
        <v>54</v>
      </c>
      <c r="J26" s="8">
        <f>PRETEMPORADA!E26+PRETEMPORADA!K26+PRETEMPORADA!Q26</f>
        <v>0</v>
      </c>
      <c r="L26" s="30" t="s">
        <v>55</v>
      </c>
      <c r="M26" s="8">
        <f>PRETEMPORADA!F28+PRETEMPORADA!L28+PRETEMPORADA!R28</f>
        <v>0</v>
      </c>
    </row>
    <row r="27" spans="3:13" ht="19" x14ac:dyDescent="0.25">
      <c r="C27" s="30" t="s">
        <v>56</v>
      </c>
      <c r="D27" s="8">
        <f>PRETEMPORADA!C29+PRETEMPORADA!I29+PRETEMPORADA!O29</f>
        <v>0</v>
      </c>
      <c r="F27" s="30" t="s">
        <v>58</v>
      </c>
      <c r="G27" s="8">
        <f>PRETEMPORADA!D30+PRETEMPORADA!J30+PRETEMPORADA!P30</f>
        <v>14</v>
      </c>
      <c r="I27" s="30" t="s">
        <v>74</v>
      </c>
      <c r="J27" s="8">
        <f>PRETEMPORADA!E27+PRETEMPORADA!K27+PRETEMPORADA!Q27</f>
        <v>0</v>
      </c>
      <c r="L27" s="30" t="s">
        <v>56</v>
      </c>
      <c r="M27" s="8">
        <f>PRETEMPORADA!F29+PRETEMPORADA!L29+PRETEMPORADA!R29</f>
        <v>0</v>
      </c>
    </row>
    <row r="28" spans="3:13" ht="19" x14ac:dyDescent="0.25">
      <c r="C28" s="30" t="s">
        <v>58</v>
      </c>
      <c r="D28" s="8">
        <f>PRETEMPORADA!C30+PRETEMPORADA!I30+PRETEMPORADA!O30</f>
        <v>0</v>
      </c>
      <c r="F28" s="30" t="s">
        <v>57</v>
      </c>
      <c r="G28" s="8">
        <f>PRETEMPORADA!D31+PRETEMPORADA!J31+PRETEMPORADA!P31</f>
        <v>11</v>
      </c>
      <c r="I28" s="30" t="s">
        <v>55</v>
      </c>
      <c r="J28" s="8">
        <f>PRETEMPORADA!E28+PRETEMPORADA!K28+PRETEMPORADA!Q28</f>
        <v>0</v>
      </c>
      <c r="L28" s="30" t="s">
        <v>58</v>
      </c>
      <c r="M28" s="8">
        <f>PRETEMPORADA!F30+PRETEMPORADA!L30+PRETEMPORADA!R30</f>
        <v>0</v>
      </c>
    </row>
    <row r="29" spans="3:13" ht="19" x14ac:dyDescent="0.25">
      <c r="C29" s="30" t="s">
        <v>57</v>
      </c>
      <c r="D29" s="8">
        <f>PRETEMPORADA!C31+PRETEMPORADA!I31+PRETEMPORADA!O31</f>
        <v>0</v>
      </c>
      <c r="F29" s="6" t="s">
        <v>18</v>
      </c>
      <c r="G29" s="8">
        <f>PRETEMPORADA!D13+PRETEMPORADA!J13+PRETEMPORADA!P13</f>
        <v>0</v>
      </c>
      <c r="I29" s="30" t="s">
        <v>56</v>
      </c>
      <c r="J29" s="8">
        <f>PRETEMPORADA!E29+PRETEMPORADA!K29+PRETEMPORADA!Q29</f>
        <v>0</v>
      </c>
      <c r="L29" s="30" t="s">
        <v>57</v>
      </c>
      <c r="M29" s="8">
        <f>PRETEMPORADA!F31+PRETEMPORADA!L31+PRETEMPORADA!R31</f>
        <v>0</v>
      </c>
    </row>
    <row r="30" spans="3:13" ht="19" x14ac:dyDescent="0.25">
      <c r="C30" s="6" t="s">
        <v>72</v>
      </c>
      <c r="D30" s="8">
        <f>PRETEMPORADA!C32+PRETEMPORADA!I32+PRETEMPORADA!O32</f>
        <v>0</v>
      </c>
      <c r="F30" s="6" t="s">
        <v>19</v>
      </c>
      <c r="G30" s="8">
        <f>PRETEMPORADA!D14+PRETEMPORADA!J14+PRETEMPORADA!P14</f>
        <v>0</v>
      </c>
      <c r="I30" s="30" t="s">
        <v>58</v>
      </c>
      <c r="J30" s="8">
        <f>PRETEMPORADA!E30+PRETEMPORADA!K30+PRETEMPORADA!Q30</f>
        <v>0</v>
      </c>
      <c r="L30" s="6" t="s">
        <v>72</v>
      </c>
      <c r="M30" s="8">
        <f>PRETEMPORADA!F32+PRETEMPORADA!L32+PRETEMPORADA!R32</f>
        <v>0</v>
      </c>
    </row>
    <row r="31" spans="3:13" ht="19" x14ac:dyDescent="0.25">
      <c r="C31" s="30" t="s">
        <v>73</v>
      </c>
      <c r="D31" s="8">
        <f>PRETEMPORADA!C33+PRETEMPORADA!I33+PRETEMPORADA!O33</f>
        <v>0</v>
      </c>
      <c r="F31" s="6" t="s">
        <v>29</v>
      </c>
      <c r="G31" s="8">
        <f>PRETEMPORADA!D24+PRETEMPORADA!J24+PRETEMPORADA!P24</f>
        <v>0</v>
      </c>
      <c r="I31" s="30" t="s">
        <v>57</v>
      </c>
      <c r="J31" s="8">
        <f>PRETEMPORADA!E31+PRETEMPORADA!K31+PRETEMPORADA!Q31</f>
        <v>0</v>
      </c>
      <c r="L31" s="30" t="s">
        <v>73</v>
      </c>
      <c r="M31" s="8">
        <f>PRETEMPORADA!F33+PRETEMPORADA!L33+PRETEMPORADA!R33</f>
        <v>0</v>
      </c>
    </row>
    <row r="32" spans="3:13" ht="20" thickBot="1" x14ac:dyDescent="0.3">
      <c r="C32" s="31" t="s">
        <v>63</v>
      </c>
      <c r="D32" s="8">
        <f>PRETEMPORADA!C34+PRETEMPORADA!I34+PRETEMPORADA!O34</f>
        <v>0</v>
      </c>
      <c r="F32" s="31" t="s">
        <v>63</v>
      </c>
      <c r="G32" s="8">
        <f>PRETEMPORADA!D34+PRETEMPORADA!J34+PRETEMPORADA!P34</f>
        <v>0</v>
      </c>
      <c r="I32" s="31" t="s">
        <v>73</v>
      </c>
      <c r="J32" s="8">
        <f>PRETEMPORADA!E33+PRETEMPORADA!K33+PRETEMPORADA!Q33</f>
        <v>0</v>
      </c>
      <c r="L32" s="31" t="s">
        <v>63</v>
      </c>
      <c r="M32" s="36">
        <f>PRETEMPORADA!F34+PRETEMPORADA!L34+PRETEMPORADA!R34</f>
        <v>0</v>
      </c>
    </row>
    <row r="33" spans="4:13" ht="19" x14ac:dyDescent="0.25">
      <c r="D33" s="37">
        <f>SUM(D3:D32)</f>
        <v>33</v>
      </c>
      <c r="G33">
        <f t="shared" ref="G33:J33" si="0">SUM(G3:G32)</f>
        <v>2970</v>
      </c>
      <c r="J33">
        <f t="shared" si="0"/>
        <v>7</v>
      </c>
      <c r="M33" s="25">
        <f>SUM(M3:M32)</f>
        <v>4</v>
      </c>
    </row>
  </sheetData>
  <sortState ref="F3:G32">
    <sortCondition descending="1" ref="G3:G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6"/>
  <sheetViews>
    <sheetView tabSelected="1" topLeftCell="C1" workbookViewId="0">
      <selection activeCell="Q6" sqref="Q6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39" t="s">
        <v>76</v>
      </c>
      <c r="D2" s="39"/>
      <c r="E2" s="39"/>
      <c r="F2" s="39"/>
      <c r="G2" s="39"/>
      <c r="H2" s="38" t="s">
        <v>80</v>
      </c>
      <c r="J2" s="24" t="s">
        <v>78</v>
      </c>
      <c r="K2" s="39" t="s">
        <v>81</v>
      </c>
      <c r="L2" s="39"/>
      <c r="M2" s="39"/>
      <c r="N2" s="39"/>
      <c r="O2" s="39"/>
      <c r="P2" s="23" t="s">
        <v>53</v>
      </c>
      <c r="R2" s="24" t="s">
        <v>79</v>
      </c>
      <c r="S2" s="39" t="s">
        <v>77</v>
      </c>
      <c r="T2" s="39"/>
      <c r="U2" s="39"/>
      <c r="V2" s="39"/>
      <c r="W2" s="39"/>
      <c r="X2" s="23" t="s">
        <v>53</v>
      </c>
      <c r="Z2" s="44" t="s">
        <v>32</v>
      </c>
      <c r="AA2" s="45"/>
      <c r="AB2" s="45"/>
      <c r="AC2" s="45"/>
      <c r="AD2" s="45"/>
      <c r="AE2" s="45"/>
      <c r="AF2" s="46"/>
      <c r="AH2" s="44" t="s">
        <v>33</v>
      </c>
      <c r="AI2" s="45"/>
      <c r="AJ2" s="45"/>
      <c r="AK2" s="45"/>
      <c r="AL2" s="45"/>
      <c r="AM2" s="45"/>
      <c r="AN2" s="46"/>
      <c r="AP2" s="44" t="s">
        <v>34</v>
      </c>
      <c r="AQ2" s="45"/>
      <c r="AR2" s="45"/>
      <c r="AS2" s="45"/>
      <c r="AT2" s="45"/>
      <c r="AU2" s="45"/>
      <c r="AV2" s="46"/>
      <c r="AX2" s="44" t="s">
        <v>35</v>
      </c>
      <c r="AY2" s="45"/>
      <c r="AZ2" s="45"/>
      <c r="BA2" s="45"/>
      <c r="BB2" s="45"/>
      <c r="BC2" s="45"/>
      <c r="BD2" s="46"/>
      <c r="BF2" s="44" t="s">
        <v>36</v>
      </c>
      <c r="BG2" s="45"/>
      <c r="BH2" s="45"/>
      <c r="BI2" s="45"/>
      <c r="BJ2" s="45"/>
      <c r="BK2" s="45"/>
      <c r="BL2" s="46"/>
      <c r="BN2" s="44" t="s">
        <v>37</v>
      </c>
      <c r="BO2" s="45"/>
      <c r="BP2" s="45"/>
      <c r="BQ2" s="45"/>
      <c r="BR2" s="45"/>
      <c r="BS2" s="45"/>
      <c r="BT2" s="46"/>
      <c r="BV2" s="44" t="s">
        <v>38</v>
      </c>
      <c r="BW2" s="45"/>
      <c r="BX2" s="45"/>
      <c r="BY2" s="45"/>
      <c r="BZ2" s="45"/>
      <c r="CA2" s="45"/>
      <c r="CB2" s="46"/>
    </row>
    <row r="3" spans="2:80" ht="19" x14ac:dyDescent="0.25">
      <c r="B3" s="40" t="s">
        <v>0</v>
      </c>
      <c r="C3" s="41"/>
      <c r="D3" s="41"/>
      <c r="E3" s="48" t="s">
        <v>4</v>
      </c>
      <c r="F3" s="48"/>
      <c r="G3" s="42" t="s">
        <v>7</v>
      </c>
      <c r="H3" s="43"/>
      <c r="J3" s="49" t="s">
        <v>0</v>
      </c>
      <c r="K3" s="50"/>
      <c r="L3" s="50"/>
      <c r="M3" s="47" t="s">
        <v>4</v>
      </c>
      <c r="N3" s="47"/>
      <c r="O3" s="51" t="s">
        <v>7</v>
      </c>
      <c r="P3" s="52"/>
      <c r="R3" s="49" t="s">
        <v>0</v>
      </c>
      <c r="S3" s="50"/>
      <c r="T3" s="50"/>
      <c r="U3" s="47" t="s">
        <v>4</v>
      </c>
      <c r="V3" s="47"/>
      <c r="W3" s="51" t="s">
        <v>7</v>
      </c>
      <c r="X3" s="52"/>
      <c r="Z3" s="49" t="s">
        <v>0</v>
      </c>
      <c r="AA3" s="50"/>
      <c r="AB3" s="50"/>
      <c r="AC3" s="47" t="s">
        <v>4</v>
      </c>
      <c r="AD3" s="47"/>
      <c r="AE3" s="51" t="s">
        <v>7</v>
      </c>
      <c r="AF3" s="52"/>
      <c r="AH3" s="49" t="s">
        <v>0</v>
      </c>
      <c r="AI3" s="50"/>
      <c r="AJ3" s="50"/>
      <c r="AK3" s="47" t="s">
        <v>4</v>
      </c>
      <c r="AL3" s="47"/>
      <c r="AM3" s="51" t="s">
        <v>7</v>
      </c>
      <c r="AN3" s="52"/>
      <c r="AP3" s="49" t="s">
        <v>0</v>
      </c>
      <c r="AQ3" s="50"/>
      <c r="AR3" s="50"/>
      <c r="AS3" s="47" t="s">
        <v>4</v>
      </c>
      <c r="AT3" s="47"/>
      <c r="AU3" s="51" t="s">
        <v>7</v>
      </c>
      <c r="AV3" s="52"/>
      <c r="AX3" s="49" t="s">
        <v>0</v>
      </c>
      <c r="AY3" s="50"/>
      <c r="AZ3" s="50"/>
      <c r="BA3" s="47" t="s">
        <v>4</v>
      </c>
      <c r="BB3" s="47"/>
      <c r="BC3" s="51" t="s">
        <v>7</v>
      </c>
      <c r="BD3" s="52"/>
      <c r="BF3" s="49" t="s">
        <v>0</v>
      </c>
      <c r="BG3" s="50"/>
      <c r="BH3" s="50"/>
      <c r="BI3" s="47" t="s">
        <v>4</v>
      </c>
      <c r="BJ3" s="47"/>
      <c r="BK3" s="51" t="s">
        <v>7</v>
      </c>
      <c r="BL3" s="52"/>
      <c r="BN3" s="49" t="s">
        <v>0</v>
      </c>
      <c r="BO3" s="50"/>
      <c r="BP3" s="50"/>
      <c r="BQ3" s="47" t="s">
        <v>4</v>
      </c>
      <c r="BR3" s="47"/>
      <c r="BS3" s="51" t="s">
        <v>7</v>
      </c>
      <c r="BT3" s="52"/>
      <c r="BV3" s="49" t="s">
        <v>0</v>
      </c>
      <c r="BW3" s="50"/>
      <c r="BX3" s="50"/>
      <c r="BY3" s="47" t="s">
        <v>4</v>
      </c>
      <c r="BZ3" s="47"/>
      <c r="CA3" s="51" t="s">
        <v>7</v>
      </c>
      <c r="CB3" s="52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56" t="s">
        <v>2</v>
      </c>
      <c r="K4" s="57" t="s">
        <v>49</v>
      </c>
      <c r="L4" s="58" t="s">
        <v>3</v>
      </c>
      <c r="M4" s="59" t="s">
        <v>5</v>
      </c>
      <c r="N4" s="60" t="s">
        <v>6</v>
      </c>
      <c r="O4" s="61" t="s">
        <v>8</v>
      </c>
      <c r="P4" s="62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</sheetData>
  <mergeCells count="40">
    <mergeCell ref="CA3:CB3"/>
    <mergeCell ref="BK3:BL3"/>
    <mergeCell ref="BN3:BP3"/>
    <mergeCell ref="BQ3:BR3"/>
    <mergeCell ref="BS3:BT3"/>
    <mergeCell ref="BV3:BX3"/>
    <mergeCell ref="BY3:BZ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BF3:BH3"/>
    <mergeCell ref="AC3:AD3"/>
    <mergeCell ref="B3:D3"/>
    <mergeCell ref="E3:F3"/>
    <mergeCell ref="G3:H3"/>
    <mergeCell ref="J3:L3"/>
    <mergeCell ref="M3:N3"/>
    <mergeCell ref="O3:P3"/>
    <mergeCell ref="R3:T3"/>
    <mergeCell ref="U3:V3"/>
    <mergeCell ref="W3:X3"/>
    <mergeCell ref="Z3:AB3"/>
    <mergeCell ref="BN2:BT2"/>
    <mergeCell ref="BV2:CB2"/>
    <mergeCell ref="Z2:AF2"/>
    <mergeCell ref="AH2:AN2"/>
    <mergeCell ref="AP2:AV2"/>
    <mergeCell ref="C2:G2"/>
    <mergeCell ref="K2:O2"/>
    <mergeCell ref="S2:W2"/>
    <mergeCell ref="AX2:BD2"/>
    <mergeCell ref="BF2:B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workbookViewId="0">
      <selection activeCell="L42" sqref="L42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1</v>
      </c>
      <c r="F3" s="6" t="s">
        <v>10</v>
      </c>
      <c r="G3" s="8">
        <f t="shared" ref="G3:G24" si="0">H42</f>
        <v>90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1</v>
      </c>
      <c r="F5" s="6" t="s">
        <v>12</v>
      </c>
      <c r="G5" s="8">
        <f t="shared" si="0"/>
        <v>90</v>
      </c>
      <c r="I5" s="6" t="s">
        <v>12</v>
      </c>
      <c r="J5" s="8">
        <f t="shared" si="1"/>
        <v>0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59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1</v>
      </c>
      <c r="F8" s="6" t="s">
        <v>15</v>
      </c>
      <c r="G8" s="8">
        <f t="shared" si="0"/>
        <v>90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1</v>
      </c>
      <c r="F9" s="6" t="s">
        <v>16</v>
      </c>
      <c r="G9" s="8">
        <f t="shared" si="0"/>
        <v>90</v>
      </c>
      <c r="I9" s="6" t="s">
        <v>16</v>
      </c>
      <c r="J9" s="8">
        <f t="shared" si="1"/>
        <v>0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1</v>
      </c>
      <c r="F10" s="6" t="s">
        <v>17</v>
      </c>
      <c r="G10" s="8">
        <f t="shared" si="0"/>
        <v>90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0</v>
      </c>
      <c r="F11" s="6" t="s">
        <v>18</v>
      </c>
      <c r="G11" s="8">
        <f t="shared" si="0"/>
        <v>0</v>
      </c>
      <c r="I11" s="6" t="s">
        <v>18</v>
      </c>
      <c r="J11" s="8">
        <f t="shared" si="1"/>
        <v>0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</row>
    <row r="12" spans="3:19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</row>
    <row r="13" spans="3:19" ht="19" x14ac:dyDescent="0.25">
      <c r="C13" s="6" t="s">
        <v>20</v>
      </c>
      <c r="D13" s="8">
        <f t="shared" si="5"/>
        <v>1</v>
      </c>
      <c r="F13" s="6" t="s">
        <v>20</v>
      </c>
      <c r="G13" s="8">
        <f t="shared" si="0"/>
        <v>70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1</v>
      </c>
      <c r="F14" s="6" t="s">
        <v>21</v>
      </c>
      <c r="G14" s="8">
        <f t="shared" si="0"/>
        <v>59</v>
      </c>
      <c r="I14" s="6" t="s">
        <v>21</v>
      </c>
      <c r="J14" s="8">
        <f t="shared" si="1"/>
        <v>0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0</v>
      </c>
      <c r="R14" s="6" t="s">
        <v>21</v>
      </c>
      <c r="S14" s="8">
        <f t="shared" si="4"/>
        <v>1</v>
      </c>
    </row>
    <row r="15" spans="3:19" ht="19" x14ac:dyDescent="0.25">
      <c r="C15" s="6" t="s">
        <v>22</v>
      </c>
      <c r="D15" s="8">
        <f t="shared" si="5"/>
        <v>0</v>
      </c>
      <c r="F15" s="6" t="s">
        <v>22</v>
      </c>
      <c r="G15" s="8">
        <f t="shared" si="0"/>
        <v>20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1</v>
      </c>
      <c r="F17" s="6" t="s">
        <v>24</v>
      </c>
      <c r="G17" s="8">
        <f t="shared" si="0"/>
        <v>90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</row>
    <row r="18" spans="3:19" ht="19" x14ac:dyDescent="0.25">
      <c r="C18" s="6" t="s">
        <v>25</v>
      </c>
      <c r="D18" s="8">
        <f t="shared" si="5"/>
        <v>1</v>
      </c>
      <c r="F18" s="6" t="s">
        <v>25</v>
      </c>
      <c r="G18" s="8">
        <f t="shared" si="0"/>
        <v>90</v>
      </c>
      <c r="I18" s="6" t="s">
        <v>25</v>
      </c>
      <c r="J18" s="8">
        <f t="shared" si="1"/>
        <v>0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0</v>
      </c>
    </row>
    <row r="19" spans="3:19" ht="19" x14ac:dyDescent="0.25">
      <c r="C19" s="6" t="s">
        <v>26</v>
      </c>
      <c r="D19" s="8">
        <f t="shared" si="5"/>
        <v>0</v>
      </c>
      <c r="F19" s="6" t="s">
        <v>26</v>
      </c>
      <c r="G19" s="8">
        <f t="shared" si="0"/>
        <v>31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0</v>
      </c>
    </row>
    <row r="20" spans="3:19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0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1</v>
      </c>
      <c r="F21" s="6" t="s">
        <v>28</v>
      </c>
      <c r="G21" s="8">
        <f t="shared" si="0"/>
        <v>82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1</v>
      </c>
      <c r="R21" s="6" t="s">
        <v>28</v>
      </c>
      <c r="S21" s="8">
        <f t="shared" si="4"/>
        <v>0</v>
      </c>
    </row>
    <row r="22" spans="3:19" ht="19" x14ac:dyDescent="0.25">
      <c r="C22" s="6" t="s">
        <v>29</v>
      </c>
      <c r="D22" s="8">
        <f t="shared" si="5"/>
        <v>0</v>
      </c>
      <c r="F22" s="6" t="s">
        <v>29</v>
      </c>
      <c r="G22" s="8">
        <f t="shared" si="0"/>
        <v>31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0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8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</row>
    <row r="38" spans="6:12" ht="17" thickBot="1" x14ac:dyDescent="0.25"/>
    <row r="39" spans="6:12" ht="19" x14ac:dyDescent="0.25">
      <c r="F39" s="53" t="s">
        <v>46</v>
      </c>
      <c r="G39" s="54"/>
      <c r="H39" s="54"/>
      <c r="I39" s="54"/>
      <c r="J39" s="54"/>
      <c r="K39" s="54"/>
      <c r="L39" s="55"/>
    </row>
    <row r="40" spans="6:12" ht="19" x14ac:dyDescent="0.25">
      <c r="F40" s="49" t="s">
        <v>0</v>
      </c>
      <c r="G40" s="50"/>
      <c r="H40" s="50"/>
      <c r="I40" s="47" t="s">
        <v>4</v>
      </c>
      <c r="J40" s="47"/>
      <c r="K40" s="51" t="s">
        <v>7</v>
      </c>
      <c r="L40" s="52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1</v>
      </c>
      <c r="H42" s="7">
        <f>'Copa RFEF'!D5+'Copa RFEF'!L5+'Copa RFEF'!T5+'Copa RFEF'!AB5+'Copa RFEF'!AJ5+'Copa RFEF'!AR5+'Copa RFEF'!AZ5+'Copa RFEF'!BH5+'Copa RFEF'!BP5+'Copa RFEF'!BX5</f>
        <v>90</v>
      </c>
      <c r="I42" s="7">
        <f>'Copa RFEF'!E5+'Copa RFEF'!M5+'Copa RFEF'!U5+'Copa RFEF'!AC5+'Copa RFEF'!AK5+'Copa RFEF'!AS5+'Copa RFEF'!BA5+'Copa RFEF'!BI5+'Copa RFEF'!BQ5+'Copa RFEF'!BY5</f>
        <v>0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12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0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12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1</v>
      </c>
      <c r="H44" s="7">
        <f>'Copa RFEF'!D7+'Copa RFEF'!L7+'Copa RFEF'!T7+'Copa RFEF'!AB7+'Copa RFEF'!AJ7+'Copa RFEF'!AR7+'Copa RFEF'!AZ7+'Copa RFEF'!BH7+'Copa RFEF'!BP7+'Copa RFEF'!BX7</f>
        <v>90</v>
      </c>
      <c r="I44" s="7">
        <f>'Copa RFEF'!E7+'Copa RFEF'!M7+'Copa RFEF'!U7+'Copa RFEF'!AC7+'Copa RFEF'!AK7+'Copa RFEF'!AS7+'Copa RFEF'!BA7+'Copa RFEF'!BI7+'Copa RFEF'!BQ7+'Copa RFEF'!BY7</f>
        <v>0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12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12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59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12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1</v>
      </c>
      <c r="H47" s="7">
        <f>'Copa RFEF'!D10+'Copa RFEF'!L10+'Copa RFEF'!T10+'Copa RFEF'!AB10+'Copa RFEF'!AJ10+'Copa RFEF'!AR10+'Copa RFEF'!AZ10+'Copa RFEF'!BH10+'Copa RFEF'!BP10+'Copa RFEF'!BX10</f>
        <v>90</v>
      </c>
      <c r="I47" s="7">
        <f>'Copa RFEF'!E10+'Copa RFEF'!M10+'Copa RFEF'!U10+'Copa RFEF'!AC10+'Copa RFEF'!AK10+'Copa RFEF'!AS10+'Copa RFEF'!BA10+'Copa RFEF'!BI10+'Copa RFEF'!BQ10+'Copa RFEF'!BY10</f>
        <v>0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12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1</v>
      </c>
      <c r="H48" s="7">
        <f>'Copa RFEF'!D11+'Copa RFEF'!L11+'Copa RFEF'!T11+'Copa RFEF'!AB11+'Copa RFEF'!AJ11+'Copa RFEF'!AR11+'Copa RFEF'!AZ11+'Copa RFEF'!BH11+'Copa RFEF'!BP11+'Copa RFEF'!BX11</f>
        <v>90</v>
      </c>
      <c r="I48" s="7">
        <f>'Copa RFEF'!E11+'Copa RFEF'!M11+'Copa RFEF'!U11+'Copa RFEF'!AC11+'Copa RFEF'!AK11+'Copa RFEF'!AS11+'Copa RFEF'!BA11+'Copa RFEF'!BI11+'Copa RFEF'!BQ11+'Copa RFEF'!BY11</f>
        <v>0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1</v>
      </c>
      <c r="H49" s="7">
        <f>'Copa RFEF'!D12+'Copa RFEF'!L12+'Copa RFEF'!T12+'Copa RFEF'!AB12+'Copa RFEF'!AJ12+'Copa RFEF'!AR12+'Copa RFEF'!AZ12+'Copa RFEF'!BH12+'Copa RFEF'!BP12+'Copa RFEF'!BX12</f>
        <v>90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0</v>
      </c>
      <c r="H50" s="7">
        <f>'Copa RFEF'!D13+'Copa RFEF'!L13+'Copa RFEF'!T13+'Copa RFEF'!AB13+'Copa RFEF'!AJ13+'Copa RFEF'!AR13+'Copa RFEF'!AZ13+'Copa RFEF'!BH13+'Copa RFEF'!BP13+'Copa RFEF'!BX13</f>
        <v>0</v>
      </c>
      <c r="I50" s="7">
        <f>'Copa RFEF'!E13+'Copa RFEF'!M13+'Copa RFEF'!U13+'Copa RFEF'!AC13+'Copa RFEF'!AK13+'Copa RFEF'!AS13+'Copa RFEF'!BA13+'Copa RFEF'!BI13+'Copa RFEF'!BQ13+'Copa RFEF'!BY13</f>
        <v>0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1</v>
      </c>
      <c r="H52" s="7">
        <f>'Copa RFEF'!D15+'Copa RFEF'!L15+'Copa RFEF'!T15+'Copa RFEF'!AB15+'Copa RFEF'!AJ15+'Copa RFEF'!AR15+'Copa RFEF'!AZ15+'Copa RFEF'!BH15+'Copa RFEF'!BP15+'Copa RFEF'!BX15</f>
        <v>70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1</v>
      </c>
      <c r="H53" s="7">
        <f>'Copa RFEF'!D16+'Copa RFEF'!L16+'Copa RFEF'!T16+'Copa RFEF'!AB16+'Copa RFEF'!AJ16+'Copa RFEF'!AR16+'Copa RFEF'!AZ16+'Copa RFEF'!BH16+'Copa RFEF'!BP16+'Copa RFEF'!BX16</f>
        <v>59</v>
      </c>
      <c r="I53" s="7">
        <f>'Copa RFEF'!E16+'Copa RFEF'!M16+'Copa RFEF'!U16+'Copa RFEF'!AC16+'Copa RFEF'!AK16+'Copa RFEF'!AS16+'Copa RFEF'!BA16+'Copa RFEF'!BI16+'Copa RFEF'!BQ16+'Copa RFEF'!BY16</f>
        <v>0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0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0</v>
      </c>
      <c r="H54" s="7">
        <f>'Copa RFEF'!D17+'Copa RFEF'!L17+'Copa RFEF'!T17+'Copa RFEF'!AB17+'Copa RFEF'!AJ17+'Copa RFEF'!AR17+'Copa RFEF'!AZ17+'Copa RFEF'!BH17+'Copa RFEF'!BP17+'Copa RFEF'!BX17</f>
        <v>20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1</v>
      </c>
      <c r="H56" s="7">
        <f>'Copa RFEF'!D19+'Copa RFEF'!L19+'Copa RFEF'!T19+'Copa RFEF'!AB19+'Copa RFEF'!AJ19+'Copa RFEF'!AR19+'Copa RFEF'!AZ19+'Copa RFEF'!BH19+'Copa RFEF'!BP19+'Copa RFEF'!BX19</f>
        <v>90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1</v>
      </c>
      <c r="H57" s="7">
        <f>'Copa RFEF'!D20+'Copa RFEF'!L20+'Copa RFEF'!T20+'Copa RFEF'!AB20+'Copa RFEF'!AJ20+'Copa RFEF'!AR20+'Copa RFEF'!AZ20+'Copa RFEF'!BH20+'Copa RFEF'!BP20+'Copa RFEF'!BX20</f>
        <v>90</v>
      </c>
      <c r="I57" s="7">
        <f>'Copa RFEF'!E20+'Copa RFEF'!M20+'Copa RFEF'!U20+'Copa RFEF'!AC20+'Copa RFEF'!AK20+'Copa RFEF'!AS20+'Copa RFEF'!BA20+'Copa RFEF'!BI20+'Copa RFEF'!BQ20+'Copa RFEF'!BY20</f>
        <v>0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0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0</v>
      </c>
      <c r="H58" s="7">
        <f>'Copa RFEF'!D21+'Copa RFEF'!L21+'Copa RFEF'!T21+'Copa RFEF'!AB21+'Copa RFEF'!AJ21+'Copa RFEF'!AR21+'Copa RFEF'!AZ21+'Copa RFEF'!BH21+'Copa RFEF'!BP21+'Copa RFEF'!BX21</f>
        <v>31</v>
      </c>
      <c r="I58" s="7">
        <f>'Copa RFEF'!E21+'Copa RFEF'!M21+'Copa RFEF'!U21+'Copa RFEF'!AC21+'Copa RFEF'!AK21+'Copa RFEF'!AS21+'Copa RFEF'!BA21+'Copa RFEF'!BI21+'Copa RFEF'!BQ21+'Copa RFEF'!BY21</f>
        <v>0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0</v>
      </c>
      <c r="L58" s="7">
        <f>'Copa RFEF'!H21+'Copa RFEF'!P21+'Copa RFEF'!X21+'Copa RFEF'!AF21+'Copa RFEF'!AN21+'Copa RFEF'!AV21+'Copa RFEF'!BD21+'Copa RFEF'!BL21+'Copa RFEF'!BT21+'Copa RFEF'!CB21</f>
        <v>0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0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1</v>
      </c>
      <c r="H60" s="7">
        <f>'Copa RFEF'!D23+'Copa RFEF'!L23+'Copa RFEF'!T23+'Copa RFEF'!AB23+'Copa RFEF'!AJ23+'Copa RFEF'!AR23+'Copa RFEF'!AZ23+'Copa RFEF'!BH23+'Copa RFEF'!BP23+'Copa RFEF'!BX23</f>
        <v>82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1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0</v>
      </c>
      <c r="H61" s="7">
        <f>'Copa RFEF'!D24+'Copa RFEF'!L24+'Copa RFEF'!T24+'Copa RFEF'!AB24+'Copa RFEF'!AJ24+'Copa RFEF'!AR24+'Copa RFEF'!AZ24+'Copa RFEF'!BH24+'Copa RFEF'!BP24+'Copa RFEF'!BX24</f>
        <v>31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0</v>
      </c>
      <c r="L61" s="7">
        <f>'Copa RFEF'!H24+'Copa RFEF'!P24+'Copa RFEF'!X24+'Copa RFEF'!AF24+'Copa RFEF'!AN24+'Copa RFEF'!AV24+'Copa RFEF'!BD24+'Copa RFEF'!BL24+'Copa RFEF'!BT24+'Copa RFEF'!CB24</f>
        <v>0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8</v>
      </c>
      <c r="I62" s="7">
        <f>'Copa RFEF'!E25+'Copa RFEF'!M25+'Copa RFEF'!U25+'Copa RFEF'!AC25+'Copa RFEF'!AK25+'Copa RFEF'!AS25+'Copa RFEF'!BA25+'Copa RFEF'!BI25+'Copa RFEF'!BQ25+'Copa RFEF'!BY25</f>
        <v>0</v>
      </c>
      <c r="J62" s="7">
        <f>'Copa RFEF'!F25+'Copa RFEF'!N25+'Copa RFEF'!V25+'Copa RFEF'!AD25+'Copa RFEF'!AL25+'Copa RFEF'!AT25+'Copa RFEF'!BB25+'Copa RFEF'!BJ25+'Copa RFEF'!BR25+'Copa RFEF'!BZ25</f>
        <v>0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0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B2" sqref="B2:H26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44" t="s">
        <v>1</v>
      </c>
      <c r="C2" s="45"/>
      <c r="D2" s="45"/>
      <c r="E2" s="45"/>
      <c r="F2" s="45"/>
      <c r="G2" s="45"/>
      <c r="H2" s="46"/>
      <c r="J2" s="44" t="s">
        <v>30</v>
      </c>
      <c r="K2" s="45"/>
      <c r="L2" s="45"/>
      <c r="M2" s="45"/>
      <c r="N2" s="45"/>
      <c r="O2" s="45"/>
      <c r="P2" s="46"/>
      <c r="R2" s="44" t="s">
        <v>31</v>
      </c>
      <c r="S2" s="45"/>
      <c r="T2" s="45"/>
      <c r="U2" s="45"/>
      <c r="V2" s="45"/>
      <c r="W2" s="45"/>
      <c r="X2" s="46"/>
      <c r="Z2" s="44" t="s">
        <v>32</v>
      </c>
      <c r="AA2" s="45"/>
      <c r="AB2" s="45"/>
      <c r="AC2" s="45"/>
      <c r="AD2" s="45"/>
      <c r="AE2" s="45"/>
      <c r="AF2" s="46"/>
      <c r="AH2" s="44" t="s">
        <v>33</v>
      </c>
      <c r="AI2" s="45"/>
      <c r="AJ2" s="45"/>
      <c r="AK2" s="45"/>
      <c r="AL2" s="45"/>
      <c r="AM2" s="45"/>
      <c r="AN2" s="46"/>
      <c r="AP2" s="44" t="s">
        <v>34</v>
      </c>
      <c r="AQ2" s="45"/>
      <c r="AR2" s="45"/>
      <c r="AS2" s="45"/>
      <c r="AT2" s="45"/>
      <c r="AU2" s="45"/>
      <c r="AV2" s="46"/>
      <c r="AX2" s="44" t="s">
        <v>35</v>
      </c>
      <c r="AY2" s="45"/>
      <c r="AZ2" s="45"/>
      <c r="BA2" s="45"/>
      <c r="BB2" s="45"/>
      <c r="BC2" s="45"/>
      <c r="BD2" s="46"/>
      <c r="BF2" s="44" t="s">
        <v>36</v>
      </c>
      <c r="BG2" s="45"/>
      <c r="BH2" s="45"/>
      <c r="BI2" s="45"/>
      <c r="BJ2" s="45"/>
      <c r="BK2" s="45"/>
      <c r="BL2" s="46"/>
      <c r="BN2" s="44" t="s">
        <v>37</v>
      </c>
      <c r="BO2" s="45"/>
      <c r="BP2" s="45"/>
      <c r="BQ2" s="45"/>
      <c r="BR2" s="45"/>
      <c r="BS2" s="45"/>
      <c r="BT2" s="46"/>
      <c r="BV2" s="44" t="s">
        <v>38</v>
      </c>
      <c r="BW2" s="45"/>
      <c r="BX2" s="45"/>
      <c r="BY2" s="45"/>
      <c r="BZ2" s="45"/>
      <c r="CA2" s="45"/>
      <c r="CB2" s="46"/>
      <c r="CD2" s="44" t="s">
        <v>39</v>
      </c>
      <c r="CE2" s="45"/>
      <c r="CF2" s="45"/>
      <c r="CG2" s="45"/>
      <c r="CH2" s="45"/>
      <c r="CI2" s="45"/>
      <c r="CJ2" s="46"/>
      <c r="CL2" s="44" t="s">
        <v>40</v>
      </c>
      <c r="CM2" s="45"/>
      <c r="CN2" s="45"/>
      <c r="CO2" s="45"/>
      <c r="CP2" s="45"/>
      <c r="CQ2" s="45"/>
      <c r="CR2" s="46"/>
      <c r="CT2" s="44" t="s">
        <v>41</v>
      </c>
      <c r="CU2" s="45"/>
      <c r="CV2" s="45"/>
      <c r="CW2" s="45"/>
      <c r="CX2" s="45"/>
      <c r="CY2" s="45"/>
      <c r="CZ2" s="46"/>
      <c r="DB2" s="44" t="s">
        <v>45</v>
      </c>
      <c r="DC2" s="45"/>
      <c r="DD2" s="45"/>
      <c r="DE2" s="45"/>
      <c r="DF2" s="45"/>
      <c r="DG2" s="45"/>
      <c r="DH2" s="46"/>
      <c r="DJ2" s="44" t="s">
        <v>44</v>
      </c>
      <c r="DK2" s="45"/>
      <c r="DL2" s="45"/>
      <c r="DM2" s="45"/>
      <c r="DN2" s="45"/>
      <c r="DO2" s="45"/>
      <c r="DP2" s="46"/>
      <c r="DR2" s="44" t="s">
        <v>43</v>
      </c>
      <c r="DS2" s="45"/>
      <c r="DT2" s="45"/>
      <c r="DU2" s="45"/>
      <c r="DV2" s="45"/>
      <c r="DW2" s="45"/>
      <c r="DX2" s="46"/>
      <c r="DZ2" s="44" t="s">
        <v>42</v>
      </c>
      <c r="EA2" s="45"/>
      <c r="EB2" s="45"/>
      <c r="EC2" s="45"/>
      <c r="ED2" s="45"/>
      <c r="EE2" s="45"/>
      <c r="EF2" s="46"/>
    </row>
    <row r="3" spans="2:136" ht="19" x14ac:dyDescent="0.25">
      <c r="B3" s="49" t="s">
        <v>0</v>
      </c>
      <c r="C3" s="50"/>
      <c r="D3" s="50"/>
      <c r="E3" s="47" t="s">
        <v>4</v>
      </c>
      <c r="F3" s="47"/>
      <c r="G3" s="51" t="s">
        <v>7</v>
      </c>
      <c r="H3" s="52"/>
      <c r="J3" s="49" t="s">
        <v>0</v>
      </c>
      <c r="K3" s="50"/>
      <c r="L3" s="50"/>
      <c r="M3" s="47" t="s">
        <v>4</v>
      </c>
      <c r="N3" s="47"/>
      <c r="O3" s="51" t="s">
        <v>7</v>
      </c>
      <c r="P3" s="52"/>
      <c r="R3" s="49" t="s">
        <v>0</v>
      </c>
      <c r="S3" s="50"/>
      <c r="T3" s="50"/>
      <c r="U3" s="47" t="s">
        <v>4</v>
      </c>
      <c r="V3" s="47"/>
      <c r="W3" s="51" t="s">
        <v>7</v>
      </c>
      <c r="X3" s="52"/>
      <c r="Z3" s="49" t="s">
        <v>0</v>
      </c>
      <c r="AA3" s="50"/>
      <c r="AB3" s="50"/>
      <c r="AC3" s="47" t="s">
        <v>4</v>
      </c>
      <c r="AD3" s="47"/>
      <c r="AE3" s="51" t="s">
        <v>7</v>
      </c>
      <c r="AF3" s="52"/>
      <c r="AH3" s="49" t="s">
        <v>0</v>
      </c>
      <c r="AI3" s="50"/>
      <c r="AJ3" s="50"/>
      <c r="AK3" s="47" t="s">
        <v>4</v>
      </c>
      <c r="AL3" s="47"/>
      <c r="AM3" s="51" t="s">
        <v>7</v>
      </c>
      <c r="AN3" s="52"/>
      <c r="AP3" s="49" t="s">
        <v>0</v>
      </c>
      <c r="AQ3" s="50"/>
      <c r="AR3" s="50"/>
      <c r="AS3" s="47" t="s">
        <v>4</v>
      </c>
      <c r="AT3" s="47"/>
      <c r="AU3" s="51" t="s">
        <v>7</v>
      </c>
      <c r="AV3" s="52"/>
      <c r="AX3" s="49" t="s">
        <v>0</v>
      </c>
      <c r="AY3" s="50"/>
      <c r="AZ3" s="50"/>
      <c r="BA3" s="47" t="s">
        <v>4</v>
      </c>
      <c r="BB3" s="47"/>
      <c r="BC3" s="51" t="s">
        <v>7</v>
      </c>
      <c r="BD3" s="52"/>
      <c r="BF3" s="49" t="s">
        <v>0</v>
      </c>
      <c r="BG3" s="50"/>
      <c r="BH3" s="50"/>
      <c r="BI3" s="47" t="s">
        <v>4</v>
      </c>
      <c r="BJ3" s="47"/>
      <c r="BK3" s="51" t="s">
        <v>7</v>
      </c>
      <c r="BL3" s="52"/>
      <c r="BN3" s="49" t="s">
        <v>0</v>
      </c>
      <c r="BO3" s="50"/>
      <c r="BP3" s="50"/>
      <c r="BQ3" s="47" t="s">
        <v>4</v>
      </c>
      <c r="BR3" s="47"/>
      <c r="BS3" s="51" t="s">
        <v>7</v>
      </c>
      <c r="BT3" s="52"/>
      <c r="BV3" s="49" t="s">
        <v>0</v>
      </c>
      <c r="BW3" s="50"/>
      <c r="BX3" s="50"/>
      <c r="BY3" s="47" t="s">
        <v>4</v>
      </c>
      <c r="BZ3" s="47"/>
      <c r="CA3" s="51" t="s">
        <v>7</v>
      </c>
      <c r="CB3" s="52"/>
      <c r="CD3" s="49" t="s">
        <v>0</v>
      </c>
      <c r="CE3" s="50"/>
      <c r="CF3" s="50"/>
      <c r="CG3" s="47" t="s">
        <v>4</v>
      </c>
      <c r="CH3" s="47"/>
      <c r="CI3" s="51" t="s">
        <v>7</v>
      </c>
      <c r="CJ3" s="52"/>
      <c r="CL3" s="49" t="s">
        <v>0</v>
      </c>
      <c r="CM3" s="50"/>
      <c r="CN3" s="50"/>
      <c r="CO3" s="47" t="s">
        <v>4</v>
      </c>
      <c r="CP3" s="47"/>
      <c r="CQ3" s="51" t="s">
        <v>7</v>
      </c>
      <c r="CR3" s="52"/>
      <c r="CT3" s="49" t="s">
        <v>0</v>
      </c>
      <c r="CU3" s="50"/>
      <c r="CV3" s="50"/>
      <c r="CW3" s="47" t="s">
        <v>4</v>
      </c>
      <c r="CX3" s="47"/>
      <c r="CY3" s="51" t="s">
        <v>7</v>
      </c>
      <c r="CZ3" s="52"/>
      <c r="DB3" s="49" t="s">
        <v>0</v>
      </c>
      <c r="DC3" s="50"/>
      <c r="DD3" s="50"/>
      <c r="DE3" s="47" t="s">
        <v>4</v>
      </c>
      <c r="DF3" s="47"/>
      <c r="DG3" s="51" t="s">
        <v>7</v>
      </c>
      <c r="DH3" s="52"/>
      <c r="DJ3" s="49" t="s">
        <v>0</v>
      </c>
      <c r="DK3" s="50"/>
      <c r="DL3" s="50"/>
      <c r="DM3" s="47" t="s">
        <v>4</v>
      </c>
      <c r="DN3" s="47"/>
      <c r="DO3" s="51" t="s">
        <v>7</v>
      </c>
      <c r="DP3" s="52"/>
      <c r="DR3" s="49" t="s">
        <v>0</v>
      </c>
      <c r="DS3" s="50"/>
      <c r="DT3" s="50"/>
      <c r="DU3" s="47" t="s">
        <v>4</v>
      </c>
      <c r="DV3" s="47"/>
      <c r="DW3" s="51" t="s">
        <v>7</v>
      </c>
      <c r="DX3" s="52"/>
      <c r="DZ3" s="49" t="s">
        <v>0</v>
      </c>
      <c r="EA3" s="50"/>
      <c r="EB3" s="50"/>
      <c r="EC3" s="47" t="s">
        <v>4</v>
      </c>
      <c r="ED3" s="47"/>
      <c r="EE3" s="51" t="s">
        <v>7</v>
      </c>
      <c r="EF3" s="52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  <mergeCell ref="CT2:CZ2"/>
    <mergeCell ref="CT3:CV3"/>
    <mergeCell ref="CW3:CX3"/>
    <mergeCell ref="CY3:CZ3"/>
    <mergeCell ref="DB2:DH2"/>
    <mergeCell ref="DB3:DD3"/>
    <mergeCell ref="DE3:DF3"/>
    <mergeCell ref="DG3:DH3"/>
    <mergeCell ref="CD2:CJ2"/>
    <mergeCell ref="CD3:CF3"/>
    <mergeCell ref="CG3:CH3"/>
    <mergeCell ref="CI3:CJ3"/>
    <mergeCell ref="CL2:CR2"/>
    <mergeCell ref="CL3:CN3"/>
    <mergeCell ref="CO3:CP3"/>
    <mergeCell ref="CQ3:CR3"/>
    <mergeCell ref="BN2:BT2"/>
    <mergeCell ref="BN3:BP3"/>
    <mergeCell ref="BQ3:BR3"/>
    <mergeCell ref="BS3:BT3"/>
    <mergeCell ref="BV2:CB2"/>
    <mergeCell ref="BV3:BX3"/>
    <mergeCell ref="BY3:BZ3"/>
    <mergeCell ref="CA3:CB3"/>
    <mergeCell ref="AX2:BD2"/>
    <mergeCell ref="AX3:AZ3"/>
    <mergeCell ref="BA3:BB3"/>
    <mergeCell ref="BC3:BD3"/>
    <mergeCell ref="BF2:BL2"/>
    <mergeCell ref="BF3:BH3"/>
    <mergeCell ref="BI3:BJ3"/>
    <mergeCell ref="BK3:BL3"/>
    <mergeCell ref="AH2:AN2"/>
    <mergeCell ref="AH3:AJ3"/>
    <mergeCell ref="AK3:AL3"/>
    <mergeCell ref="AM3:AN3"/>
    <mergeCell ref="AP2:AV2"/>
    <mergeCell ref="AP3:AR3"/>
    <mergeCell ref="AS3:AT3"/>
    <mergeCell ref="AU3:AV3"/>
    <mergeCell ref="R2:X2"/>
    <mergeCell ref="R3:T3"/>
    <mergeCell ref="U3:V3"/>
    <mergeCell ref="W3:X3"/>
    <mergeCell ref="Z2:AF2"/>
    <mergeCell ref="Z3:AB3"/>
    <mergeCell ref="AC3:AD3"/>
    <mergeCell ref="AE3:AF3"/>
    <mergeCell ref="E3:F3"/>
    <mergeCell ref="B3:D3"/>
    <mergeCell ref="G3:H3"/>
    <mergeCell ref="B2:H2"/>
    <mergeCell ref="J2:P2"/>
    <mergeCell ref="J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topLeftCell="AA2"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44" t="s">
        <v>1</v>
      </c>
      <c r="C2" s="45"/>
      <c r="D2" s="45"/>
      <c r="E2" s="45"/>
      <c r="F2" s="45"/>
      <c r="G2" s="45"/>
      <c r="H2" s="46"/>
      <c r="J2" s="44" t="s">
        <v>30</v>
      </c>
      <c r="K2" s="45"/>
      <c r="L2" s="45"/>
      <c r="M2" s="45"/>
      <c r="N2" s="45"/>
      <c r="O2" s="45"/>
      <c r="P2" s="46"/>
      <c r="R2" s="44" t="s">
        <v>31</v>
      </c>
      <c r="S2" s="45"/>
      <c r="T2" s="45"/>
      <c r="U2" s="45"/>
      <c r="V2" s="45"/>
      <c r="W2" s="45"/>
      <c r="X2" s="46"/>
      <c r="Z2" s="44" t="s">
        <v>32</v>
      </c>
      <c r="AA2" s="45"/>
      <c r="AB2" s="45"/>
      <c r="AC2" s="45"/>
      <c r="AD2" s="45"/>
      <c r="AE2" s="45"/>
      <c r="AF2" s="46"/>
      <c r="AH2" s="44" t="s">
        <v>33</v>
      </c>
      <c r="AI2" s="45"/>
      <c r="AJ2" s="45"/>
      <c r="AK2" s="45"/>
      <c r="AL2" s="45"/>
      <c r="AM2" s="45"/>
      <c r="AN2" s="46"/>
      <c r="AP2" s="44" t="s">
        <v>34</v>
      </c>
      <c r="AQ2" s="45"/>
      <c r="AR2" s="45"/>
      <c r="AS2" s="45"/>
      <c r="AT2" s="45"/>
      <c r="AU2" s="45"/>
      <c r="AV2" s="46"/>
      <c r="AX2" s="44" t="s">
        <v>35</v>
      </c>
      <c r="AY2" s="45"/>
      <c r="AZ2" s="45"/>
      <c r="BA2" s="45"/>
      <c r="BB2" s="45"/>
      <c r="BC2" s="45"/>
      <c r="BD2" s="46"/>
      <c r="BF2" s="44" t="s">
        <v>36</v>
      </c>
      <c r="BG2" s="45"/>
      <c r="BH2" s="45"/>
      <c r="BI2" s="45"/>
      <c r="BJ2" s="45"/>
      <c r="BK2" s="45"/>
      <c r="BL2" s="46"/>
      <c r="BN2" s="44" t="s">
        <v>37</v>
      </c>
      <c r="BO2" s="45"/>
      <c r="BP2" s="45"/>
      <c r="BQ2" s="45"/>
      <c r="BR2" s="45"/>
      <c r="BS2" s="45"/>
      <c r="BT2" s="46"/>
      <c r="BV2" s="44" t="s">
        <v>38</v>
      </c>
      <c r="BW2" s="45"/>
      <c r="BX2" s="45"/>
      <c r="BY2" s="45"/>
      <c r="BZ2" s="45"/>
      <c r="CA2" s="45"/>
      <c r="CB2" s="46"/>
      <c r="CD2" s="44" t="s">
        <v>39</v>
      </c>
      <c r="CE2" s="45"/>
      <c r="CF2" s="45"/>
      <c r="CG2" s="45"/>
      <c r="CH2" s="45"/>
      <c r="CI2" s="45"/>
      <c r="CJ2" s="46"/>
      <c r="CL2" s="44" t="s">
        <v>40</v>
      </c>
      <c r="CM2" s="45"/>
      <c r="CN2" s="45"/>
      <c r="CO2" s="45"/>
      <c r="CP2" s="45"/>
      <c r="CQ2" s="45"/>
      <c r="CR2" s="46"/>
      <c r="CT2" s="44" t="s">
        <v>41</v>
      </c>
      <c r="CU2" s="45"/>
      <c r="CV2" s="45"/>
      <c r="CW2" s="45"/>
      <c r="CX2" s="45"/>
      <c r="CY2" s="45"/>
      <c r="CZ2" s="46"/>
      <c r="DB2" s="44" t="s">
        <v>45</v>
      </c>
      <c r="DC2" s="45"/>
      <c r="DD2" s="45"/>
      <c r="DE2" s="45"/>
      <c r="DF2" s="45"/>
      <c r="DG2" s="45"/>
      <c r="DH2" s="46"/>
      <c r="DJ2" s="44" t="s">
        <v>44</v>
      </c>
      <c r="DK2" s="45"/>
      <c r="DL2" s="45"/>
      <c r="DM2" s="45"/>
      <c r="DN2" s="45"/>
      <c r="DO2" s="45"/>
      <c r="DP2" s="46"/>
      <c r="DR2" s="44" t="s">
        <v>43</v>
      </c>
      <c r="DS2" s="45"/>
      <c r="DT2" s="45"/>
      <c r="DU2" s="45"/>
      <c r="DV2" s="45"/>
      <c r="DW2" s="45"/>
      <c r="DX2" s="46"/>
      <c r="DZ2" s="44" t="s">
        <v>42</v>
      </c>
      <c r="EA2" s="45"/>
      <c r="EB2" s="45"/>
      <c r="EC2" s="45"/>
      <c r="ED2" s="45"/>
      <c r="EE2" s="45"/>
      <c r="EF2" s="46"/>
    </row>
    <row r="3" spans="2:136" ht="19" x14ac:dyDescent="0.25">
      <c r="B3" s="49" t="s">
        <v>0</v>
      </c>
      <c r="C3" s="50"/>
      <c r="D3" s="50"/>
      <c r="E3" s="47" t="s">
        <v>4</v>
      </c>
      <c r="F3" s="47"/>
      <c r="G3" s="51" t="s">
        <v>7</v>
      </c>
      <c r="H3" s="52"/>
      <c r="J3" s="49" t="s">
        <v>0</v>
      </c>
      <c r="K3" s="50"/>
      <c r="L3" s="50"/>
      <c r="M3" s="47" t="s">
        <v>4</v>
      </c>
      <c r="N3" s="47"/>
      <c r="O3" s="51" t="s">
        <v>7</v>
      </c>
      <c r="P3" s="52"/>
      <c r="R3" s="49" t="s">
        <v>0</v>
      </c>
      <c r="S3" s="50"/>
      <c r="T3" s="50"/>
      <c r="U3" s="47" t="s">
        <v>4</v>
      </c>
      <c r="V3" s="47"/>
      <c r="W3" s="51" t="s">
        <v>7</v>
      </c>
      <c r="X3" s="52"/>
      <c r="Z3" s="49" t="s">
        <v>0</v>
      </c>
      <c r="AA3" s="50"/>
      <c r="AB3" s="50"/>
      <c r="AC3" s="47" t="s">
        <v>4</v>
      </c>
      <c r="AD3" s="47"/>
      <c r="AE3" s="51" t="s">
        <v>7</v>
      </c>
      <c r="AF3" s="52"/>
      <c r="AH3" s="49" t="s">
        <v>0</v>
      </c>
      <c r="AI3" s="50"/>
      <c r="AJ3" s="50"/>
      <c r="AK3" s="47" t="s">
        <v>4</v>
      </c>
      <c r="AL3" s="47"/>
      <c r="AM3" s="51" t="s">
        <v>7</v>
      </c>
      <c r="AN3" s="52"/>
      <c r="AP3" s="49" t="s">
        <v>0</v>
      </c>
      <c r="AQ3" s="50"/>
      <c r="AR3" s="50"/>
      <c r="AS3" s="47" t="s">
        <v>4</v>
      </c>
      <c r="AT3" s="47"/>
      <c r="AU3" s="51" t="s">
        <v>7</v>
      </c>
      <c r="AV3" s="52"/>
      <c r="AX3" s="49" t="s">
        <v>0</v>
      </c>
      <c r="AY3" s="50"/>
      <c r="AZ3" s="50"/>
      <c r="BA3" s="47" t="s">
        <v>4</v>
      </c>
      <c r="BB3" s="47"/>
      <c r="BC3" s="51" t="s">
        <v>7</v>
      </c>
      <c r="BD3" s="52"/>
      <c r="BF3" s="49" t="s">
        <v>0</v>
      </c>
      <c r="BG3" s="50"/>
      <c r="BH3" s="50"/>
      <c r="BI3" s="47" t="s">
        <v>4</v>
      </c>
      <c r="BJ3" s="47"/>
      <c r="BK3" s="51" t="s">
        <v>7</v>
      </c>
      <c r="BL3" s="52"/>
      <c r="BN3" s="49" t="s">
        <v>0</v>
      </c>
      <c r="BO3" s="50"/>
      <c r="BP3" s="50"/>
      <c r="BQ3" s="47" t="s">
        <v>4</v>
      </c>
      <c r="BR3" s="47"/>
      <c r="BS3" s="51" t="s">
        <v>7</v>
      </c>
      <c r="BT3" s="52"/>
      <c r="BV3" s="49" t="s">
        <v>0</v>
      </c>
      <c r="BW3" s="50"/>
      <c r="BX3" s="50"/>
      <c r="BY3" s="47" t="s">
        <v>4</v>
      </c>
      <c r="BZ3" s="47"/>
      <c r="CA3" s="51" t="s">
        <v>7</v>
      </c>
      <c r="CB3" s="52"/>
      <c r="CD3" s="49" t="s">
        <v>0</v>
      </c>
      <c r="CE3" s="50"/>
      <c r="CF3" s="50"/>
      <c r="CG3" s="47" t="s">
        <v>4</v>
      </c>
      <c r="CH3" s="47"/>
      <c r="CI3" s="51" t="s">
        <v>7</v>
      </c>
      <c r="CJ3" s="52"/>
      <c r="CL3" s="49" t="s">
        <v>0</v>
      </c>
      <c r="CM3" s="50"/>
      <c r="CN3" s="50"/>
      <c r="CO3" s="47" t="s">
        <v>4</v>
      </c>
      <c r="CP3" s="47"/>
      <c r="CQ3" s="51" t="s">
        <v>7</v>
      </c>
      <c r="CR3" s="52"/>
      <c r="CT3" s="49" t="s">
        <v>0</v>
      </c>
      <c r="CU3" s="50"/>
      <c r="CV3" s="50"/>
      <c r="CW3" s="47" t="s">
        <v>4</v>
      </c>
      <c r="CX3" s="47"/>
      <c r="CY3" s="51" t="s">
        <v>7</v>
      </c>
      <c r="CZ3" s="52"/>
      <c r="DB3" s="49" t="s">
        <v>0</v>
      </c>
      <c r="DC3" s="50"/>
      <c r="DD3" s="50"/>
      <c r="DE3" s="47" t="s">
        <v>4</v>
      </c>
      <c r="DF3" s="47"/>
      <c r="DG3" s="51" t="s">
        <v>7</v>
      </c>
      <c r="DH3" s="52"/>
      <c r="DJ3" s="49" t="s">
        <v>0</v>
      </c>
      <c r="DK3" s="50"/>
      <c r="DL3" s="50"/>
      <c r="DM3" s="47" t="s">
        <v>4</v>
      </c>
      <c r="DN3" s="47"/>
      <c r="DO3" s="51" t="s">
        <v>7</v>
      </c>
      <c r="DP3" s="52"/>
      <c r="DR3" s="49" t="s">
        <v>0</v>
      </c>
      <c r="DS3" s="50"/>
      <c r="DT3" s="50"/>
      <c r="DU3" s="47" t="s">
        <v>4</v>
      </c>
      <c r="DV3" s="47"/>
      <c r="DW3" s="51" t="s">
        <v>7</v>
      </c>
      <c r="DX3" s="52"/>
      <c r="DZ3" s="49" t="s">
        <v>0</v>
      </c>
      <c r="EA3" s="50"/>
      <c r="EB3" s="50"/>
      <c r="EC3" s="47" t="s">
        <v>4</v>
      </c>
      <c r="ED3" s="47"/>
      <c r="EE3" s="51" t="s">
        <v>7</v>
      </c>
      <c r="EF3" s="52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CT2:CZ2"/>
    <mergeCell ref="DB2:DH2"/>
    <mergeCell ref="DJ2:DP2"/>
    <mergeCell ref="DR2:DX2"/>
    <mergeCell ref="DZ2:EF2"/>
    <mergeCell ref="B3:D3"/>
    <mergeCell ref="E3:F3"/>
    <mergeCell ref="G3:H3"/>
    <mergeCell ref="J3:L3"/>
    <mergeCell ref="M3:N3"/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topLeftCell="A2" workbookViewId="0">
      <selection activeCell="O23" sqref="O23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0</v>
      </c>
      <c r="F3" s="6" t="s">
        <v>10</v>
      </c>
      <c r="G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3" s="6" t="s">
        <v>10</v>
      </c>
      <c r="J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L3" s="6" t="s">
        <v>10</v>
      </c>
      <c r="M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O3" s="6" t="s">
        <v>10</v>
      </c>
      <c r="P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" spans="3:16" ht="19" x14ac:dyDescent="0.25">
      <c r="C4" s="6" t="s">
        <v>11</v>
      </c>
      <c r="D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F4" s="6" t="s">
        <v>11</v>
      </c>
      <c r="G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" s="6" t="s">
        <v>11</v>
      </c>
      <c r="J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L4" s="6" t="s">
        <v>11</v>
      </c>
      <c r="M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O4" s="6" t="s">
        <v>11</v>
      </c>
      <c r="P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5" spans="3:16" ht="19" x14ac:dyDescent="0.25">
      <c r="C5" s="6" t="s">
        <v>12</v>
      </c>
      <c r="D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0</v>
      </c>
      <c r="F5" s="6" t="s">
        <v>12</v>
      </c>
      <c r="G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0</v>
      </c>
      <c r="I5" s="6" t="s">
        <v>12</v>
      </c>
      <c r="J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L5" s="6" t="s">
        <v>12</v>
      </c>
      <c r="M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O5" s="6" t="s">
        <v>12</v>
      </c>
      <c r="P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6" spans="3:16" ht="19" x14ac:dyDescent="0.25">
      <c r="C6" s="6" t="s">
        <v>13</v>
      </c>
      <c r="D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F6" s="6" t="s">
        <v>13</v>
      </c>
      <c r="G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6" s="6" t="s">
        <v>13</v>
      </c>
      <c r="J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L6" s="6" t="s">
        <v>13</v>
      </c>
      <c r="M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O6" s="6" t="s">
        <v>13</v>
      </c>
      <c r="P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7" spans="3:16" ht="19" x14ac:dyDescent="0.25">
      <c r="C7" s="6" t="s">
        <v>14</v>
      </c>
      <c r="D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0</v>
      </c>
      <c r="F7" s="6" t="s">
        <v>14</v>
      </c>
      <c r="G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7" s="6" t="s">
        <v>14</v>
      </c>
      <c r="J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L7" s="6" t="s">
        <v>14</v>
      </c>
      <c r="M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O7" s="6" t="s">
        <v>14</v>
      </c>
      <c r="P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8" spans="3:16" ht="19" x14ac:dyDescent="0.25">
      <c r="C8" s="6" t="s">
        <v>15</v>
      </c>
      <c r="D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0</v>
      </c>
      <c r="F8" s="6" t="s">
        <v>15</v>
      </c>
      <c r="G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8" s="6" t="s">
        <v>15</v>
      </c>
      <c r="J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L8" s="6" t="s">
        <v>15</v>
      </c>
      <c r="M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O8" s="6" t="s">
        <v>15</v>
      </c>
      <c r="P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9" spans="3:16" ht="19" x14ac:dyDescent="0.25">
      <c r="C9" s="6" t="s">
        <v>16</v>
      </c>
      <c r="D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0</v>
      </c>
      <c r="F9" s="6" t="s">
        <v>16</v>
      </c>
      <c r="G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I9" s="6" t="s">
        <v>16</v>
      </c>
      <c r="J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L9" s="6" t="s">
        <v>16</v>
      </c>
      <c r="M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0</v>
      </c>
      <c r="O9" s="6" t="s">
        <v>16</v>
      </c>
      <c r="P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10" spans="3:16" ht="19" x14ac:dyDescent="0.25">
      <c r="C10" s="6" t="s">
        <v>17</v>
      </c>
      <c r="D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0</v>
      </c>
      <c r="F10" s="6" t="s">
        <v>17</v>
      </c>
      <c r="G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10" s="6" t="s">
        <v>17</v>
      </c>
      <c r="J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L10" s="6" t="s">
        <v>17</v>
      </c>
      <c r="M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O10" s="6" t="s">
        <v>17</v>
      </c>
      <c r="P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11" spans="3:16" ht="19" x14ac:dyDescent="0.25">
      <c r="C11" s="6" t="s">
        <v>18</v>
      </c>
      <c r="D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0</v>
      </c>
      <c r="F11" s="6" t="s">
        <v>18</v>
      </c>
      <c r="G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0</v>
      </c>
      <c r="I11" s="6" t="s">
        <v>18</v>
      </c>
      <c r="J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L11" s="6" t="s">
        <v>18</v>
      </c>
      <c r="M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0</v>
      </c>
      <c r="O11" s="6" t="s">
        <v>18</v>
      </c>
      <c r="P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0</v>
      </c>
    </row>
    <row r="12" spans="3:16" ht="19" x14ac:dyDescent="0.25">
      <c r="C12" s="6" t="s">
        <v>19</v>
      </c>
      <c r="D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0</v>
      </c>
      <c r="F12" s="6" t="s">
        <v>19</v>
      </c>
      <c r="G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12" s="6" t="s">
        <v>19</v>
      </c>
      <c r="J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L12" s="6" t="s">
        <v>19</v>
      </c>
      <c r="M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O12" s="6" t="s">
        <v>19</v>
      </c>
      <c r="P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13" spans="3:16" ht="19" x14ac:dyDescent="0.25">
      <c r="C13" s="6" t="s">
        <v>20</v>
      </c>
      <c r="D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0</v>
      </c>
      <c r="F13" s="6" t="s">
        <v>20</v>
      </c>
      <c r="G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I13" s="6" t="s">
        <v>20</v>
      </c>
      <c r="J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L13" s="6" t="s">
        <v>20</v>
      </c>
      <c r="M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O13" s="6" t="s">
        <v>20</v>
      </c>
      <c r="P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14" spans="3:16" ht="19" x14ac:dyDescent="0.25">
      <c r="C14" s="6" t="s">
        <v>21</v>
      </c>
      <c r="D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0</v>
      </c>
      <c r="F14" s="6" t="s">
        <v>21</v>
      </c>
      <c r="G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0</v>
      </c>
      <c r="I14" s="6" t="s">
        <v>21</v>
      </c>
      <c r="J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L14" s="6" t="s">
        <v>21</v>
      </c>
      <c r="M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0</v>
      </c>
      <c r="O14" s="6" t="s">
        <v>21</v>
      </c>
      <c r="P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0</v>
      </c>
    </row>
    <row r="15" spans="3:16" ht="19" x14ac:dyDescent="0.25">
      <c r="C15" s="6" t="s">
        <v>22</v>
      </c>
      <c r="D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0</v>
      </c>
      <c r="F15" s="6" t="s">
        <v>22</v>
      </c>
      <c r="G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15" s="6" t="s">
        <v>22</v>
      </c>
      <c r="J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L15" s="6" t="s">
        <v>22</v>
      </c>
      <c r="M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O15" s="6" t="s">
        <v>22</v>
      </c>
      <c r="P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16" spans="3:16" ht="19" x14ac:dyDescent="0.25">
      <c r="C16" s="6" t="s">
        <v>23</v>
      </c>
      <c r="D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0</v>
      </c>
      <c r="F16" s="6" t="s">
        <v>23</v>
      </c>
      <c r="G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16" s="6" t="s">
        <v>23</v>
      </c>
      <c r="J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L16" s="6" t="s">
        <v>23</v>
      </c>
      <c r="M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0</v>
      </c>
      <c r="O16" s="6" t="s">
        <v>23</v>
      </c>
      <c r="P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0</v>
      </c>
    </row>
    <row r="17" spans="3:16" ht="19" x14ac:dyDescent="0.25">
      <c r="C17" s="6" t="s">
        <v>24</v>
      </c>
      <c r="D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0</v>
      </c>
      <c r="F17" s="6" t="s">
        <v>24</v>
      </c>
      <c r="G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I17" s="6" t="s">
        <v>24</v>
      </c>
      <c r="J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L17" s="6" t="s">
        <v>24</v>
      </c>
      <c r="M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O17" s="6" t="s">
        <v>24</v>
      </c>
      <c r="P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</row>
    <row r="18" spans="3:16" ht="19" x14ac:dyDescent="0.25">
      <c r="C18" s="6" t="s">
        <v>25</v>
      </c>
      <c r="D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0</v>
      </c>
      <c r="F18" s="6" t="s">
        <v>25</v>
      </c>
      <c r="G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18" s="6" t="s">
        <v>25</v>
      </c>
      <c r="J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L18" s="6" t="s">
        <v>25</v>
      </c>
      <c r="M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O18" s="6" t="s">
        <v>25</v>
      </c>
      <c r="P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0</v>
      </c>
    </row>
    <row r="19" spans="3:16" ht="19" x14ac:dyDescent="0.25">
      <c r="C19" s="6" t="s">
        <v>26</v>
      </c>
      <c r="D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0</v>
      </c>
      <c r="F19" s="6" t="s">
        <v>26</v>
      </c>
      <c r="G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I19" s="6" t="s">
        <v>26</v>
      </c>
      <c r="J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0</v>
      </c>
      <c r="L19" s="6" t="s">
        <v>26</v>
      </c>
      <c r="M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O19" s="6" t="s">
        <v>26</v>
      </c>
      <c r="P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20" spans="3:16" ht="19" x14ac:dyDescent="0.25">
      <c r="C20" s="6" t="s">
        <v>27</v>
      </c>
      <c r="D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0</v>
      </c>
      <c r="F20" s="6" t="s">
        <v>27</v>
      </c>
      <c r="G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20" s="6" t="s">
        <v>27</v>
      </c>
      <c r="J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L20" s="6" t="s">
        <v>27</v>
      </c>
      <c r="M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O20" s="6" t="s">
        <v>27</v>
      </c>
      <c r="P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</row>
    <row r="21" spans="3:16" ht="19" x14ac:dyDescent="0.25">
      <c r="C21" s="6" t="s">
        <v>28</v>
      </c>
      <c r="D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0</v>
      </c>
      <c r="F21" s="6" t="s">
        <v>28</v>
      </c>
      <c r="G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0</v>
      </c>
      <c r="I21" s="6" t="s">
        <v>28</v>
      </c>
      <c r="J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L21" s="6" t="s">
        <v>28</v>
      </c>
      <c r="M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0</v>
      </c>
      <c r="O21" s="6" t="s">
        <v>28</v>
      </c>
      <c r="P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22" spans="3:16" ht="19" x14ac:dyDescent="0.25">
      <c r="C22" s="6" t="s">
        <v>29</v>
      </c>
      <c r="D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0</v>
      </c>
      <c r="F22" s="6" t="s">
        <v>29</v>
      </c>
      <c r="G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22" s="6" t="s">
        <v>29</v>
      </c>
      <c r="J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L22" s="6" t="s">
        <v>29</v>
      </c>
      <c r="M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O22" s="6" t="s">
        <v>29</v>
      </c>
      <c r="P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  <row r="23" spans="3:16" ht="19" x14ac:dyDescent="0.25">
      <c r="C23" s="6" t="s">
        <v>50</v>
      </c>
      <c r="D23" s="8">
        <f>'1º Vuelta'!D25+'1º Vuelta'!L25+'1º Vuelta'!T25+'1º Vuelta'!AB25+'1º Vuelta'!AJ25+'1º Vuelta'!AR25+'1º Vuelta'!AZ25+'1º Vuelta'!BH25+'1º Vuelta'!BP25+'1º Vuelta'!BX25+'1º Vuelta'!CF25+'1º Vuelta'!CN25+'1º Vuelta'!CV25+'1º Vuelta'!DD25+'1º Vuelta'!DL25+'1º Vuelta'!DT25+'1º Vuelta'!EB25</f>
        <v>0</v>
      </c>
      <c r="F23" s="6" t="s">
        <v>50</v>
      </c>
      <c r="G23" s="8">
        <f>'1º Vuelta'!E25+'1º Vuelta'!M25+'1º Vuelta'!U25+'1º Vuelta'!AC25+'1º Vuelta'!AK25+'1º Vuelta'!AS25+'1º Vuelta'!BA25+'1º Vuelta'!BI25+'1º Vuelta'!BQ25+'1º Vuelta'!BY25+'1º Vuelta'!CG25+'1º Vuelta'!CO25+'1º Vuelta'!CW25+'1º Vuelta'!DE25+'1º Vuelta'!DM25+'1º Vuelta'!DU25+'1º Vuelta'!EC25</f>
        <v>0</v>
      </c>
      <c r="I23" s="6" t="s">
        <v>50</v>
      </c>
      <c r="J23" s="8">
        <f>'1º Vuelta'!F25+'1º Vuelta'!N25+'1º Vuelta'!V25+'1º Vuelta'!AD25+'1º Vuelta'!AL25+'1º Vuelta'!AT25+'1º Vuelta'!BB25+'1º Vuelta'!BJ25+'1º Vuelta'!BR25+'1º Vuelta'!BZ25+'1º Vuelta'!CH25+'1º Vuelta'!CP25+'1º Vuelta'!CX25+'1º Vuelta'!DF25+'1º Vuelta'!DN25+'1º Vuelta'!DV25+'1º Vuelta'!ED25</f>
        <v>0</v>
      </c>
      <c r="L23" s="6" t="s">
        <v>50</v>
      </c>
      <c r="M23" s="8">
        <f>'1º Vuelta'!G25+'1º Vuelta'!O25+'1º Vuelta'!W25+'1º Vuelta'!AE25+'1º Vuelta'!AM25+'1º Vuelta'!AU25+'1º Vuelta'!BC25+'1º Vuelta'!BK25+'1º Vuelta'!BS25+'1º Vuelta'!CA25+'1º Vuelta'!CI25+'1º Vuelta'!CQ25+'1º Vuelta'!CY25+'1º Vuelta'!DG25+'1º Vuelta'!DO25+'1º Vuelta'!DW25+'1º Vuelta'!EE25</f>
        <v>0</v>
      </c>
      <c r="O23" s="6" t="s">
        <v>50</v>
      </c>
      <c r="P23" s="8">
        <f>'1º Vuelta'!H25+'1º Vuelta'!P25+'1º Vuelta'!X25+'1º Vuelta'!AF25+'1º Vuelta'!AN25+'1º Vuelta'!AV25+'1º Vuelta'!BD25+'1º Vuelta'!BL25+'1º Vuelta'!BT25+'1º Vuelta'!CB25+'1º Vuelta'!CJ25+'1º Vuelta'!CR25+'1º Vuelta'!CZ25+'1º Vuelta'!DH25+'1º Vuelta'!DP25+'1º Vuelta'!DX25+'1º Vuelta'!EF25</f>
        <v>0</v>
      </c>
    </row>
    <row r="24" spans="3:16" ht="20" thickBot="1" x14ac:dyDescent="0.3">
      <c r="C24" s="9" t="s">
        <v>19</v>
      </c>
      <c r="D24" s="11">
        <f>'1º Vuelta'!D26+'1º Vuelta'!L26+'1º Vuelta'!T26+'1º Vuelta'!AB26+'1º Vuelta'!AJ26+'1º Vuelta'!AR26+'1º Vuelta'!AZ26+'1º Vuelta'!BH26+'1º Vuelta'!BP26+'1º Vuelta'!BX26+'1º Vuelta'!CF26+'1º Vuelta'!CN26+'1º Vuelta'!CV26+'1º Vuelta'!DD26+'1º Vuelta'!DL26+'1º Vuelta'!DT26+'1º Vuelta'!EB26</f>
        <v>0</v>
      </c>
      <c r="F24" s="9" t="s">
        <v>19</v>
      </c>
      <c r="G24" s="11">
        <f>'1º Vuelta'!E26+'1º Vuelta'!M26+'1º Vuelta'!U26+'1º Vuelta'!AC26+'1º Vuelta'!AK26+'1º Vuelta'!AS26+'1º Vuelta'!BA26+'1º Vuelta'!BI26+'1º Vuelta'!BQ26+'1º Vuelta'!BY26+'1º Vuelta'!CG26+'1º Vuelta'!CO26+'1º Vuelta'!CW26+'1º Vuelta'!DE26+'1º Vuelta'!DM26+'1º Vuelta'!DU26+'1º Vuelta'!EC26</f>
        <v>0</v>
      </c>
      <c r="I24" s="9" t="s">
        <v>19</v>
      </c>
      <c r="J24" s="11">
        <f>'1º Vuelta'!F26+'1º Vuelta'!N26+'1º Vuelta'!V26+'1º Vuelta'!AD26+'1º Vuelta'!AL26+'1º Vuelta'!AT26+'1º Vuelta'!BB26+'1º Vuelta'!BJ26+'1º Vuelta'!BR26+'1º Vuelta'!BZ26+'1º Vuelta'!CH26+'1º Vuelta'!CP26+'1º Vuelta'!CX26+'1º Vuelta'!DF26+'1º Vuelta'!DN26+'1º Vuelta'!DV26+'1º Vuelta'!ED26</f>
        <v>0</v>
      </c>
      <c r="L24" s="9" t="s">
        <v>19</v>
      </c>
      <c r="M24" s="11">
        <f>'1º Vuelta'!G26+'1º Vuelta'!O26+'1º Vuelta'!W26+'1º Vuelta'!AE26+'1º Vuelta'!AM26+'1º Vuelta'!AU26+'1º Vuelta'!BC26+'1º Vuelta'!BK26+'1º Vuelta'!BS26+'1º Vuelta'!CA26+'1º Vuelta'!CI26+'1º Vuelta'!CQ26+'1º Vuelta'!CY26+'1º Vuelta'!DG26+'1º Vuelta'!DO26+'1º Vuelta'!DW26+'1º Vuelta'!EE26</f>
        <v>0</v>
      </c>
      <c r="O24" s="9" t="s">
        <v>19</v>
      </c>
      <c r="P24" s="11">
        <f>'1º Vuelta'!H26+'1º Vuelta'!P26+'1º Vuelta'!X26+'1º Vuelta'!AF26+'1º Vuelta'!AN26+'1º Vuelta'!AV26+'1º Vuelta'!BD26+'1º Vuelta'!BL26+'1º Vuelta'!BT26+'1º Vuelta'!CB26+'1º Vuelta'!CJ26+'1º Vuelta'!CR26+'1º Vuelta'!CZ26+'1º Vuelta'!DH26+'1º Vuelta'!DP26+'1º Vuelta'!DX26+'1º Vuelta'!EF26</f>
        <v>0</v>
      </c>
    </row>
    <row r="38" spans="3:9" ht="17" thickBot="1" x14ac:dyDescent="0.25"/>
    <row r="39" spans="3:9" ht="19" x14ac:dyDescent="0.25">
      <c r="C39" s="44" t="s">
        <v>48</v>
      </c>
      <c r="D39" s="45"/>
      <c r="E39" s="45"/>
      <c r="F39" s="45"/>
      <c r="G39" s="45"/>
      <c r="H39" s="45"/>
      <c r="I39" s="46"/>
    </row>
    <row r="40" spans="3:9" ht="19" x14ac:dyDescent="0.25">
      <c r="C40" s="49" t="s">
        <v>0</v>
      </c>
      <c r="D40" s="50"/>
      <c r="E40" s="50"/>
      <c r="F40" s="47" t="s">
        <v>4</v>
      </c>
      <c r="G40" s="47"/>
      <c r="H40" s="51" t="s">
        <v>7</v>
      </c>
      <c r="I40" s="52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0</v>
      </c>
      <c r="E42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0</v>
      </c>
      <c r="F42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G42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H42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I42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3" spans="3:9" ht="19" x14ac:dyDescent="0.25">
      <c r="C43" s="6" t="s">
        <v>11</v>
      </c>
      <c r="D43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E43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F43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G43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H43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I43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4" spans="3:9" ht="19" x14ac:dyDescent="0.25">
      <c r="C44" s="6" t="s">
        <v>12</v>
      </c>
      <c r="D44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0</v>
      </c>
      <c r="E44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0</v>
      </c>
      <c r="F44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0</v>
      </c>
      <c r="G44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H44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I44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5" spans="3:9" ht="19" x14ac:dyDescent="0.25">
      <c r="C45" s="6" t="s">
        <v>13</v>
      </c>
      <c r="D45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E45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F45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G45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H45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I45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6" spans="3:9" ht="19" x14ac:dyDescent="0.25">
      <c r="C46" s="6" t="s">
        <v>14</v>
      </c>
      <c r="D46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0</v>
      </c>
      <c r="E46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0</v>
      </c>
      <c r="F46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G46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H46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I46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7" spans="3:9" ht="19" x14ac:dyDescent="0.25">
      <c r="C47" s="6" t="s">
        <v>15</v>
      </c>
      <c r="D47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0</v>
      </c>
      <c r="E47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0</v>
      </c>
      <c r="F47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G47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H47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I47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8" spans="3:9" ht="19" x14ac:dyDescent="0.25">
      <c r="C48" s="6" t="s">
        <v>16</v>
      </c>
      <c r="D48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0</v>
      </c>
      <c r="E48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0</v>
      </c>
      <c r="F48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G48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H48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0</v>
      </c>
      <c r="I48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9" spans="3:9" ht="19" x14ac:dyDescent="0.25">
      <c r="C49" s="6" t="s">
        <v>17</v>
      </c>
      <c r="D49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0</v>
      </c>
      <c r="E49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0</v>
      </c>
      <c r="F49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G49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H49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I49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50" spans="3:9" ht="19" x14ac:dyDescent="0.25">
      <c r="C50" s="6" t="s">
        <v>18</v>
      </c>
      <c r="D50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0</v>
      </c>
      <c r="E50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0</v>
      </c>
      <c r="F50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0</v>
      </c>
      <c r="G50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H50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0</v>
      </c>
      <c r="I50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0</v>
      </c>
    </row>
    <row r="51" spans="3:9" ht="19" x14ac:dyDescent="0.25">
      <c r="C51" s="6" t="s">
        <v>19</v>
      </c>
      <c r="D51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E51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0</v>
      </c>
      <c r="F51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G51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H51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I51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2" spans="3:9" ht="19" x14ac:dyDescent="0.25">
      <c r="C52" s="6" t="s">
        <v>20</v>
      </c>
      <c r="D52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0</v>
      </c>
      <c r="E52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0</v>
      </c>
      <c r="F52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G52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H52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I52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3" spans="3:9" ht="19" x14ac:dyDescent="0.25">
      <c r="C53" s="6" t="s">
        <v>21</v>
      </c>
      <c r="D53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0</v>
      </c>
      <c r="E53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0</v>
      </c>
      <c r="F53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0</v>
      </c>
      <c r="G53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H53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0</v>
      </c>
      <c r="I53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0</v>
      </c>
    </row>
    <row r="54" spans="3:9" ht="19" x14ac:dyDescent="0.25">
      <c r="C54" s="6" t="s">
        <v>22</v>
      </c>
      <c r="D54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E54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0</v>
      </c>
      <c r="F54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G54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H54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I54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5" spans="3:9" ht="19" x14ac:dyDescent="0.25">
      <c r="C55" s="6" t="s">
        <v>23</v>
      </c>
      <c r="D55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0</v>
      </c>
      <c r="E55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0</v>
      </c>
      <c r="F55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G55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H55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0</v>
      </c>
      <c r="I55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0</v>
      </c>
    </row>
    <row r="56" spans="3:9" ht="19" x14ac:dyDescent="0.25">
      <c r="C56" s="6" t="s">
        <v>24</v>
      </c>
      <c r="D56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0</v>
      </c>
      <c r="E56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0</v>
      </c>
      <c r="F56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G56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H56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I56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</row>
    <row r="57" spans="3:9" ht="19" x14ac:dyDescent="0.25">
      <c r="C57" s="6" t="s">
        <v>25</v>
      </c>
      <c r="D57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0</v>
      </c>
      <c r="E57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0</v>
      </c>
      <c r="F57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G57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H57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I57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0</v>
      </c>
    </row>
    <row r="58" spans="3:9" ht="19" x14ac:dyDescent="0.25">
      <c r="C58" s="6" t="s">
        <v>26</v>
      </c>
      <c r="D58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0</v>
      </c>
      <c r="E58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0</v>
      </c>
      <c r="F58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G58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0</v>
      </c>
      <c r="H58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I58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9" spans="3:9" ht="19" x14ac:dyDescent="0.25">
      <c r="C59" s="6" t="s">
        <v>27</v>
      </c>
      <c r="D59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0</v>
      </c>
      <c r="E59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0</v>
      </c>
      <c r="F59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G59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H59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I59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</row>
    <row r="60" spans="3:9" ht="19" x14ac:dyDescent="0.25">
      <c r="C60" s="6" t="s">
        <v>28</v>
      </c>
      <c r="D60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0</v>
      </c>
      <c r="E60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0</v>
      </c>
      <c r="F60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0</v>
      </c>
      <c r="G60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H60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0</v>
      </c>
      <c r="I60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61" spans="3:9" ht="19" x14ac:dyDescent="0.25">
      <c r="C61" s="6" t="s">
        <v>29</v>
      </c>
      <c r="D61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E61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0</v>
      </c>
      <c r="F61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G61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H61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I61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  <row r="62" spans="3:9" ht="19" x14ac:dyDescent="0.25">
      <c r="C62" s="6" t="s">
        <v>19</v>
      </c>
      <c r="D62" s="7">
        <f>'1º Vuelta'!C25+'1º Vuelta'!K25+'1º Vuelta'!S25+'1º Vuelta'!AA25+'1º Vuelta'!AI25+'1º Vuelta'!AQ25+'1º Vuelta'!AY25+'1º Vuelta'!BG25+'1º Vuelta'!BO25+'1º Vuelta'!BW25+'1º Vuelta'!CE25+'1º Vuelta'!CM25+'1º Vuelta'!CU25+'1º Vuelta'!DC25+'1º Vuelta'!DK25+'1º Vuelta'!DS25+'1º Vuelta'!EA25</f>
        <v>0</v>
      </c>
      <c r="E62" s="7">
        <f>'1º Vuelta'!D25+'1º Vuelta'!L25+'1º Vuelta'!T25+'1º Vuelta'!AB25+'1º Vuelta'!AJ25+'1º Vuelta'!AR25+'1º Vuelta'!AZ25+'1º Vuelta'!BH25+'1º Vuelta'!BP25+'1º Vuelta'!BX25+'1º Vuelta'!CF25+'1º Vuelta'!CN25+'1º Vuelta'!CV25+'1º Vuelta'!DD25+'1º Vuelta'!DL25+'1º Vuelta'!DT25+'1º Vuelta'!EB25</f>
        <v>0</v>
      </c>
      <c r="F62" s="7">
        <f>'1º Vuelta'!E25+'1º Vuelta'!M25+'1º Vuelta'!U25+'1º Vuelta'!AC25+'1º Vuelta'!AK25+'1º Vuelta'!AS25+'1º Vuelta'!BA25+'1º Vuelta'!BI25+'1º Vuelta'!BQ25+'1º Vuelta'!BY25+'1º Vuelta'!CG25+'1º Vuelta'!CO25+'1º Vuelta'!CW25+'1º Vuelta'!DE25+'1º Vuelta'!DM25+'1º Vuelta'!DU25+'1º Vuelta'!EC25</f>
        <v>0</v>
      </c>
      <c r="G62" s="7">
        <f>'1º Vuelta'!F25+'1º Vuelta'!N25+'1º Vuelta'!V25+'1º Vuelta'!AD25+'1º Vuelta'!AL25+'1º Vuelta'!AT25+'1º Vuelta'!BB25+'1º Vuelta'!BJ25+'1º Vuelta'!BR25+'1º Vuelta'!BZ25+'1º Vuelta'!CH25+'1º Vuelta'!CP25+'1º Vuelta'!CX25+'1º Vuelta'!DF25+'1º Vuelta'!DN25+'1º Vuelta'!DV25+'1º Vuelta'!ED25</f>
        <v>0</v>
      </c>
      <c r="H62" s="7">
        <f>'1º Vuelta'!G25+'1º Vuelta'!O25+'1º Vuelta'!W25+'1º Vuelta'!AE25+'1º Vuelta'!AM25+'1º Vuelta'!AU25+'1º Vuelta'!BC25+'1º Vuelta'!BK25+'1º Vuelta'!BS25+'1º Vuelta'!CA25+'1º Vuelta'!CI25+'1º Vuelta'!CQ25+'1º Vuelta'!CY25+'1º Vuelta'!DG25+'1º Vuelta'!DO25+'1º Vuelta'!DW25+'1º Vuelta'!EE25</f>
        <v>0</v>
      </c>
      <c r="I62" s="7">
        <f>'1º Vuelta'!H25+'1º Vuelta'!P25+'1º Vuelta'!X25+'1º Vuelta'!AF25+'1º Vuelta'!AN25+'1º Vuelta'!AV25+'1º Vuelta'!BD25+'1º Vuelta'!BL25+'1º Vuelta'!BT25+'1º Vuelta'!CB25+'1º Vuelta'!CJ25+'1º Vuelta'!CR25+'1º Vuelta'!CZ25+'1º Vuelta'!DH25+'1º Vuelta'!DP25+'1º Vuelta'!DX25+'1º Vuelta'!EF25</f>
        <v>0</v>
      </c>
    </row>
    <row r="63" spans="3:9" ht="20" thickBot="1" x14ac:dyDescent="0.3">
      <c r="C63" s="9" t="s">
        <v>19</v>
      </c>
      <c r="D63" s="7">
        <f>'1º Vuelta'!C26+'1º Vuelta'!K26+'1º Vuelta'!S26+'1º Vuelta'!AA26+'1º Vuelta'!AI26+'1º Vuelta'!AQ26+'1º Vuelta'!AY26+'1º Vuelta'!BG26+'1º Vuelta'!BO26+'1º Vuelta'!BW26+'1º Vuelta'!CE26+'1º Vuelta'!CM26+'1º Vuelta'!CU26+'1º Vuelta'!DC26+'1º Vuelta'!DK26+'1º Vuelta'!DS26+'1º Vuelta'!EA26</f>
        <v>0</v>
      </c>
      <c r="E63" s="7">
        <f>'1º Vuelta'!D26+'1º Vuelta'!L26+'1º Vuelta'!T26+'1º Vuelta'!AB26+'1º Vuelta'!AJ26+'1º Vuelta'!AR26+'1º Vuelta'!AZ26+'1º Vuelta'!BH26+'1º Vuelta'!BP26+'1º Vuelta'!BX26+'1º Vuelta'!CF26+'1º Vuelta'!CN26+'1º Vuelta'!CV26+'1º Vuelta'!DD26+'1º Vuelta'!DL26+'1º Vuelta'!DT26+'1º Vuelta'!EB26</f>
        <v>0</v>
      </c>
      <c r="F63" s="7">
        <f>'1º Vuelta'!E26+'1º Vuelta'!M26+'1º Vuelta'!U26+'1º Vuelta'!AC26+'1º Vuelta'!AK26+'1º Vuelta'!AS26+'1º Vuelta'!BA26+'1º Vuelta'!BI26+'1º Vuelta'!BQ26+'1º Vuelta'!BY26+'1º Vuelta'!CG26+'1º Vuelta'!CO26+'1º Vuelta'!CW26+'1º Vuelta'!DE26+'1º Vuelta'!DM26+'1º Vuelta'!DU26+'1º Vuelta'!EC26</f>
        <v>0</v>
      </c>
      <c r="G63" s="7">
        <f>'1º Vuelta'!F26+'1º Vuelta'!N26+'1º Vuelta'!V26+'1º Vuelta'!AD26+'1º Vuelta'!AL26+'1º Vuelta'!AT26+'1º Vuelta'!BB26+'1º Vuelta'!BJ26+'1º Vuelta'!BR26+'1º Vuelta'!BZ26+'1º Vuelta'!CH26+'1º Vuelta'!CP26+'1º Vuelta'!CX26+'1º Vuelta'!DF26+'1º Vuelta'!DN26+'1º Vuelta'!DV26+'1º Vuelta'!ED26</f>
        <v>0</v>
      </c>
      <c r="H63" s="7">
        <f>'1º Vuelta'!G26+'1º Vuelta'!O26+'1º Vuelta'!W26+'1º Vuelta'!AE26+'1º Vuelta'!AM26+'1º Vuelta'!AU26+'1º Vuelta'!BC26+'1º Vuelta'!BK26+'1º Vuelta'!BS26+'1º Vuelta'!CA26+'1º Vuelta'!CI26+'1º Vuelta'!CQ26+'1º Vuelta'!CY26+'1º Vuelta'!DG26+'1º Vuelta'!DO26+'1º Vuelta'!DW26+'1º Vuelta'!EE26</f>
        <v>0</v>
      </c>
      <c r="I63" s="7">
        <f>'1º Vuelta'!H26+'1º Vuelta'!P26+'1º Vuelta'!X26+'1º Vuelta'!AF26+'1º Vuelta'!AN26+'1º Vuelta'!AV26+'1º Vuelta'!BD26+'1º Vuelta'!BL26+'1º Vuelta'!BT26+'1º Vuelta'!CB26+'1º Vuelta'!CJ26+'1º Vuelta'!CR26+'1º Vuelta'!CZ26+'1º Vuelta'!DH26+'1º Vuelta'!DP26+'1º Vuelta'!DX26+'1º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activeCell="D3" sqref="D3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44" t="s">
        <v>47</v>
      </c>
      <c r="D39" s="45"/>
      <c r="E39" s="45"/>
      <c r="F39" s="45"/>
      <c r="G39" s="45"/>
      <c r="H39" s="45"/>
      <c r="I39" s="46"/>
    </row>
    <row r="40" spans="3:9" ht="19" x14ac:dyDescent="0.25">
      <c r="C40" s="49" t="s">
        <v>0</v>
      </c>
      <c r="D40" s="50"/>
      <c r="E40" s="50"/>
      <c r="F40" s="47" t="s">
        <v>4</v>
      </c>
      <c r="G40" s="47"/>
      <c r="H40" s="51" t="s">
        <v>7</v>
      </c>
      <c r="I40" s="52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topLeftCell="A36"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0</v>
      </c>
      <c r="F3" s="6" t="s">
        <v>10</v>
      </c>
      <c r="G3" s="8">
        <f t="shared" ref="G3:G24" si="0">H42</f>
        <v>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0</v>
      </c>
      <c r="F5" s="6" t="s">
        <v>12</v>
      </c>
      <c r="G5" s="8">
        <f t="shared" si="0"/>
        <v>0</v>
      </c>
      <c r="I5" s="6" t="s">
        <v>12</v>
      </c>
      <c r="J5" s="8">
        <f t="shared" si="1"/>
        <v>0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0</v>
      </c>
      <c r="F7" s="6" t="s">
        <v>14</v>
      </c>
      <c r="G7" s="8">
        <f t="shared" si="0"/>
        <v>0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0</v>
      </c>
      <c r="F8" s="6" t="s">
        <v>15</v>
      </c>
      <c r="G8" s="8">
        <f t="shared" si="0"/>
        <v>0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0</v>
      </c>
      <c r="F9" s="6" t="s">
        <v>16</v>
      </c>
      <c r="G9" s="8">
        <f t="shared" si="0"/>
        <v>0</v>
      </c>
      <c r="I9" s="6" t="s">
        <v>16</v>
      </c>
      <c r="J9" s="8">
        <f t="shared" si="1"/>
        <v>0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0</v>
      </c>
      <c r="F10" s="6" t="s">
        <v>17</v>
      </c>
      <c r="G10" s="8">
        <f t="shared" si="0"/>
        <v>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0</v>
      </c>
      <c r="F11" s="6" t="s">
        <v>18</v>
      </c>
      <c r="G11" s="8">
        <f t="shared" si="0"/>
        <v>0</v>
      </c>
      <c r="I11" s="6" t="s">
        <v>18</v>
      </c>
      <c r="J11" s="8">
        <f t="shared" si="1"/>
        <v>0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</row>
    <row r="12" spans="3:19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0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0</v>
      </c>
      <c r="F14" s="6" t="s">
        <v>21</v>
      </c>
      <c r="G14" s="8">
        <f t="shared" si="0"/>
        <v>0</v>
      </c>
      <c r="I14" s="6" t="s">
        <v>21</v>
      </c>
      <c r="J14" s="8">
        <f t="shared" si="1"/>
        <v>0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0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0</v>
      </c>
      <c r="F15" s="6" t="s">
        <v>22</v>
      </c>
      <c r="G15" s="8">
        <f t="shared" si="0"/>
        <v>0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0</v>
      </c>
      <c r="F17" s="6" t="s">
        <v>24</v>
      </c>
      <c r="G17" s="8">
        <f t="shared" si="0"/>
        <v>0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</row>
    <row r="18" spans="3:19" ht="19" x14ac:dyDescent="0.25">
      <c r="C18" s="6" t="s">
        <v>25</v>
      </c>
      <c r="D18" s="8">
        <f t="shared" si="5"/>
        <v>0</v>
      </c>
      <c r="F18" s="6" t="s">
        <v>25</v>
      </c>
      <c r="G18" s="8">
        <f t="shared" si="0"/>
        <v>0</v>
      </c>
      <c r="I18" s="6" t="s">
        <v>25</v>
      </c>
      <c r="J18" s="8">
        <f t="shared" si="1"/>
        <v>0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0</v>
      </c>
    </row>
    <row r="19" spans="3:19" ht="19" x14ac:dyDescent="0.25">
      <c r="C19" s="6" t="s">
        <v>26</v>
      </c>
      <c r="D19" s="8">
        <f t="shared" si="5"/>
        <v>0</v>
      </c>
      <c r="F19" s="6" t="s">
        <v>26</v>
      </c>
      <c r="G19" s="8">
        <f t="shared" si="0"/>
        <v>0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0</v>
      </c>
    </row>
    <row r="20" spans="3:19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0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0</v>
      </c>
      <c r="F21" s="6" t="s">
        <v>28</v>
      </c>
      <c r="G21" s="8">
        <f t="shared" si="0"/>
        <v>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0</v>
      </c>
      <c r="R21" s="6" t="s">
        <v>28</v>
      </c>
      <c r="S21" s="8">
        <f t="shared" si="4"/>
        <v>0</v>
      </c>
    </row>
    <row r="22" spans="3:19" ht="19" x14ac:dyDescent="0.25">
      <c r="C22" s="6" t="s">
        <v>29</v>
      </c>
      <c r="D22" s="8">
        <f t="shared" si="5"/>
        <v>0</v>
      </c>
      <c r="F22" s="6" t="s">
        <v>29</v>
      </c>
      <c r="G22" s="8">
        <f t="shared" si="0"/>
        <v>0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0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0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</row>
    <row r="38" spans="6:12" ht="17" thickBot="1" x14ac:dyDescent="0.25"/>
    <row r="39" spans="6:12" ht="19" x14ac:dyDescent="0.25">
      <c r="F39" s="53" t="s">
        <v>46</v>
      </c>
      <c r="G39" s="54"/>
      <c r="H39" s="54"/>
      <c r="I39" s="54"/>
      <c r="J39" s="54"/>
      <c r="K39" s="54"/>
      <c r="L39" s="55"/>
    </row>
    <row r="40" spans="6:12" ht="19" x14ac:dyDescent="0.25">
      <c r="F40" s="49" t="s">
        <v>0</v>
      </c>
      <c r="G40" s="50"/>
      <c r="H40" s="50"/>
      <c r="I40" s="47" t="s">
        <v>4</v>
      </c>
      <c r="J40" s="47"/>
      <c r="K40" s="51" t="s">
        <v>7</v>
      </c>
      <c r="L40" s="52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Vuelta'!D42+'Estadisticas 2º Vuelta'!D42</f>
        <v>0</v>
      </c>
      <c r="H42" s="7">
        <f>'Estadisticas 1º Vuelta'!E42+'Estadisticas 2º Vuelta'!E42</f>
        <v>0</v>
      </c>
      <c r="I42" s="7">
        <f>'Estadisticas 1º Vuelta'!F42+'Estadisticas 2º Vuelta'!F42</f>
        <v>0</v>
      </c>
      <c r="J42" s="7">
        <f>'Estadisticas 1º Vuelta'!G42+'Estadisticas 2º Vuelta'!G42</f>
        <v>0</v>
      </c>
      <c r="K42" s="7">
        <f>'Estadisticas 1º Vuelta'!H42+'Estadisticas 2º Vuelta'!H42</f>
        <v>0</v>
      </c>
      <c r="L42" s="8">
        <f>'Estadisticas 1º Vuelta'!I42+'Estadisticas 2º Vuelta'!I42</f>
        <v>0</v>
      </c>
    </row>
    <row r="43" spans="6:12" ht="19" x14ac:dyDescent="0.25">
      <c r="F43" s="6" t="s">
        <v>11</v>
      </c>
      <c r="G43" s="7">
        <f>'Estadisticas 1º Vuelta'!D43+'Estadisticas 2º Vuelta'!D43</f>
        <v>0</v>
      </c>
      <c r="H43" s="7">
        <f>'Estadisticas 1º Vuelta'!E43+'Estadisticas 2º Vuelta'!E43</f>
        <v>0</v>
      </c>
      <c r="I43" s="7">
        <f>'Estadisticas 1º Vuelta'!F43+'Estadisticas 2º Vuelta'!F43</f>
        <v>0</v>
      </c>
      <c r="J43" s="7">
        <f>'Estadisticas 1º Vuelta'!G43+'Estadisticas 2º Vuelta'!G43</f>
        <v>0</v>
      </c>
      <c r="K43" s="7">
        <f>'Estadisticas 1º Vuelta'!H43+'Estadisticas 2º Vuelta'!H43</f>
        <v>0</v>
      </c>
      <c r="L43" s="8">
        <f>'Estadisticas 1º Vuelta'!I43+'Estadisticas 2º Vuelta'!I43</f>
        <v>0</v>
      </c>
    </row>
    <row r="44" spans="6:12" ht="19" x14ac:dyDescent="0.25">
      <c r="F44" s="6" t="s">
        <v>12</v>
      </c>
      <c r="G44" s="7">
        <f>'Estadisticas 1º Vuelta'!D44+'Estadisticas 2º Vuelta'!D44</f>
        <v>0</v>
      </c>
      <c r="H44" s="7">
        <f>'Estadisticas 1º Vuelta'!E44+'Estadisticas 2º Vuelta'!E44</f>
        <v>0</v>
      </c>
      <c r="I44" s="7">
        <f>'Estadisticas 1º Vuelta'!F44+'Estadisticas 2º Vuelta'!F44</f>
        <v>0</v>
      </c>
      <c r="J44" s="7">
        <f>'Estadisticas 1º Vuelta'!G44+'Estadisticas 2º Vuelta'!G44</f>
        <v>0</v>
      </c>
      <c r="K44" s="7">
        <f>'Estadisticas 1º Vuelta'!H44+'Estadisticas 2º Vuelta'!H44</f>
        <v>0</v>
      </c>
      <c r="L44" s="8">
        <f>'Estadisticas 1º Vuelta'!I44+'Estadisticas 2º Vuelta'!I44</f>
        <v>0</v>
      </c>
    </row>
    <row r="45" spans="6:12" ht="19" x14ac:dyDescent="0.25">
      <c r="F45" s="6" t="s">
        <v>13</v>
      </c>
      <c r="G45" s="7">
        <f>'Estadisticas 1º Vuelta'!D45+'Estadisticas 2º Vuelta'!D45</f>
        <v>0</v>
      </c>
      <c r="H45" s="7">
        <f>'Estadisticas 1º Vuelta'!E45+'Estadisticas 2º Vuelta'!E45</f>
        <v>0</v>
      </c>
      <c r="I45" s="7">
        <f>'Estadisticas 1º Vuelta'!F45+'Estadisticas 2º Vuelta'!F45</f>
        <v>0</v>
      </c>
      <c r="J45" s="7">
        <f>'Estadisticas 1º Vuelta'!G45+'Estadisticas 2º Vuelta'!G45</f>
        <v>0</v>
      </c>
      <c r="K45" s="7">
        <f>'Estadisticas 1º Vuelta'!H45+'Estadisticas 2º Vuelta'!H45</f>
        <v>0</v>
      </c>
      <c r="L45" s="8">
        <f>'Estadisticas 1º Vuelta'!I45+'Estadisticas 2º Vuelta'!I45</f>
        <v>0</v>
      </c>
    </row>
    <row r="46" spans="6:12" ht="19" x14ac:dyDescent="0.25">
      <c r="F46" s="6" t="s">
        <v>14</v>
      </c>
      <c r="G46" s="7">
        <f>'Estadisticas 1º Vuelta'!D46+'Estadisticas 2º Vuelta'!D46</f>
        <v>0</v>
      </c>
      <c r="H46" s="7">
        <f>'Estadisticas 1º Vuelta'!E46+'Estadisticas 2º Vuelta'!E46</f>
        <v>0</v>
      </c>
      <c r="I46" s="7">
        <f>'Estadisticas 1º Vuelta'!F46+'Estadisticas 2º Vuelta'!F46</f>
        <v>0</v>
      </c>
      <c r="J46" s="7">
        <f>'Estadisticas 1º Vuelta'!G46+'Estadisticas 2º Vuelta'!G46</f>
        <v>0</v>
      </c>
      <c r="K46" s="7">
        <f>'Estadisticas 1º Vuelta'!H46+'Estadisticas 2º Vuelta'!H46</f>
        <v>0</v>
      </c>
      <c r="L46" s="8">
        <f>'Estadisticas 1º Vuelta'!I46+'Estadisticas 2º Vuelta'!I46</f>
        <v>0</v>
      </c>
    </row>
    <row r="47" spans="6:12" ht="19" x14ac:dyDescent="0.25">
      <c r="F47" s="6" t="s">
        <v>15</v>
      </c>
      <c r="G47" s="7">
        <f>'Estadisticas 1º Vuelta'!D47+'Estadisticas 2º Vuelta'!D47</f>
        <v>0</v>
      </c>
      <c r="H47" s="7">
        <f>'Estadisticas 1º Vuelta'!E47+'Estadisticas 2º Vuelta'!E47</f>
        <v>0</v>
      </c>
      <c r="I47" s="7">
        <f>'Estadisticas 1º Vuelta'!F47+'Estadisticas 2º Vuelta'!F47</f>
        <v>0</v>
      </c>
      <c r="J47" s="7">
        <f>'Estadisticas 1º Vuelta'!G47+'Estadisticas 2º Vuelta'!G47</f>
        <v>0</v>
      </c>
      <c r="K47" s="7">
        <f>'Estadisticas 1º Vuelta'!H47+'Estadisticas 2º Vuelta'!H47</f>
        <v>0</v>
      </c>
      <c r="L47" s="8">
        <f>'Estadisticas 1º Vuelta'!I47+'Estadisticas 2º Vuelta'!I47</f>
        <v>0</v>
      </c>
    </row>
    <row r="48" spans="6:12" ht="19" x14ac:dyDescent="0.25">
      <c r="F48" s="6" t="s">
        <v>16</v>
      </c>
      <c r="G48" s="7">
        <f>'Estadisticas 1º Vuelta'!D48+'Estadisticas 2º Vuelta'!D48</f>
        <v>0</v>
      </c>
      <c r="H48" s="7">
        <f>'Estadisticas 1º Vuelta'!E48+'Estadisticas 2º Vuelta'!E48</f>
        <v>0</v>
      </c>
      <c r="I48" s="7">
        <f>'Estadisticas 1º Vuelta'!F48+'Estadisticas 2º Vuelta'!F48</f>
        <v>0</v>
      </c>
      <c r="J48" s="7">
        <f>'Estadisticas 1º Vuelta'!G48+'Estadisticas 2º Vuelta'!G48</f>
        <v>0</v>
      </c>
      <c r="K48" s="7">
        <f>'Estadisticas 1º Vuelta'!H48+'Estadisticas 2º Vuelta'!H48</f>
        <v>0</v>
      </c>
      <c r="L48" s="8">
        <f>'Estadisticas 1º Vuelta'!I48+'Estadisticas 2º Vuelta'!I48</f>
        <v>0</v>
      </c>
    </row>
    <row r="49" spans="6:12" ht="19" x14ac:dyDescent="0.25">
      <c r="F49" s="6" t="s">
        <v>17</v>
      </c>
      <c r="G49" s="7">
        <f>'Estadisticas 1º Vuelta'!D49+'Estadisticas 2º Vuelta'!D49</f>
        <v>0</v>
      </c>
      <c r="H49" s="7">
        <f>'Estadisticas 1º Vuelta'!E49+'Estadisticas 2º Vuelta'!E49</f>
        <v>0</v>
      </c>
      <c r="I49" s="7">
        <f>'Estadisticas 1º Vuelta'!F49+'Estadisticas 2º Vuelta'!F49</f>
        <v>0</v>
      </c>
      <c r="J49" s="7">
        <f>'Estadisticas 1º Vuelta'!G49+'Estadisticas 2º Vuelta'!G49</f>
        <v>0</v>
      </c>
      <c r="K49" s="7">
        <f>'Estadisticas 1º Vuelta'!H49+'Estadisticas 2º Vuelta'!H49</f>
        <v>0</v>
      </c>
      <c r="L49" s="8">
        <f>'Estadisticas 1º Vuelta'!I49+'Estadisticas 2º Vuelta'!I49</f>
        <v>0</v>
      </c>
    </row>
    <row r="50" spans="6:12" ht="19" x14ac:dyDescent="0.25">
      <c r="F50" s="6" t="s">
        <v>18</v>
      </c>
      <c r="G50" s="7">
        <f>'Estadisticas 1º Vuelta'!D50+'Estadisticas 2º Vuelta'!D50</f>
        <v>0</v>
      </c>
      <c r="H50" s="7">
        <f>'Estadisticas 1º Vuelta'!E50+'Estadisticas 2º Vuelta'!E50</f>
        <v>0</v>
      </c>
      <c r="I50" s="7">
        <f>'Estadisticas 1º Vuelta'!F50+'Estadisticas 2º Vuelta'!F50</f>
        <v>0</v>
      </c>
      <c r="J50" s="7">
        <f>'Estadisticas 1º Vuelta'!G50+'Estadisticas 2º Vuelta'!G50</f>
        <v>0</v>
      </c>
      <c r="K50" s="7">
        <f>'Estadisticas 1º Vuelta'!H50+'Estadisticas 2º Vuelta'!H50</f>
        <v>0</v>
      </c>
      <c r="L50" s="8">
        <f>'Estadisticas 1º Vuelta'!I50+'Estadisticas 2º Vuelta'!I50</f>
        <v>0</v>
      </c>
    </row>
    <row r="51" spans="6:12" ht="19" x14ac:dyDescent="0.25">
      <c r="F51" s="6" t="s">
        <v>19</v>
      </c>
      <c r="G51" s="7">
        <f>'Estadisticas 1º Vuelta'!D51+'Estadisticas 2º Vuelta'!D51</f>
        <v>0</v>
      </c>
      <c r="H51" s="7">
        <f>'Estadisticas 1º Vuelta'!E51+'Estadisticas 2º Vuelta'!E51</f>
        <v>0</v>
      </c>
      <c r="I51" s="7">
        <f>'Estadisticas 1º Vuelta'!F51+'Estadisticas 2º Vuelta'!F51</f>
        <v>0</v>
      </c>
      <c r="J51" s="7">
        <f>'Estadisticas 1º Vuelta'!G51+'Estadisticas 2º Vuelta'!G51</f>
        <v>0</v>
      </c>
      <c r="K51" s="7">
        <f>'Estadisticas 1º Vuelta'!H51+'Estadisticas 2º Vuelta'!H51</f>
        <v>0</v>
      </c>
      <c r="L51" s="8">
        <f>'Estadisticas 1º Vuelta'!I51+'Estadisticas 2º Vuelta'!I51</f>
        <v>0</v>
      </c>
    </row>
    <row r="52" spans="6:12" ht="19" x14ac:dyDescent="0.25">
      <c r="F52" s="6" t="s">
        <v>20</v>
      </c>
      <c r="G52" s="7">
        <f>'Estadisticas 1º Vuelta'!D52+'Estadisticas 2º Vuelta'!D52</f>
        <v>0</v>
      </c>
      <c r="H52" s="7">
        <f>'Estadisticas 1º Vuelta'!E52+'Estadisticas 2º Vuelta'!E52</f>
        <v>0</v>
      </c>
      <c r="I52" s="7">
        <f>'Estadisticas 1º Vuelta'!F52+'Estadisticas 2º Vuelta'!F52</f>
        <v>0</v>
      </c>
      <c r="J52" s="7">
        <f>'Estadisticas 1º Vuelta'!G52+'Estadisticas 2º Vuelta'!G52</f>
        <v>0</v>
      </c>
      <c r="K52" s="7">
        <f>'Estadisticas 1º Vuelta'!H52+'Estadisticas 2º Vuelta'!H52</f>
        <v>0</v>
      </c>
      <c r="L52" s="8">
        <f>'Estadisticas 1º Vuelta'!I52+'Estadisticas 2º Vuelta'!I52</f>
        <v>0</v>
      </c>
    </row>
    <row r="53" spans="6:12" ht="19" x14ac:dyDescent="0.25">
      <c r="F53" s="6" t="s">
        <v>21</v>
      </c>
      <c r="G53" s="7">
        <f>'Estadisticas 1º Vuelta'!D53+'Estadisticas 2º Vuelta'!D53</f>
        <v>0</v>
      </c>
      <c r="H53" s="7">
        <f>'Estadisticas 1º Vuelta'!E53+'Estadisticas 2º Vuelta'!E53</f>
        <v>0</v>
      </c>
      <c r="I53" s="7">
        <f>'Estadisticas 1º Vuelta'!F53+'Estadisticas 2º Vuelta'!F53</f>
        <v>0</v>
      </c>
      <c r="J53" s="7">
        <f>'Estadisticas 1º Vuelta'!G53+'Estadisticas 2º Vuelta'!G53</f>
        <v>0</v>
      </c>
      <c r="K53" s="7">
        <f>'Estadisticas 1º Vuelta'!H53+'Estadisticas 2º Vuelta'!H53</f>
        <v>0</v>
      </c>
      <c r="L53" s="8">
        <f>'Estadisticas 1º Vuelta'!I53+'Estadisticas 2º Vuelta'!I53</f>
        <v>0</v>
      </c>
    </row>
    <row r="54" spans="6:12" ht="19" x14ac:dyDescent="0.25">
      <c r="F54" s="6" t="s">
        <v>22</v>
      </c>
      <c r="G54" s="7">
        <f>'Estadisticas 1º Vuelta'!D54+'Estadisticas 2º Vuelta'!D54</f>
        <v>0</v>
      </c>
      <c r="H54" s="7">
        <f>'Estadisticas 1º Vuelta'!E54+'Estadisticas 2º Vuelta'!E54</f>
        <v>0</v>
      </c>
      <c r="I54" s="7">
        <f>'Estadisticas 1º Vuelta'!F54+'Estadisticas 2º Vuelta'!F54</f>
        <v>0</v>
      </c>
      <c r="J54" s="7">
        <f>'Estadisticas 1º Vuelta'!G54+'Estadisticas 2º Vuelta'!G54</f>
        <v>0</v>
      </c>
      <c r="K54" s="7">
        <f>'Estadisticas 1º Vuelta'!H54+'Estadisticas 2º Vuelta'!H54</f>
        <v>0</v>
      </c>
      <c r="L54" s="8">
        <f>'Estadisticas 1º Vuelta'!I54+'Estadisticas 2º Vuelta'!I54</f>
        <v>0</v>
      </c>
    </row>
    <row r="55" spans="6:12" ht="19" x14ac:dyDescent="0.25">
      <c r="F55" s="6" t="s">
        <v>23</v>
      </c>
      <c r="G55" s="7">
        <f>'Estadisticas 1º Vuelta'!D55+'Estadisticas 2º Vuelta'!D55</f>
        <v>0</v>
      </c>
      <c r="H55" s="7">
        <f>'Estadisticas 1º Vuelta'!E55+'Estadisticas 2º Vuelta'!E55</f>
        <v>0</v>
      </c>
      <c r="I55" s="7">
        <f>'Estadisticas 1º Vuelta'!F55+'Estadisticas 2º Vuelta'!F55</f>
        <v>0</v>
      </c>
      <c r="J55" s="7">
        <f>'Estadisticas 1º Vuelta'!G55+'Estadisticas 2º Vuelta'!G55</f>
        <v>0</v>
      </c>
      <c r="K55" s="7">
        <f>'Estadisticas 1º Vuelta'!H55+'Estadisticas 2º Vuelta'!H55</f>
        <v>0</v>
      </c>
      <c r="L55" s="8">
        <f>'Estadisticas 1º Vuelta'!I55+'Estadisticas 2º Vuelta'!I55</f>
        <v>0</v>
      </c>
    </row>
    <row r="56" spans="6:12" ht="19" x14ac:dyDescent="0.25">
      <c r="F56" s="6" t="s">
        <v>24</v>
      </c>
      <c r="G56" s="7">
        <f>'Estadisticas 1º Vuelta'!D56+'Estadisticas 2º Vuelta'!D56</f>
        <v>0</v>
      </c>
      <c r="H56" s="7">
        <f>'Estadisticas 1º Vuelta'!E56+'Estadisticas 2º Vuelta'!E56</f>
        <v>0</v>
      </c>
      <c r="I56" s="7">
        <f>'Estadisticas 1º Vuelta'!F56+'Estadisticas 2º Vuelta'!F56</f>
        <v>0</v>
      </c>
      <c r="J56" s="7">
        <f>'Estadisticas 1º Vuelta'!G56+'Estadisticas 2º Vuelta'!G56</f>
        <v>0</v>
      </c>
      <c r="K56" s="7">
        <f>'Estadisticas 1º Vuelta'!H56+'Estadisticas 2º Vuelta'!H56</f>
        <v>0</v>
      </c>
      <c r="L56" s="8">
        <f>'Estadisticas 1º Vuelta'!I56+'Estadisticas 2º Vuelta'!I56</f>
        <v>0</v>
      </c>
    </row>
    <row r="57" spans="6:12" ht="19" x14ac:dyDescent="0.25">
      <c r="F57" s="6" t="s">
        <v>25</v>
      </c>
      <c r="G57" s="7">
        <f>'Estadisticas 1º Vuelta'!D57+'Estadisticas 2º Vuelta'!D57</f>
        <v>0</v>
      </c>
      <c r="H57" s="7">
        <f>'Estadisticas 1º Vuelta'!E57+'Estadisticas 2º Vuelta'!E57</f>
        <v>0</v>
      </c>
      <c r="I57" s="7">
        <f>'Estadisticas 1º Vuelta'!F57+'Estadisticas 2º Vuelta'!F57</f>
        <v>0</v>
      </c>
      <c r="J57" s="7">
        <f>'Estadisticas 1º Vuelta'!G57+'Estadisticas 2º Vuelta'!G57</f>
        <v>0</v>
      </c>
      <c r="K57" s="7">
        <f>'Estadisticas 1º Vuelta'!H57+'Estadisticas 2º Vuelta'!H57</f>
        <v>0</v>
      </c>
      <c r="L57" s="8">
        <f>'Estadisticas 1º Vuelta'!I57+'Estadisticas 2º Vuelta'!I57</f>
        <v>0</v>
      </c>
    </row>
    <row r="58" spans="6:12" ht="19" x14ac:dyDescent="0.25">
      <c r="F58" s="6" t="s">
        <v>26</v>
      </c>
      <c r="G58" s="7">
        <f>'Estadisticas 1º Vuelta'!D58+'Estadisticas 2º Vuelta'!D58</f>
        <v>0</v>
      </c>
      <c r="H58" s="7">
        <f>'Estadisticas 1º Vuelta'!E58+'Estadisticas 2º Vuelta'!E58</f>
        <v>0</v>
      </c>
      <c r="I58" s="7">
        <f>'Estadisticas 1º Vuelta'!F58+'Estadisticas 2º Vuelta'!F58</f>
        <v>0</v>
      </c>
      <c r="J58" s="7">
        <f>'Estadisticas 1º Vuelta'!G58+'Estadisticas 2º Vuelta'!G58</f>
        <v>0</v>
      </c>
      <c r="K58" s="7">
        <f>'Estadisticas 1º Vuelta'!H58+'Estadisticas 2º Vuelta'!H58</f>
        <v>0</v>
      </c>
      <c r="L58" s="8">
        <f>'Estadisticas 1º Vuelta'!I58+'Estadisticas 2º Vuelta'!I58</f>
        <v>0</v>
      </c>
    </row>
    <row r="59" spans="6:12" ht="19" x14ac:dyDescent="0.25">
      <c r="F59" s="6" t="s">
        <v>27</v>
      </c>
      <c r="G59" s="7">
        <f>'Estadisticas 1º Vuelta'!D59+'Estadisticas 2º Vuelta'!D59</f>
        <v>0</v>
      </c>
      <c r="H59" s="7">
        <f>'Estadisticas 1º Vuelta'!E59+'Estadisticas 2º Vuelta'!E59</f>
        <v>0</v>
      </c>
      <c r="I59" s="7">
        <f>'Estadisticas 1º Vuelta'!F59+'Estadisticas 2º Vuelta'!F59</f>
        <v>0</v>
      </c>
      <c r="J59" s="7">
        <f>'Estadisticas 1º Vuelta'!G59+'Estadisticas 2º Vuelta'!G59</f>
        <v>0</v>
      </c>
      <c r="K59" s="7">
        <f>'Estadisticas 1º Vuelta'!H59+'Estadisticas 2º Vuelta'!H59</f>
        <v>0</v>
      </c>
      <c r="L59" s="8">
        <f>'Estadisticas 1º Vuelta'!I59+'Estadisticas 2º Vuelta'!I59</f>
        <v>0</v>
      </c>
    </row>
    <row r="60" spans="6:12" ht="19" x14ac:dyDescent="0.25">
      <c r="F60" s="6" t="s">
        <v>28</v>
      </c>
      <c r="G60" s="7">
        <f>'Estadisticas 1º Vuelta'!D60+'Estadisticas 2º Vuelta'!D60</f>
        <v>0</v>
      </c>
      <c r="H60" s="7">
        <f>'Estadisticas 1º Vuelta'!E60+'Estadisticas 2º Vuelta'!E60</f>
        <v>0</v>
      </c>
      <c r="I60" s="7">
        <f>'Estadisticas 1º Vuelta'!F60+'Estadisticas 2º Vuelta'!F60</f>
        <v>0</v>
      </c>
      <c r="J60" s="7">
        <f>'Estadisticas 1º Vuelta'!G60+'Estadisticas 2º Vuelta'!G60</f>
        <v>0</v>
      </c>
      <c r="K60" s="7">
        <f>'Estadisticas 1º Vuelta'!H60+'Estadisticas 2º Vuelta'!H60</f>
        <v>0</v>
      </c>
      <c r="L60" s="8">
        <f>'Estadisticas 1º Vuelta'!I60+'Estadisticas 2º Vuelta'!I60</f>
        <v>0</v>
      </c>
    </row>
    <row r="61" spans="6:12" ht="19" x14ac:dyDescent="0.25">
      <c r="F61" s="6" t="s">
        <v>29</v>
      </c>
      <c r="G61" s="7">
        <f>'Estadisticas 1º Vuelta'!D61+'Estadisticas 2º Vuelta'!D61</f>
        <v>0</v>
      </c>
      <c r="H61" s="7">
        <f>'Estadisticas 1º Vuelta'!E61+'Estadisticas 2º Vuelta'!E61</f>
        <v>0</v>
      </c>
      <c r="I61" s="7">
        <f>'Estadisticas 1º Vuelta'!F61+'Estadisticas 2º Vuelta'!F61</f>
        <v>0</v>
      </c>
      <c r="J61" s="7">
        <f>'Estadisticas 1º Vuelta'!G61+'Estadisticas 2º Vuelta'!G61</f>
        <v>0</v>
      </c>
      <c r="K61" s="7">
        <f>'Estadisticas 1º Vuelta'!H61+'Estadisticas 2º Vuelta'!H61</f>
        <v>0</v>
      </c>
      <c r="L61" s="8">
        <f>'Estadisticas 1º Vuelta'!I61+'Estadisticas 2º Vuelta'!I61</f>
        <v>0</v>
      </c>
    </row>
    <row r="62" spans="6:12" ht="19" x14ac:dyDescent="0.25">
      <c r="F62" s="6" t="s">
        <v>19</v>
      </c>
      <c r="G62" s="7">
        <f>'Estadisticas 1º Vuelta'!D62+'Estadisticas 2º Vuelta'!D62</f>
        <v>0</v>
      </c>
      <c r="H62" s="7">
        <f>'Estadisticas 1º Vuelta'!E62+'Estadisticas 2º Vuelta'!E62</f>
        <v>0</v>
      </c>
      <c r="I62" s="7">
        <f>'Estadisticas 1º Vuelta'!F62+'Estadisticas 2º Vuelta'!F62</f>
        <v>0</v>
      </c>
      <c r="J62" s="7">
        <f>'Estadisticas 1º Vuelta'!G62+'Estadisticas 2º Vuelta'!G62</f>
        <v>0</v>
      </c>
      <c r="K62" s="7">
        <f>'Estadisticas 1º Vuelta'!H62+'Estadisticas 2º Vuelta'!H62</f>
        <v>0</v>
      </c>
      <c r="L62" s="8">
        <f>'Estadisticas 1º Vuelta'!I62+'Estadisticas 2º Vuelta'!I62</f>
        <v>0</v>
      </c>
    </row>
    <row r="63" spans="6:12" ht="20" thickBot="1" x14ac:dyDescent="0.3">
      <c r="F63" s="9" t="s">
        <v>19</v>
      </c>
      <c r="G63" s="7">
        <f>'Estadisticas 1º Vuelta'!D63+'Estadisticas 2º Vuelta'!D63</f>
        <v>0</v>
      </c>
      <c r="H63" s="10">
        <f>'Estadisticas 1º Vuelta'!E63+'Estadisticas 2º Vuelta'!E63</f>
        <v>0</v>
      </c>
      <c r="I63" s="10">
        <f>'Estadisticas 1º Vuelta'!F63+'Estadisticas 2º Vuelta'!F63</f>
        <v>0</v>
      </c>
      <c r="J63" s="10">
        <f>'Estadisticas 1º Vuelta'!G63+'Estadisticas 2º Vuelta'!G63</f>
        <v>0</v>
      </c>
      <c r="K63" s="10">
        <f>'Estadisticas 1º Vuelta'!H63+'Estadisticas 2º Vuelta'!H63</f>
        <v>0</v>
      </c>
      <c r="L63" s="11">
        <f>'Estadisticas 1º Vuelta'!I63+'Estadisticas 2º Vuelta'!I63</f>
        <v>0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PRETEMPORADA</vt:lpstr>
      <vt:lpstr>Total Pretemporada</vt:lpstr>
      <vt:lpstr>Copa RFEF</vt:lpstr>
      <vt:lpstr>Total Copa RFEF</vt:lpstr>
      <vt:lpstr>1º Vuelta</vt:lpstr>
      <vt:lpstr>2º Vuelta</vt:lpstr>
      <vt:lpstr>Estadisticas 1º Vuelta</vt:lpstr>
      <vt:lpstr>Estadisticas 2º Vuelta</vt:lpstr>
      <vt:lpstr>Estadisticas Totales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2023-08-14T09:53:58Z</dcterms:modified>
</cp:coreProperties>
</file>