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Z_BFB151D2_EF3B_4D78_9988_293C9AF5735C_.wvu.FilterData">'Form responses 1'!$F$2:$F$22</definedName>
    <definedName hidden="1" localSheetId="0" name="Z_F2B6274B_7F74_4642_A02E_886B5C4B3C7B_.wvu.FilterData">'Form responses 1'!$G$44</definedName>
    <definedName hidden="1" localSheetId="0" name="Z_05410917_9112_47CA_B973_46C98AFD7BFB_.wvu.FilterData">'Form responses 1'!$G$44</definedName>
  </definedNames>
  <calcPr/>
  <customWorkbookViews>
    <customWorkbookView activeSheetId="0" maximized="1" windowHeight="0" windowWidth="0" guid="{05410917-9112-47CA-B973-46C98AFD7BFB}" name="Filter 2"/>
    <customWorkbookView activeSheetId="0" maximized="1" windowHeight="0" windowWidth="0" guid="{BFB151D2-EF3B-4D78-9988-293C9AF5735C}" name="Filter 3"/>
    <customWorkbookView activeSheetId="0" maximized="1" windowHeight="0" windowWidth="0" guid="{F2B6274B-7F74-4642-A02E-886B5C4B3C7B}" name="Filter 1"/>
  </customWorkbookViews>
</workbook>
</file>

<file path=xl/sharedStrings.xml><?xml version="1.0" encoding="utf-8"?>
<sst xmlns="http://schemas.openxmlformats.org/spreadsheetml/2006/main" count="46" uniqueCount="46">
  <si>
    <t>Timestamp</t>
  </si>
  <si>
    <t>Name</t>
  </si>
  <si>
    <t xml:space="preserve">Saya merasa memiliki pemikiran yang sama dengan Selebriti Endorser yang saya ikuti </t>
  </si>
  <si>
    <t xml:space="preserve">Saya merasa memiliki selera produk yang mirip dengan  Selebriti Endorser  yang saya ikuti </t>
  </si>
  <si>
    <t xml:space="preserve">Selebriti Endorser yang saya ikuti adalah gambaran dari saya </t>
  </si>
  <si>
    <t xml:space="preserve">Saya merasa produk yang direkomendasikan oleh Selebriti Endorser adalah produk yang bagus </t>
  </si>
  <si>
    <t xml:space="preserve">Saya tertarik terhadap produk yang direkomendasikan oleh Selebriti Endorser </t>
  </si>
  <si>
    <t xml:space="preserve">Saya sangat menghargai rekomendasi produk yang direkomendasikan oleh Selebriti Endorser </t>
  </si>
  <si>
    <t xml:space="preserve">Saya merasa produk yang direkomendasikan oleh Selebriti Endorser yang saya follow adalah yang terbaik </t>
  </si>
  <si>
    <t>Saya akan membeli produk yang direkomendasikan oleh  Selebriti Endorser</t>
  </si>
  <si>
    <t>Saya akan mengikuti produk yang direkomendasikan oleh  Selebriti Endorser</t>
  </si>
  <si>
    <t>Di masa depan saya akan membeli apa yang direkomendasikan oleh Selebriti Endorser</t>
  </si>
  <si>
    <t>Melinda Larasati</t>
  </si>
  <si>
    <t xml:space="preserve">Juliana Angelica </t>
  </si>
  <si>
    <t>Ni Made Sekarayu Prabahita Laksmi</t>
  </si>
  <si>
    <t>elvina abhinaya</t>
  </si>
  <si>
    <t xml:space="preserve">Arkaan Hilmi Suharsoyo </t>
  </si>
  <si>
    <t>Dyta Khairani Marbun</t>
  </si>
  <si>
    <t>Dinanti Vita Rachman</t>
  </si>
  <si>
    <t>Lala</t>
  </si>
  <si>
    <t>Muhammad ‘Adlillah Aqsha Hibatul Haqqi</t>
  </si>
  <si>
    <t>Naufal</t>
  </si>
  <si>
    <t>Rayhan Fahmi</t>
  </si>
  <si>
    <t>Am</t>
  </si>
  <si>
    <t>Daffa</t>
  </si>
  <si>
    <t>karina</t>
  </si>
  <si>
    <t xml:space="preserve">Parisya </t>
  </si>
  <si>
    <t>Raihan Fareliansyah</t>
  </si>
  <si>
    <t xml:space="preserve">Shane Giorgio Alexander </t>
  </si>
  <si>
    <t>Yasmin N Maulidia</t>
  </si>
  <si>
    <t>Athar</t>
  </si>
  <si>
    <t>AH</t>
  </si>
  <si>
    <t>ABYAN A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</si>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</sst>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Analisis Kemiripan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1'!$C$24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1'!$C$25:$C$30</c:f>
              <c:numCache/>
            </c:numRef>
          </c:val>
        </c:ser>
        <c:ser>
          <c:idx val="1"/>
          <c:order val="1"/>
          <c:tx>
            <c:strRef>
              <c:f>'Form responses 1'!$D$24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1'!$D$25:$D$30</c:f>
              <c:numCache/>
            </c:numRef>
          </c:val>
        </c:ser>
        <c:ser>
          <c:idx val="2"/>
          <c:order val="2"/>
          <c:tx>
            <c:strRef>
              <c:f>'Form responses 1'!$E$24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1'!$E$25:$E$30</c:f>
              <c:numCache/>
            </c:numRef>
          </c:val>
        </c:ser>
        <c:axId val="1174862017"/>
        <c:axId val="1146515224"/>
      </c:barChart>
      <c:catAx>
        <c:axId val="117486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515224"/>
      </c:catAx>
      <c:valAx>
        <c:axId val="114651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86201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Analisis Ekspektasi Kualitas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1'!$F$24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1'!$F$25:$F$29</c:f>
              <c:numCache/>
            </c:numRef>
          </c:val>
        </c:ser>
        <c:ser>
          <c:idx val="1"/>
          <c:order val="1"/>
          <c:tx>
            <c:strRef>
              <c:f>'Form responses 1'!$G$24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1'!$G$25:$G$29</c:f>
              <c:numCache/>
            </c:numRef>
          </c:val>
        </c:ser>
        <c:ser>
          <c:idx val="2"/>
          <c:order val="2"/>
          <c:tx>
            <c:strRef>
              <c:f>'Form responses 1'!$H$24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1'!$H$25:$H$29</c:f>
              <c:numCache/>
            </c:numRef>
          </c:val>
        </c:ser>
        <c:ser>
          <c:idx val="3"/>
          <c:order val="3"/>
          <c:tx>
            <c:strRef>
              <c:f>'Form responses 1'!$I$24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1'!$I$25:$I$29</c:f>
              <c:numCache/>
            </c:numRef>
          </c:val>
        </c:ser>
        <c:axId val="736441793"/>
        <c:axId val="971271416"/>
      </c:barChart>
      <c:catAx>
        <c:axId val="73644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271416"/>
      </c:catAx>
      <c:valAx>
        <c:axId val="97127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4179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Analisis Minat Beli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1'!$J$24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1'!$J$25:$J$29</c:f>
              <c:numCache/>
            </c:numRef>
          </c:val>
        </c:ser>
        <c:ser>
          <c:idx val="1"/>
          <c:order val="1"/>
          <c:tx>
            <c:strRef>
              <c:f>'Form responses 1'!$K$24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1'!$K$25:$K$29</c:f>
              <c:numCache/>
            </c:numRef>
          </c:val>
        </c:ser>
        <c:ser>
          <c:idx val="2"/>
          <c:order val="2"/>
          <c:tx>
            <c:strRef>
              <c:f>'Form responses 1'!$L$24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'Form responses 1'!$B$25:$B$30</c:f>
            </c:strRef>
          </c:cat>
          <c:val>
            <c:numRef>
              <c:f>'Form responses 1'!$L$25:$L$29</c:f>
              <c:numCache/>
            </c:numRef>
          </c:val>
        </c:ser>
        <c:axId val="1037549452"/>
        <c:axId val="1710364684"/>
      </c:barChart>
      <c:catAx>
        <c:axId val="1037549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364684"/>
      </c:catAx>
      <c:valAx>
        <c:axId val="1710364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5494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Kemiripan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1'!$B$30:$B$35</c:f>
            </c:strRef>
          </c:cat>
          <c:val>
            <c:numRef>
              <c:f>'Form responses 1'!$C$30:$C$35</c:f>
              <c:numCache/>
            </c:numRef>
          </c:val>
        </c:ser>
        <c:axId val="746607322"/>
        <c:axId val="774468504"/>
      </c:barChart>
      <c:catAx>
        <c:axId val="746607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468504"/>
      </c:catAx>
      <c:valAx>
        <c:axId val="774468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07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Ekspektasi Kualitas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1'!$D$30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1'!$B$31:$B$35</c:f>
            </c:strRef>
          </c:cat>
          <c:val>
            <c:numRef>
              <c:f>'Form responses 1'!$D$31:$D$35</c:f>
              <c:numCache/>
            </c:numRef>
          </c:val>
        </c:ser>
        <c:axId val="2144258391"/>
        <c:axId val="1333039527"/>
      </c:barChart>
      <c:catAx>
        <c:axId val="2144258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39527"/>
      </c:catAx>
      <c:valAx>
        <c:axId val="133303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258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Minat Beli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1'!$E$30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1'!$B$31:$B$35</c:f>
            </c:strRef>
          </c:cat>
          <c:val>
            <c:numRef>
              <c:f>'Form responses 1'!$E$31:$E$35</c:f>
              <c:numCache/>
            </c:numRef>
          </c:val>
        </c:ser>
        <c:axId val="1908566950"/>
        <c:axId val="1707175279"/>
      </c:barChart>
      <c:catAx>
        <c:axId val="1908566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75279"/>
      </c:catAx>
      <c:valAx>
        <c:axId val="1707175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66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37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1209675</xdr:colOff>
      <xdr:row>37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161925</xdr:colOff>
      <xdr:row>37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266700</xdr:colOff>
      <xdr:row>56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1209675</xdr:colOff>
      <xdr:row>56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161925</xdr:colOff>
      <xdr:row>56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45192.76045390047</v>
      </c>
      <c r="B2" s="4" t="s">
        <v>12</v>
      </c>
      <c r="C2" s="4">
        <v>3.0</v>
      </c>
      <c r="D2" s="4">
        <v>4.0</v>
      </c>
      <c r="E2" s="4">
        <v>3.0</v>
      </c>
      <c r="F2" s="4">
        <v>4.0</v>
      </c>
      <c r="G2" s="4">
        <v>4.0</v>
      </c>
      <c r="H2" s="4">
        <v>5.0</v>
      </c>
      <c r="I2" s="4">
        <v>4.0</v>
      </c>
      <c r="J2" s="4">
        <v>4.0</v>
      </c>
      <c r="K2" s="4">
        <v>4.0</v>
      </c>
      <c r="L2" s="4">
        <v>4.0</v>
      </c>
    </row>
    <row r="3">
      <c r="A3" s="3">
        <v>45192.76753225694</v>
      </c>
      <c r="B3" s="4" t="s">
        <v>13</v>
      </c>
      <c r="C3" s="4">
        <v>4.0</v>
      </c>
      <c r="D3" s="4">
        <v>3.0</v>
      </c>
      <c r="E3" s="4">
        <v>4.0</v>
      </c>
      <c r="F3" s="4">
        <v>4.0</v>
      </c>
      <c r="G3" s="4">
        <v>4.0</v>
      </c>
      <c r="H3" s="4">
        <v>4.0</v>
      </c>
      <c r="I3" s="4">
        <v>3.0</v>
      </c>
      <c r="J3" s="4">
        <v>4.0</v>
      </c>
      <c r="K3" s="4">
        <v>4.0</v>
      </c>
      <c r="L3" s="4">
        <v>4.0</v>
      </c>
    </row>
    <row r="4">
      <c r="A4" s="3">
        <v>45192.77032873842</v>
      </c>
      <c r="B4" s="4" t="s">
        <v>14</v>
      </c>
      <c r="C4" s="4">
        <v>3.0</v>
      </c>
      <c r="D4" s="4">
        <v>3.0</v>
      </c>
      <c r="E4" s="4">
        <v>3.0</v>
      </c>
      <c r="F4" s="4">
        <v>3.0</v>
      </c>
      <c r="G4" s="4">
        <v>4.0</v>
      </c>
      <c r="H4" s="4">
        <v>4.0</v>
      </c>
      <c r="I4" s="4">
        <v>2.0</v>
      </c>
      <c r="J4" s="4">
        <v>3.0</v>
      </c>
      <c r="K4" s="4">
        <v>3.0</v>
      </c>
      <c r="L4" s="4">
        <v>3.0</v>
      </c>
    </row>
    <row r="5">
      <c r="A5" s="3">
        <v>45192.775676307865</v>
      </c>
      <c r="B5" s="4" t="s">
        <v>15</v>
      </c>
      <c r="C5" s="4">
        <v>3.0</v>
      </c>
      <c r="D5" s="4">
        <v>4.0</v>
      </c>
      <c r="E5" s="4">
        <v>2.0</v>
      </c>
      <c r="F5" s="4">
        <v>3.0</v>
      </c>
      <c r="G5" s="4">
        <v>2.0</v>
      </c>
      <c r="H5" s="4">
        <v>4.0</v>
      </c>
      <c r="I5" s="4">
        <v>2.0</v>
      </c>
      <c r="J5" s="4">
        <v>2.0</v>
      </c>
      <c r="K5" s="4">
        <v>2.0</v>
      </c>
      <c r="L5" s="4">
        <v>3.0</v>
      </c>
    </row>
    <row r="6">
      <c r="A6" s="3">
        <v>45195.39620412037</v>
      </c>
      <c r="B6" s="4" t="s">
        <v>16</v>
      </c>
      <c r="C6" s="4">
        <v>3.0</v>
      </c>
      <c r="D6" s="4">
        <v>2.0</v>
      </c>
      <c r="E6" s="4">
        <v>2.0</v>
      </c>
      <c r="F6" s="4">
        <v>3.0</v>
      </c>
      <c r="G6" s="4">
        <v>2.0</v>
      </c>
      <c r="H6" s="4">
        <v>4.0</v>
      </c>
      <c r="I6" s="4">
        <v>3.0</v>
      </c>
      <c r="J6" s="4">
        <v>2.0</v>
      </c>
      <c r="K6" s="4">
        <v>1.0</v>
      </c>
      <c r="L6" s="4">
        <v>3.0</v>
      </c>
    </row>
    <row r="7">
      <c r="A7" s="3">
        <v>45195.44608207176</v>
      </c>
      <c r="B7" s="4" t="s">
        <v>17</v>
      </c>
      <c r="C7" s="4">
        <v>2.0</v>
      </c>
      <c r="D7" s="4">
        <v>4.0</v>
      </c>
      <c r="E7" s="4">
        <v>2.0</v>
      </c>
      <c r="F7" s="4">
        <v>3.0</v>
      </c>
      <c r="G7" s="4">
        <v>3.0</v>
      </c>
      <c r="H7" s="4">
        <v>4.0</v>
      </c>
      <c r="I7" s="4">
        <v>4.0</v>
      </c>
      <c r="J7" s="4">
        <v>3.0</v>
      </c>
      <c r="K7" s="4">
        <v>3.0</v>
      </c>
      <c r="L7" s="4">
        <v>3.0</v>
      </c>
    </row>
    <row r="8">
      <c r="A8" s="3">
        <v>45195.45029271991</v>
      </c>
      <c r="B8" s="4" t="s">
        <v>18</v>
      </c>
      <c r="C8" s="4">
        <v>3.0</v>
      </c>
      <c r="D8" s="4">
        <v>4.0</v>
      </c>
      <c r="E8" s="4">
        <v>3.0</v>
      </c>
      <c r="F8" s="4">
        <v>4.0</v>
      </c>
      <c r="G8" s="4">
        <v>5.0</v>
      </c>
      <c r="H8" s="4">
        <v>4.0</v>
      </c>
      <c r="I8" s="4">
        <v>3.0</v>
      </c>
      <c r="J8" s="4">
        <v>3.0</v>
      </c>
      <c r="K8" s="4">
        <v>3.0</v>
      </c>
      <c r="L8" s="4">
        <v>3.0</v>
      </c>
    </row>
    <row r="9">
      <c r="A9" s="3">
        <v>45195.45938859954</v>
      </c>
      <c r="B9" s="4" t="s">
        <v>19</v>
      </c>
      <c r="C9" s="4">
        <v>4.0</v>
      </c>
      <c r="D9" s="4">
        <v>4.0</v>
      </c>
      <c r="E9" s="4">
        <v>2.0</v>
      </c>
      <c r="F9" s="4">
        <v>4.0</v>
      </c>
      <c r="G9" s="4">
        <v>4.0</v>
      </c>
      <c r="H9" s="4">
        <v>4.0</v>
      </c>
      <c r="I9" s="4">
        <v>3.0</v>
      </c>
      <c r="J9" s="4">
        <v>4.0</v>
      </c>
      <c r="K9" s="4">
        <v>4.0</v>
      </c>
      <c r="L9" s="4">
        <v>4.0</v>
      </c>
    </row>
    <row r="10">
      <c r="A10" s="3">
        <v>45195.52495726851</v>
      </c>
      <c r="B10" s="4" t="s">
        <v>20</v>
      </c>
      <c r="C10" s="4">
        <v>4.0</v>
      </c>
      <c r="D10" s="4">
        <v>4.0</v>
      </c>
      <c r="E10" s="4">
        <v>3.0</v>
      </c>
      <c r="F10" s="4">
        <v>5.0</v>
      </c>
      <c r="G10" s="4">
        <v>4.0</v>
      </c>
      <c r="H10" s="4">
        <v>4.0</v>
      </c>
      <c r="I10" s="4">
        <v>4.0</v>
      </c>
      <c r="J10" s="4">
        <v>4.0</v>
      </c>
      <c r="K10" s="4">
        <v>5.0</v>
      </c>
      <c r="L10" s="4">
        <v>4.0</v>
      </c>
    </row>
    <row r="11">
      <c r="A11" s="3">
        <v>45195.53916003472</v>
      </c>
      <c r="B11" s="4" t="s">
        <v>21</v>
      </c>
      <c r="C11" s="4">
        <v>3.0</v>
      </c>
      <c r="D11" s="4">
        <v>2.0</v>
      </c>
      <c r="E11" s="4">
        <v>2.0</v>
      </c>
      <c r="F11" s="4">
        <v>3.0</v>
      </c>
      <c r="G11" s="4">
        <v>4.0</v>
      </c>
      <c r="H11" s="4">
        <v>5.0</v>
      </c>
      <c r="I11" s="4">
        <v>1.0</v>
      </c>
      <c r="J11" s="4">
        <v>3.0</v>
      </c>
      <c r="K11" s="4">
        <v>3.0</v>
      </c>
      <c r="L11" s="4">
        <v>3.0</v>
      </c>
    </row>
    <row r="12">
      <c r="A12" s="3">
        <v>45195.54648106481</v>
      </c>
      <c r="B12" s="4" t="s">
        <v>22</v>
      </c>
      <c r="C12" s="4">
        <v>4.0</v>
      </c>
      <c r="D12" s="4">
        <v>2.0</v>
      </c>
      <c r="E12" s="4">
        <v>2.0</v>
      </c>
      <c r="F12" s="4">
        <v>5.0</v>
      </c>
      <c r="G12" s="4">
        <v>4.0</v>
      </c>
      <c r="H12" s="4">
        <v>5.0</v>
      </c>
      <c r="I12" s="4">
        <v>3.0</v>
      </c>
      <c r="J12" s="4">
        <v>3.0</v>
      </c>
      <c r="K12" s="4">
        <v>3.0</v>
      </c>
      <c r="L12" s="4">
        <v>4.0</v>
      </c>
    </row>
    <row r="13">
      <c r="A13" s="3">
        <v>45195.56404038194</v>
      </c>
      <c r="B13" s="4" t="s">
        <v>23</v>
      </c>
      <c r="C13" s="4">
        <v>3.0</v>
      </c>
      <c r="D13" s="4">
        <v>3.0</v>
      </c>
      <c r="E13" s="4">
        <v>3.0</v>
      </c>
      <c r="F13" s="4">
        <v>3.0</v>
      </c>
      <c r="G13" s="4">
        <v>3.0</v>
      </c>
      <c r="H13" s="4">
        <v>3.0</v>
      </c>
      <c r="I13" s="4">
        <v>4.0</v>
      </c>
      <c r="J13" s="4">
        <v>3.0</v>
      </c>
      <c r="K13" s="4">
        <v>4.0</v>
      </c>
      <c r="L13" s="4">
        <v>4.0</v>
      </c>
    </row>
    <row r="14">
      <c r="A14" s="3">
        <v>45195.57473445602</v>
      </c>
      <c r="B14" s="4" t="s">
        <v>24</v>
      </c>
      <c r="C14" s="4">
        <v>4.0</v>
      </c>
      <c r="D14" s="4">
        <v>5.0</v>
      </c>
      <c r="E14" s="4">
        <v>5.0</v>
      </c>
      <c r="F14" s="4">
        <v>4.0</v>
      </c>
      <c r="G14" s="4">
        <v>5.0</v>
      </c>
      <c r="H14" s="4">
        <v>4.0</v>
      </c>
      <c r="I14" s="4">
        <v>5.0</v>
      </c>
      <c r="J14" s="4">
        <v>5.0</v>
      </c>
      <c r="K14" s="4">
        <v>5.0</v>
      </c>
      <c r="L14" s="4">
        <v>4.0</v>
      </c>
    </row>
    <row r="15">
      <c r="A15" s="3">
        <v>45195.60943802084</v>
      </c>
      <c r="B15" s="4" t="s">
        <v>25</v>
      </c>
      <c r="C15" s="4">
        <v>2.0</v>
      </c>
      <c r="D15" s="4">
        <v>4.0</v>
      </c>
      <c r="E15" s="4">
        <v>2.0</v>
      </c>
      <c r="F15" s="4">
        <v>4.0</v>
      </c>
      <c r="G15" s="4">
        <v>4.0</v>
      </c>
      <c r="H15" s="4">
        <v>5.0</v>
      </c>
      <c r="I15" s="4">
        <v>3.0</v>
      </c>
      <c r="J15" s="4">
        <v>3.0</v>
      </c>
      <c r="K15" s="4">
        <v>2.0</v>
      </c>
      <c r="L15" s="4">
        <v>2.0</v>
      </c>
    </row>
    <row r="16">
      <c r="A16" s="3">
        <v>45195.60954114584</v>
      </c>
      <c r="B16" s="4" t="s">
        <v>26</v>
      </c>
      <c r="C16" s="4">
        <v>2.0</v>
      </c>
      <c r="D16" s="4">
        <v>2.0</v>
      </c>
      <c r="E16" s="4">
        <v>2.0</v>
      </c>
      <c r="F16" s="4">
        <v>3.0</v>
      </c>
      <c r="G16" s="4">
        <v>2.0</v>
      </c>
      <c r="H16" s="4">
        <v>1.0</v>
      </c>
      <c r="I16" s="4">
        <v>2.0</v>
      </c>
      <c r="J16" s="4">
        <v>2.0</v>
      </c>
      <c r="K16" s="4">
        <v>2.0</v>
      </c>
      <c r="L16" s="4">
        <v>4.0</v>
      </c>
    </row>
    <row r="17">
      <c r="A17" s="3">
        <v>45195.719533090276</v>
      </c>
      <c r="B17" s="4" t="s">
        <v>27</v>
      </c>
      <c r="C17" s="4">
        <v>4.0</v>
      </c>
      <c r="D17" s="4">
        <v>4.0</v>
      </c>
      <c r="E17" s="4">
        <v>5.0</v>
      </c>
      <c r="F17" s="4">
        <v>4.0</v>
      </c>
      <c r="G17" s="4">
        <v>4.0</v>
      </c>
      <c r="H17" s="4">
        <v>5.0</v>
      </c>
      <c r="I17" s="4">
        <v>5.0</v>
      </c>
      <c r="J17" s="4">
        <v>4.0</v>
      </c>
      <c r="K17" s="4">
        <v>4.0</v>
      </c>
      <c r="L17" s="4">
        <v>5.0</v>
      </c>
    </row>
    <row r="18">
      <c r="A18" s="3">
        <v>45195.71957818287</v>
      </c>
      <c r="B18" s="4" t="s">
        <v>28</v>
      </c>
      <c r="C18" s="4">
        <v>4.0</v>
      </c>
      <c r="D18" s="4">
        <v>4.0</v>
      </c>
      <c r="E18" s="4">
        <v>4.0</v>
      </c>
      <c r="F18" s="4">
        <v>4.0</v>
      </c>
      <c r="G18" s="4">
        <v>5.0</v>
      </c>
      <c r="H18" s="4">
        <v>4.0</v>
      </c>
      <c r="I18" s="4">
        <v>5.0</v>
      </c>
      <c r="J18" s="4">
        <v>4.0</v>
      </c>
      <c r="K18" s="4">
        <v>4.0</v>
      </c>
      <c r="L18" s="4">
        <v>5.0</v>
      </c>
    </row>
    <row r="19">
      <c r="A19" s="3">
        <v>45195.72160855324</v>
      </c>
      <c r="B19" s="4" t="s">
        <v>29</v>
      </c>
      <c r="C19" s="4">
        <v>3.0</v>
      </c>
      <c r="D19" s="4">
        <v>3.0</v>
      </c>
      <c r="E19" s="4">
        <v>3.0</v>
      </c>
      <c r="F19" s="4">
        <v>4.0</v>
      </c>
      <c r="G19" s="4">
        <v>4.0</v>
      </c>
      <c r="H19" s="4">
        <v>5.0</v>
      </c>
      <c r="I19" s="4">
        <v>5.0</v>
      </c>
      <c r="J19" s="4">
        <v>3.0</v>
      </c>
      <c r="K19" s="4">
        <v>3.0</v>
      </c>
      <c r="L19" s="4">
        <v>5.0</v>
      </c>
    </row>
    <row r="20">
      <c r="A20" s="3">
        <v>45195.742264456014</v>
      </c>
      <c r="B20" s="4" t="s">
        <v>30</v>
      </c>
      <c r="C20" s="4">
        <v>1.0</v>
      </c>
      <c r="D20" s="4">
        <v>1.0</v>
      </c>
      <c r="E20" s="4">
        <v>1.0</v>
      </c>
      <c r="F20" s="4">
        <v>3.0</v>
      </c>
      <c r="G20" s="4">
        <v>1.0</v>
      </c>
      <c r="H20" s="4">
        <v>3.0</v>
      </c>
      <c r="I20" s="4">
        <v>1.0</v>
      </c>
      <c r="J20" s="4">
        <v>1.0</v>
      </c>
      <c r="K20" s="4">
        <v>1.0</v>
      </c>
      <c r="L20" s="4">
        <v>1.0</v>
      </c>
    </row>
    <row r="21">
      <c r="A21" s="3">
        <v>45195.761510868055</v>
      </c>
      <c r="B21" s="4" t="s">
        <v>31</v>
      </c>
      <c r="C21" s="4">
        <v>3.0</v>
      </c>
      <c r="D21" s="4">
        <v>3.0</v>
      </c>
      <c r="E21" s="4">
        <v>3.0</v>
      </c>
      <c r="F21" s="4">
        <v>4.0</v>
      </c>
      <c r="G21" s="4">
        <v>3.0</v>
      </c>
      <c r="H21" s="4">
        <v>4.0</v>
      </c>
      <c r="I21" s="4">
        <v>3.0</v>
      </c>
      <c r="J21" s="4">
        <v>3.0</v>
      </c>
      <c r="K21" s="4">
        <v>3.0</v>
      </c>
      <c r="L21" s="4">
        <v>3.0</v>
      </c>
    </row>
    <row r="22">
      <c r="A22" s="3">
        <v>45195.79969072917</v>
      </c>
      <c r="B22" s="4" t="s">
        <v>32</v>
      </c>
      <c r="C22" s="4">
        <v>4.0</v>
      </c>
      <c r="D22" s="4">
        <v>4.0</v>
      </c>
      <c r="E22" s="4">
        <v>4.0</v>
      </c>
      <c r="F22" s="4">
        <v>3.0</v>
      </c>
      <c r="G22" s="4">
        <v>4.0</v>
      </c>
      <c r="H22" s="4">
        <v>4.0</v>
      </c>
      <c r="I22" s="4">
        <v>3.0</v>
      </c>
      <c r="J22" s="4">
        <v>4.0</v>
      </c>
      <c r="K22" s="4">
        <v>4.0</v>
      </c>
      <c r="L22" s="4">
        <v>4.0</v>
      </c>
    </row>
    <row r="24">
      <c r="C24" s="4" t="s">
        <v>33</v>
      </c>
      <c r="D24" s="4" t="s">
        <v>34</v>
      </c>
      <c r="E24" s="4" t="s">
        <v>35</v>
      </c>
      <c r="F24" s="4" t="s">
        <v>36</v>
      </c>
      <c r="G24" s="4" t="s">
        <v>37</v>
      </c>
      <c r="H24" s="4" t="s">
        <v>38</v>
      </c>
      <c r="I24" s="4" t="s">
        <v>39</v>
      </c>
      <c r="J24" s="4" t="s">
        <v>40</v>
      </c>
      <c r="K24" s="4" t="s">
        <v>41</v>
      </c>
      <c r="L24" s="4" t="s">
        <v>42</v>
      </c>
    </row>
    <row r="25">
      <c r="B25" s="4">
        <v>1.0</v>
      </c>
      <c r="C25" s="4">
        <f t="shared" ref="C25:L25" si="1">COUNTIF(C2:C22,"=1")</f>
        <v>1</v>
      </c>
      <c r="D25" s="4">
        <f t="shared" si="1"/>
        <v>1</v>
      </c>
      <c r="E25" s="4">
        <f t="shared" si="1"/>
        <v>1</v>
      </c>
      <c r="F25" s="4">
        <f t="shared" si="1"/>
        <v>0</v>
      </c>
      <c r="G25" s="4">
        <f t="shared" si="1"/>
        <v>1</v>
      </c>
      <c r="H25" s="4">
        <f t="shared" si="1"/>
        <v>1</v>
      </c>
      <c r="I25" s="4">
        <f t="shared" si="1"/>
        <v>2</v>
      </c>
      <c r="J25" s="4">
        <f t="shared" si="1"/>
        <v>1</v>
      </c>
      <c r="K25" s="4">
        <f t="shared" si="1"/>
        <v>2</v>
      </c>
      <c r="L25" s="4">
        <f t="shared" si="1"/>
        <v>1</v>
      </c>
    </row>
    <row r="26">
      <c r="B26" s="4">
        <v>2.0</v>
      </c>
      <c r="C26" s="4">
        <f t="shared" ref="C26:L26" si="2">COUNTIF(C2:C22,"=2")</f>
        <v>3</v>
      </c>
      <c r="D26" s="4">
        <f t="shared" si="2"/>
        <v>4</v>
      </c>
      <c r="E26" s="4">
        <f t="shared" si="2"/>
        <v>8</v>
      </c>
      <c r="F26" s="4">
        <f t="shared" si="2"/>
        <v>0</v>
      </c>
      <c r="G26" s="4">
        <f t="shared" si="2"/>
        <v>3</v>
      </c>
      <c r="H26" s="4">
        <f t="shared" si="2"/>
        <v>0</v>
      </c>
      <c r="I26" s="4">
        <f t="shared" si="2"/>
        <v>3</v>
      </c>
      <c r="J26" s="4">
        <f t="shared" si="2"/>
        <v>3</v>
      </c>
      <c r="K26" s="4">
        <f t="shared" si="2"/>
        <v>3</v>
      </c>
      <c r="L26" s="4">
        <f t="shared" si="2"/>
        <v>1</v>
      </c>
    </row>
    <row r="27">
      <c r="B27" s="4">
        <v>3.0</v>
      </c>
      <c r="C27" s="4">
        <f t="shared" ref="C27:L27" si="3">COUNTIF(C2:C22,"=3")</f>
        <v>9</v>
      </c>
      <c r="D27" s="4">
        <f t="shared" si="3"/>
        <v>5</v>
      </c>
      <c r="E27" s="4">
        <f t="shared" si="3"/>
        <v>7</v>
      </c>
      <c r="F27" s="4">
        <f t="shared" si="3"/>
        <v>9</v>
      </c>
      <c r="G27" s="4">
        <f t="shared" si="3"/>
        <v>3</v>
      </c>
      <c r="H27" s="4">
        <f t="shared" si="3"/>
        <v>2</v>
      </c>
      <c r="I27" s="4">
        <f t="shared" si="3"/>
        <v>8</v>
      </c>
      <c r="J27" s="4">
        <f t="shared" si="3"/>
        <v>9</v>
      </c>
      <c r="K27" s="4">
        <f t="shared" si="3"/>
        <v>7</v>
      </c>
      <c r="L27" s="4">
        <f t="shared" si="3"/>
        <v>7</v>
      </c>
    </row>
    <row r="28">
      <c r="B28" s="4">
        <v>4.0</v>
      </c>
      <c r="C28" s="4">
        <f t="shared" ref="C28:L28" si="4">COUNTIF(C2:C22,"=4")</f>
        <v>8</v>
      </c>
      <c r="D28" s="4">
        <f t="shared" si="4"/>
        <v>10</v>
      </c>
      <c r="E28" s="4">
        <f t="shared" si="4"/>
        <v>3</v>
      </c>
      <c r="F28" s="4">
        <f t="shared" si="4"/>
        <v>10</v>
      </c>
      <c r="G28" s="4">
        <f t="shared" si="4"/>
        <v>11</v>
      </c>
      <c r="H28" s="4">
        <f t="shared" si="4"/>
        <v>12</v>
      </c>
      <c r="I28" s="4">
        <f t="shared" si="4"/>
        <v>4</v>
      </c>
      <c r="J28" s="4">
        <f t="shared" si="4"/>
        <v>7</v>
      </c>
      <c r="K28" s="4">
        <f t="shared" si="4"/>
        <v>7</v>
      </c>
      <c r="L28" s="4">
        <f t="shared" si="4"/>
        <v>9</v>
      </c>
    </row>
    <row r="29">
      <c r="B29" s="4">
        <v>5.0</v>
      </c>
      <c r="C29" s="4">
        <f t="shared" ref="C29:L29" si="5">COUNTIF(C2:C22,"=5")</f>
        <v>0</v>
      </c>
      <c r="D29" s="4">
        <f t="shared" si="5"/>
        <v>1</v>
      </c>
      <c r="E29" s="4">
        <f t="shared" si="5"/>
        <v>2</v>
      </c>
      <c r="F29" s="4">
        <f t="shared" si="5"/>
        <v>2</v>
      </c>
      <c r="G29" s="4">
        <f t="shared" si="5"/>
        <v>3</v>
      </c>
      <c r="H29" s="4">
        <f t="shared" si="5"/>
        <v>6</v>
      </c>
      <c r="I29" s="4">
        <f t="shared" si="5"/>
        <v>4</v>
      </c>
      <c r="J29" s="4">
        <f t="shared" si="5"/>
        <v>1</v>
      </c>
      <c r="K29" s="4">
        <f t="shared" si="5"/>
        <v>2</v>
      </c>
      <c r="L29" s="4">
        <f t="shared" si="5"/>
        <v>3</v>
      </c>
    </row>
    <row r="30">
      <c r="C30" s="4" t="s">
        <v>43</v>
      </c>
      <c r="D30" s="4" t="s">
        <v>44</v>
      </c>
      <c r="E30" s="4" t="s">
        <v>45</v>
      </c>
    </row>
    <row r="31">
      <c r="B31" s="4">
        <v>1.0</v>
      </c>
      <c r="C31" s="5">
        <f t="shared" ref="C31:C35" si="6">AVERAGE(C25:E25)</f>
        <v>1</v>
      </c>
      <c r="D31" s="5">
        <f t="shared" ref="D31:D35" si="7">AVERAGE(F25:I25)</f>
        <v>1</v>
      </c>
      <c r="E31" s="6">
        <f t="shared" ref="E31:E35" si="8">AVERAGE(J25:L25)</f>
        <v>1.333333333</v>
      </c>
    </row>
    <row r="32">
      <c r="B32" s="4">
        <v>2.0</v>
      </c>
      <c r="C32" s="5">
        <f t="shared" si="6"/>
        <v>5</v>
      </c>
      <c r="D32" s="6">
        <f t="shared" si="7"/>
        <v>1.5</v>
      </c>
      <c r="E32" s="6">
        <f t="shared" si="8"/>
        <v>2.333333333</v>
      </c>
    </row>
    <row r="33">
      <c r="B33" s="4">
        <v>3.0</v>
      </c>
      <c r="C33" s="5">
        <f t="shared" si="6"/>
        <v>7</v>
      </c>
      <c r="D33" s="6">
        <f t="shared" si="7"/>
        <v>5.5</v>
      </c>
      <c r="E33" s="6">
        <f t="shared" si="8"/>
        <v>7.666666667</v>
      </c>
    </row>
    <row r="34">
      <c r="B34" s="4">
        <v>4.0</v>
      </c>
      <c r="C34" s="5">
        <f t="shared" si="6"/>
        <v>7</v>
      </c>
      <c r="D34" s="6">
        <f t="shared" si="7"/>
        <v>9.25</v>
      </c>
      <c r="E34" s="6">
        <f t="shared" si="8"/>
        <v>7.666666667</v>
      </c>
    </row>
    <row r="35">
      <c r="B35" s="4">
        <v>5.0</v>
      </c>
      <c r="C35" s="5">
        <f t="shared" si="6"/>
        <v>1</v>
      </c>
      <c r="D35" s="6">
        <f t="shared" si="7"/>
        <v>3.75</v>
      </c>
      <c r="E35" s="5">
        <f t="shared" si="8"/>
        <v>2</v>
      </c>
    </row>
    <row r="46">
      <c r="E46" s="5">
        <f t="shared" ref="E46:E50" si="9">SUM(C25:E25)</f>
        <v>3</v>
      </c>
    </row>
    <row r="47">
      <c r="E47" s="5">
        <f t="shared" si="9"/>
        <v>15</v>
      </c>
    </row>
    <row r="48">
      <c r="E48" s="5">
        <f t="shared" si="9"/>
        <v>21</v>
      </c>
    </row>
    <row r="49">
      <c r="E49" s="5">
        <f t="shared" si="9"/>
        <v>21</v>
      </c>
    </row>
    <row r="50">
      <c r="E50" s="5">
        <f t="shared" si="9"/>
        <v>3</v>
      </c>
    </row>
  </sheetData>
  <customSheetViews>
    <customSheetView guid="{BFB151D2-EF3B-4D78-9988-293C9AF5735C}" filter="1" showAutoFilter="1">
      <autoFilter ref="$F$2:$F$22"/>
    </customSheetView>
    <customSheetView guid="{05410917-9112-47CA-B973-46C98AFD7BFB}" filter="1" showAutoFilter="1">
      <autoFilter ref="$G$44"/>
    </customSheetView>
    <customSheetView guid="{F2B6274B-7F74-4642-A02E-886B5C4B3C7B}" filter="1" showAutoFilter="1">
      <autoFilter ref="$G$44"/>
    </customSheetView>
  </customSheetViews>
  <drawing r:id="rId1"/>
</worksheet>
</file>