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bugae\Desktop\"/>
    </mc:Choice>
  </mc:AlternateContent>
  <xr:revisionPtr revIDLastSave="0" documentId="13_ncr:1_{6A40FBE2-0DED-4D63-A6C7-4F40C293C48A}" xr6:coauthVersionLast="47" xr6:coauthVersionMax="47" xr10:uidLastSave="{00000000-0000-0000-0000-000000000000}"/>
  <bookViews>
    <workbookView xWindow="-108" yWindow="-108" windowWidth="23256" windowHeight="12456" activeTab="2" xr2:uid="{00000000-000D-0000-FFFF-FFFF00000000}"/>
  </bookViews>
  <sheets>
    <sheet name="4" sheetId="4" r:id="rId1"/>
    <sheet name="6" sheetId="6" r:id="rId2"/>
    <sheet name="1" sheetId="1" r:id="rId3"/>
    <sheet name="2" sheetId="2" r:id="rId4"/>
    <sheet name="3" sheetId="3" r:id="rId5"/>
    <sheet name="5"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4" i="6" l="1"/>
  <c r="H54" i="6"/>
  <c r="H53" i="6"/>
  <c r="G53" i="6"/>
  <c r="H52" i="6"/>
  <c r="G52" i="6"/>
  <c r="H51" i="6"/>
  <c r="G51" i="6"/>
  <c r="H50" i="6"/>
  <c r="G50" i="6"/>
  <c r="H49" i="6"/>
  <c r="G49" i="6"/>
  <c r="H48" i="6"/>
  <c r="G48" i="6"/>
  <c r="H47" i="6"/>
  <c r="G47" i="6"/>
  <c r="H46" i="6"/>
  <c r="G46" i="6"/>
  <c r="H45" i="6"/>
  <c r="G45" i="6"/>
  <c r="H44" i="6"/>
  <c r="G44" i="6"/>
  <c r="H43" i="6"/>
  <c r="G43" i="6"/>
  <c r="H42" i="6"/>
  <c r="G42" i="6"/>
  <c r="H41" i="6"/>
  <c r="G41" i="6"/>
  <c r="H40" i="6"/>
  <c r="G40" i="6"/>
  <c r="H39" i="6"/>
  <c r="G39" i="6"/>
  <c r="H38" i="6"/>
  <c r="G38" i="6"/>
  <c r="H37" i="6"/>
  <c r="G37" i="6"/>
  <c r="H36" i="6"/>
  <c r="G36" i="6"/>
  <c r="H35" i="6"/>
  <c r="G35" i="6"/>
  <c r="H34" i="6"/>
  <c r="G34" i="6"/>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H18" i="6"/>
  <c r="G18" i="6"/>
  <c r="H17" i="6"/>
  <c r="G17" i="6"/>
  <c r="H16" i="6"/>
  <c r="G16" i="6"/>
  <c r="H15" i="6"/>
  <c r="G15" i="6"/>
  <c r="H14" i="6"/>
  <c r="G14" i="6"/>
  <c r="H13" i="6"/>
  <c r="G13" i="6"/>
  <c r="H12" i="6"/>
  <c r="G12" i="6"/>
  <c r="H11" i="6"/>
  <c r="G11" i="6"/>
  <c r="H10" i="6"/>
  <c r="G10" i="6"/>
  <c r="H9" i="6"/>
  <c r="G9" i="6"/>
  <c r="H8" i="6"/>
  <c r="G8" i="6"/>
  <c r="H7" i="6"/>
  <c r="G7" i="6"/>
  <c r="H6" i="6"/>
  <c r="G6" i="6"/>
  <c r="H5" i="6"/>
  <c r="G5" i="6"/>
  <c r="H4" i="6"/>
  <c r="G4" i="6"/>
  <c r="H3" i="6"/>
  <c r="G3" i="6"/>
  <c r="H2" i="6"/>
  <c r="G2" i="6"/>
  <c r="X47" i="5"/>
  <c r="Y47" i="5"/>
  <c r="Z47" i="5"/>
  <c r="AA47" i="5"/>
  <c r="AB47" i="5"/>
  <c r="X48" i="5"/>
  <c r="Y48" i="5"/>
  <c r="Z48" i="5"/>
  <c r="AA48" i="5"/>
  <c r="AB48" i="5"/>
  <c r="X49" i="5"/>
  <c r="Y49" i="5"/>
  <c r="Z49" i="5"/>
  <c r="AA49" i="5"/>
  <c r="AB49" i="5"/>
  <c r="X50" i="5"/>
  <c r="Y50" i="5"/>
  <c r="Z50" i="5"/>
  <c r="AA50" i="5"/>
  <c r="AB50" i="5"/>
  <c r="X51" i="5"/>
  <c r="Y51" i="5"/>
  <c r="Z51" i="5"/>
  <c r="AA51" i="5"/>
  <c r="AB51" i="5"/>
  <c r="X52" i="5"/>
  <c r="Y52" i="5"/>
  <c r="Z52" i="5"/>
  <c r="AA52" i="5"/>
  <c r="AB52" i="5"/>
  <c r="X53" i="5"/>
  <c r="Y53" i="5"/>
  <c r="Z53" i="5"/>
  <c r="AA53" i="5"/>
  <c r="AB53" i="5"/>
  <c r="X54" i="5"/>
  <c r="Y54" i="5"/>
  <c r="Z54" i="5"/>
  <c r="AA54" i="5"/>
  <c r="AB54" i="5"/>
  <c r="X55" i="5"/>
  <c r="Y55" i="5"/>
  <c r="Z55" i="5"/>
  <c r="AA55" i="5"/>
  <c r="AB55" i="5"/>
  <c r="X56" i="5"/>
  <c r="Y56" i="5"/>
  <c r="Z56" i="5"/>
  <c r="AA56" i="5"/>
  <c r="AB56" i="5"/>
  <c r="X57" i="5"/>
  <c r="Y57" i="5"/>
  <c r="Z57" i="5"/>
  <c r="AA57" i="5"/>
  <c r="AB57" i="5"/>
  <c r="X58" i="5"/>
  <c r="Y58" i="5"/>
  <c r="Z58" i="5"/>
  <c r="AA58" i="5"/>
  <c r="AB58" i="5"/>
  <c r="X59" i="5"/>
  <c r="Y59" i="5"/>
  <c r="Z59" i="5"/>
  <c r="AA59" i="5"/>
  <c r="AB59" i="5"/>
  <c r="X60" i="5"/>
  <c r="Y60" i="5"/>
  <c r="Z60" i="5"/>
  <c r="AA60" i="5"/>
  <c r="AB60" i="5"/>
  <c r="X61" i="5"/>
  <c r="Y61" i="5"/>
  <c r="Z61" i="5"/>
  <c r="AA61" i="5"/>
  <c r="AB61" i="5"/>
  <c r="X62" i="5"/>
  <c r="Y62" i="5"/>
  <c r="Z62" i="5"/>
  <c r="AA62" i="5"/>
  <c r="AB62" i="5"/>
  <c r="X63" i="5"/>
  <c r="Y63" i="5"/>
  <c r="Z63" i="5"/>
  <c r="AA63" i="5"/>
  <c r="AB63" i="5"/>
  <c r="X64" i="5"/>
  <c r="Y64" i="5"/>
  <c r="Z64" i="5"/>
  <c r="AA64" i="5"/>
  <c r="AB64" i="5"/>
  <c r="X65" i="5"/>
  <c r="Y65" i="5"/>
  <c r="Z65" i="5"/>
  <c r="AA65" i="5"/>
  <c r="AB65" i="5"/>
  <c r="X66" i="5"/>
  <c r="Y66" i="5"/>
  <c r="Z66" i="5"/>
  <c r="AA66" i="5"/>
  <c r="AB66" i="5"/>
  <c r="X67" i="5"/>
  <c r="Y67" i="5"/>
  <c r="Z67" i="5"/>
  <c r="AA67" i="5"/>
  <c r="AB67" i="5"/>
  <c r="X68" i="5"/>
  <c r="Y68" i="5"/>
  <c r="Z68" i="5"/>
  <c r="AA68" i="5"/>
  <c r="AB68" i="5"/>
  <c r="X69" i="5"/>
  <c r="Y69" i="5"/>
  <c r="Z69" i="5"/>
  <c r="AA69" i="5"/>
  <c r="AB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H2" i="5"/>
  <c r="G2" i="5"/>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G6" i="4"/>
  <c r="H5" i="4"/>
  <c r="G5" i="4"/>
  <c r="H4" i="4"/>
  <c r="G4" i="4"/>
  <c r="H3" i="4"/>
  <c r="G3" i="4"/>
  <c r="H2" i="4"/>
  <c r="J7" i="4" s="1"/>
  <c r="G2" i="4"/>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H2" i="3"/>
  <c r="G2" i="3"/>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H3" i="2"/>
  <c r="G3" i="2"/>
  <c r="H2" i="2"/>
  <c r="G2" i="2"/>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2" i="1"/>
  <c r="H3" i="1"/>
  <c r="J7" i="1"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2" i="1"/>
  <c r="J3" i="1" s="1"/>
  <c r="J7" i="6" l="1"/>
  <c r="AA50" i="6" s="1"/>
  <c r="AA46" i="6"/>
  <c r="AA22" i="6"/>
  <c r="AA44" i="6"/>
  <c r="AA32" i="6"/>
  <c r="AA20" i="6"/>
  <c r="O7" i="6"/>
  <c r="AA55" i="6"/>
  <c r="AA17" i="6"/>
  <c r="AA15" i="6"/>
  <c r="P7" i="6"/>
  <c r="AA48" i="6"/>
  <c r="AA36" i="6"/>
  <c r="AA24" i="6"/>
  <c r="AA12" i="6"/>
  <c r="AA27" i="6"/>
  <c r="AA8" i="6"/>
  <c r="AA5" i="6"/>
  <c r="AA2" i="6"/>
  <c r="AA37" i="6"/>
  <c r="AA9" i="6"/>
  <c r="AA6" i="6"/>
  <c r="AA30" i="6"/>
  <c r="AA18" i="6"/>
  <c r="AA52" i="6"/>
  <c r="AA21" i="6"/>
  <c r="AA3" i="6"/>
  <c r="AA45" i="6"/>
  <c r="AA35" i="6"/>
  <c r="AA54" i="6"/>
  <c r="AA42" i="6"/>
  <c r="AA33" i="6"/>
  <c r="J3" i="6"/>
  <c r="J7" i="5"/>
  <c r="AA44" i="5" s="1"/>
  <c r="J3" i="5"/>
  <c r="X36" i="5" s="1"/>
  <c r="X34" i="5"/>
  <c r="X22" i="5"/>
  <c r="X10" i="5"/>
  <c r="X39" i="5"/>
  <c r="X27" i="5"/>
  <c r="X15" i="5"/>
  <c r="X24" i="5"/>
  <c r="X20" i="5"/>
  <c r="X8" i="5"/>
  <c r="X5" i="5"/>
  <c r="X7" i="5"/>
  <c r="X12" i="5"/>
  <c r="X37" i="5"/>
  <c r="X13" i="5"/>
  <c r="X42" i="5"/>
  <c r="X30" i="5"/>
  <c r="X18" i="5"/>
  <c r="X3" i="5"/>
  <c r="X31" i="5"/>
  <c r="X35" i="5"/>
  <c r="X11" i="5"/>
  <c r="X43" i="5"/>
  <c r="X40" i="5"/>
  <c r="X16" i="5"/>
  <c r="O3" i="5"/>
  <c r="X14" i="5"/>
  <c r="X45" i="5"/>
  <c r="X33" i="5"/>
  <c r="X21" i="5"/>
  <c r="X9" i="5"/>
  <c r="X6" i="5"/>
  <c r="AA32" i="5"/>
  <c r="AA20" i="5"/>
  <c r="AA8" i="5"/>
  <c r="O7" i="5"/>
  <c r="AA5" i="5"/>
  <c r="AA2" i="5"/>
  <c r="AA37" i="5"/>
  <c r="AA25" i="5"/>
  <c r="AA13" i="5"/>
  <c r="AA42" i="5"/>
  <c r="AA30" i="5"/>
  <c r="AA3" i="5"/>
  <c r="AA15" i="5"/>
  <c r="AA35" i="5"/>
  <c r="AA23" i="5"/>
  <c r="AA11" i="5"/>
  <c r="AA10" i="5"/>
  <c r="AA40" i="5"/>
  <c r="AA28" i="5"/>
  <c r="AA16" i="5"/>
  <c r="AA17" i="5"/>
  <c r="AA45" i="5"/>
  <c r="AA21" i="5"/>
  <c r="AA9" i="5"/>
  <c r="AA6" i="5"/>
  <c r="AA22" i="5"/>
  <c r="AA38" i="5"/>
  <c r="AA26" i="5"/>
  <c r="AA14" i="5"/>
  <c r="AA29" i="5"/>
  <c r="AA39" i="5"/>
  <c r="AA43" i="5"/>
  <c r="AA31" i="5"/>
  <c r="AA7" i="5"/>
  <c r="AA4" i="5"/>
  <c r="AA41" i="5"/>
  <c r="AA46" i="5"/>
  <c r="AA34" i="5"/>
  <c r="P7" i="5"/>
  <c r="AA36" i="5"/>
  <c r="AA24" i="5"/>
  <c r="AA12" i="5"/>
  <c r="AA27" i="5"/>
  <c r="J3" i="4"/>
  <c r="AA29" i="4"/>
  <c r="AA17" i="4"/>
  <c r="AA32" i="4"/>
  <c r="AA22" i="4"/>
  <c r="AA10" i="4"/>
  <c r="O7" i="4"/>
  <c r="AA2" i="4"/>
  <c r="AA27" i="4"/>
  <c r="AA15" i="4"/>
  <c r="P7" i="4"/>
  <c r="AA20" i="4"/>
  <c r="AA8" i="4"/>
  <c r="AA5" i="4"/>
  <c r="AA25" i="4"/>
  <c r="AA13" i="4"/>
  <c r="AA24" i="4"/>
  <c r="AA12" i="4"/>
  <c r="AA30" i="4"/>
  <c r="AA18" i="4"/>
  <c r="AA3" i="4"/>
  <c r="AA23" i="4"/>
  <c r="AA11" i="4"/>
  <c r="AA28" i="4"/>
  <c r="AA16" i="4"/>
  <c r="AA21" i="4"/>
  <c r="AA9" i="4"/>
  <c r="AA6" i="4"/>
  <c r="AA33" i="4"/>
  <c r="AA26" i="4"/>
  <c r="AA14" i="4"/>
  <c r="AA7" i="4"/>
  <c r="AA4" i="4"/>
  <c r="AA31" i="4"/>
  <c r="AA19" i="4"/>
  <c r="O3" i="4"/>
  <c r="X28" i="4"/>
  <c r="X16" i="4"/>
  <c r="P3" i="4"/>
  <c r="X11" i="4"/>
  <c r="X23" i="4"/>
  <c r="X21" i="4"/>
  <c r="X13" i="4"/>
  <c r="X25" i="4"/>
  <c r="X6" i="4"/>
  <c r="X3" i="4"/>
  <c r="X30" i="4"/>
  <c r="X2" i="4"/>
  <c r="X5" i="4"/>
  <c r="X8" i="4"/>
  <c r="X20" i="4"/>
  <c r="X32" i="4"/>
  <c r="X9" i="4"/>
  <c r="X33" i="4"/>
  <c r="X15" i="4"/>
  <c r="X27" i="4"/>
  <c r="X18" i="4"/>
  <c r="X10" i="4"/>
  <c r="X22" i="4"/>
  <c r="X12" i="4"/>
  <c r="X24" i="4"/>
  <c r="X17" i="4"/>
  <c r="X4" i="4"/>
  <c r="X7" i="4"/>
  <c r="X19" i="4"/>
  <c r="X31" i="4"/>
  <c r="X29" i="4"/>
  <c r="X14" i="4"/>
  <c r="X26" i="4"/>
  <c r="J3" i="3"/>
  <c r="X18" i="3" s="1"/>
  <c r="J7" i="3"/>
  <c r="X19" i="3"/>
  <c r="J3" i="2"/>
  <c r="J7" i="2"/>
  <c r="X6" i="1"/>
  <c r="X18" i="1"/>
  <c r="X30" i="1"/>
  <c r="X42" i="1"/>
  <c r="X31" i="1"/>
  <c r="X45" i="1"/>
  <c r="X10" i="1"/>
  <c r="X22" i="1"/>
  <c r="X46" i="1"/>
  <c r="X11" i="1"/>
  <c r="X23" i="1"/>
  <c r="X2" i="1"/>
  <c r="X7" i="1"/>
  <c r="X19" i="1"/>
  <c r="X43" i="1"/>
  <c r="X35" i="1"/>
  <c r="X8" i="1"/>
  <c r="X20" i="1"/>
  <c r="X32" i="1"/>
  <c r="X44" i="1"/>
  <c r="X21" i="1"/>
  <c r="X33" i="1"/>
  <c r="P3" i="1"/>
  <c r="X12" i="1"/>
  <c r="X24" i="1"/>
  <c r="X36" i="1"/>
  <c r="X13" i="1"/>
  <c r="X25" i="1"/>
  <c r="X37" i="1"/>
  <c r="X14" i="1"/>
  <c r="X26" i="1"/>
  <c r="X38" i="1"/>
  <c r="X3" i="1"/>
  <c r="X15" i="1"/>
  <c r="X27" i="1"/>
  <c r="X39" i="1"/>
  <c r="X4" i="1"/>
  <c r="X16" i="1"/>
  <c r="X28" i="1"/>
  <c r="X40" i="1"/>
  <c r="X9" i="1"/>
  <c r="X34" i="1"/>
  <c r="O3" i="1"/>
  <c r="X5" i="1"/>
  <c r="X17" i="1"/>
  <c r="X29" i="1"/>
  <c r="X41" i="1"/>
  <c r="P7" i="1"/>
  <c r="O7" i="1"/>
  <c r="AA39" i="6" l="1"/>
  <c r="AA4" i="6"/>
  <c r="AA29" i="6"/>
  <c r="AA40" i="6"/>
  <c r="AA16" i="6"/>
  <c r="AA51" i="6"/>
  <c r="AA7" i="6"/>
  <c r="AA53" i="6"/>
  <c r="AA13" i="6"/>
  <c r="AA28" i="6"/>
  <c r="AA10" i="6"/>
  <c r="AA19" i="6"/>
  <c r="AA14" i="6"/>
  <c r="AA25" i="6"/>
  <c r="AA47" i="6"/>
  <c r="AA34" i="6"/>
  <c r="AA31" i="6"/>
  <c r="AA26" i="6"/>
  <c r="AA11" i="6"/>
  <c r="AA23" i="6"/>
  <c r="AA41" i="6"/>
  <c r="AA43" i="6"/>
  <c r="AA38" i="6"/>
  <c r="AA49" i="6"/>
  <c r="X47" i="6"/>
  <c r="X35" i="6"/>
  <c r="X23" i="6"/>
  <c r="X11" i="6"/>
  <c r="P3" i="6"/>
  <c r="X43" i="6"/>
  <c r="X19" i="6"/>
  <c r="X41" i="6"/>
  <c r="X29" i="6"/>
  <c r="X52" i="6"/>
  <c r="X40" i="6"/>
  <c r="X28" i="6"/>
  <c r="X16" i="6"/>
  <c r="O3" i="6"/>
  <c r="X26" i="6"/>
  <c r="X14" i="6"/>
  <c r="X7" i="6"/>
  <c r="X48" i="6"/>
  <c r="X12" i="6"/>
  <c r="X53" i="6"/>
  <c r="X17" i="6"/>
  <c r="X46" i="6"/>
  <c r="X45" i="6"/>
  <c r="X33" i="6"/>
  <c r="X21" i="6"/>
  <c r="X9" i="6"/>
  <c r="X6" i="6"/>
  <c r="X50" i="6"/>
  <c r="X38" i="6"/>
  <c r="X55" i="6"/>
  <c r="X31" i="6"/>
  <c r="X4" i="6"/>
  <c r="X36" i="6"/>
  <c r="X24" i="6"/>
  <c r="X30" i="6"/>
  <c r="X15" i="6"/>
  <c r="X3" i="6"/>
  <c r="X51" i="6"/>
  <c r="X20" i="6"/>
  <c r="X54" i="6"/>
  <c r="X5" i="6"/>
  <c r="X34" i="6"/>
  <c r="X2" i="6"/>
  <c r="X49" i="6"/>
  <c r="X39" i="6"/>
  <c r="X42" i="6"/>
  <c r="X18" i="6"/>
  <c r="X32" i="6"/>
  <c r="X44" i="6"/>
  <c r="X8" i="6"/>
  <c r="X37" i="6"/>
  <c r="X22" i="6"/>
  <c r="X25" i="6"/>
  <c r="X10" i="6"/>
  <c r="X13" i="6"/>
  <c r="X27" i="6"/>
  <c r="AB55" i="6"/>
  <c r="AB43" i="6"/>
  <c r="AB31" i="6"/>
  <c r="AB19" i="6"/>
  <c r="AB7" i="6"/>
  <c r="AB4" i="6"/>
  <c r="AB34" i="6"/>
  <c r="AB10" i="6"/>
  <c r="AB51" i="6"/>
  <c r="AB15" i="6"/>
  <c r="AB8" i="6"/>
  <c r="AB37" i="6"/>
  <c r="AB25" i="6"/>
  <c r="AB13" i="6"/>
  <c r="AB48" i="6"/>
  <c r="AB36" i="6"/>
  <c r="AB24" i="6"/>
  <c r="AB12" i="6"/>
  <c r="AB22" i="6"/>
  <c r="AB39" i="6"/>
  <c r="AB32" i="6"/>
  <c r="AB49" i="6"/>
  <c r="AB53" i="6"/>
  <c r="AB41" i="6"/>
  <c r="AB29" i="6"/>
  <c r="AB17" i="6"/>
  <c r="AB46" i="6"/>
  <c r="AB27" i="6"/>
  <c r="AB44" i="6"/>
  <c r="AB20" i="6"/>
  <c r="AB5" i="6"/>
  <c r="AB2" i="6"/>
  <c r="AB54" i="6"/>
  <c r="AB42" i="6"/>
  <c r="AB45" i="6"/>
  <c r="AB35" i="6"/>
  <c r="AB38" i="6"/>
  <c r="AB11" i="6"/>
  <c r="AB14" i="6"/>
  <c r="AB47" i="6"/>
  <c r="AB28" i="6"/>
  <c r="AB50" i="6"/>
  <c r="AB40" i="6"/>
  <c r="AB52" i="6"/>
  <c r="AB3" i="6"/>
  <c r="AB9" i="6"/>
  <c r="AB23" i="6"/>
  <c r="AB26" i="6"/>
  <c r="AB16" i="6"/>
  <c r="AB30" i="6"/>
  <c r="AB33" i="6"/>
  <c r="AB18" i="6"/>
  <c r="AB21" i="6"/>
  <c r="AB6" i="6"/>
  <c r="X19" i="5"/>
  <c r="X46" i="5"/>
  <c r="AA19" i="5"/>
  <c r="AA33" i="5"/>
  <c r="AA18" i="5"/>
  <c r="X23" i="5"/>
  <c r="X2" i="5"/>
  <c r="X17" i="5"/>
  <c r="X28" i="5"/>
  <c r="X26" i="5"/>
  <c r="X32" i="5"/>
  <c r="X29" i="5"/>
  <c r="X38" i="5"/>
  <c r="X44" i="5"/>
  <c r="X41" i="5"/>
  <c r="X4" i="5"/>
  <c r="P3" i="5"/>
  <c r="Z27" i="5" s="1"/>
  <c r="X25" i="5"/>
  <c r="Z34" i="5"/>
  <c r="Z25" i="5"/>
  <c r="Z13" i="5"/>
  <c r="Z11" i="5"/>
  <c r="Z36" i="5"/>
  <c r="Z17" i="5"/>
  <c r="AB2" i="5"/>
  <c r="AB37" i="5"/>
  <c r="AB25" i="5"/>
  <c r="AB13" i="5"/>
  <c r="AB42" i="5"/>
  <c r="AB30" i="5"/>
  <c r="AB18" i="5"/>
  <c r="AB3" i="5"/>
  <c r="AB35" i="5"/>
  <c r="AB23" i="5"/>
  <c r="AB11" i="5"/>
  <c r="AB22" i="5"/>
  <c r="AB40" i="5"/>
  <c r="AB28" i="5"/>
  <c r="AB16" i="5"/>
  <c r="AB45" i="5"/>
  <c r="AB33" i="5"/>
  <c r="AB21" i="5"/>
  <c r="AB9" i="5"/>
  <c r="AB6" i="5"/>
  <c r="AB10" i="5"/>
  <c r="AB8" i="5"/>
  <c r="AB38" i="5"/>
  <c r="AB26" i="5"/>
  <c r="AB14" i="5"/>
  <c r="AB39" i="5"/>
  <c r="AB43" i="5"/>
  <c r="AB31" i="5"/>
  <c r="AB19" i="5"/>
  <c r="AB7" i="5"/>
  <c r="AB4" i="5"/>
  <c r="AB20" i="5"/>
  <c r="AB36" i="5"/>
  <c r="AB24" i="5"/>
  <c r="AB12" i="5"/>
  <c r="AB34" i="5"/>
  <c r="AB44" i="5"/>
  <c r="AB32" i="5"/>
  <c r="AB41" i="5"/>
  <c r="AB29" i="5"/>
  <c r="AB17" i="5"/>
  <c r="AB46" i="5"/>
  <c r="AB27" i="5"/>
  <c r="AB15" i="5"/>
  <c r="AB5" i="5"/>
  <c r="Y46" i="5"/>
  <c r="Y34" i="5"/>
  <c r="Y22" i="5"/>
  <c r="Y10" i="5"/>
  <c r="Y39" i="5"/>
  <c r="Y27" i="5"/>
  <c r="Y15" i="5"/>
  <c r="Y44" i="5"/>
  <c r="Y32" i="5"/>
  <c r="Y20" i="5"/>
  <c r="Y8" i="5"/>
  <c r="Y5" i="5"/>
  <c r="Y2" i="5"/>
  <c r="Y37" i="5"/>
  <c r="Y25" i="5"/>
  <c r="Y13" i="5"/>
  <c r="Y42" i="5"/>
  <c r="Y30" i="5"/>
  <c r="Y18" i="5"/>
  <c r="Y3" i="5"/>
  <c r="Y31" i="5"/>
  <c r="Y4" i="5"/>
  <c r="Y35" i="5"/>
  <c r="Y23" i="5"/>
  <c r="Y11" i="5"/>
  <c r="Y43" i="5"/>
  <c r="Y19" i="5"/>
  <c r="Y12" i="5"/>
  <c r="Y40" i="5"/>
  <c r="Y28" i="5"/>
  <c r="Y16" i="5"/>
  <c r="Y29" i="5"/>
  <c r="Y45" i="5"/>
  <c r="Y33" i="5"/>
  <c r="Y21" i="5"/>
  <c r="Y9" i="5"/>
  <c r="Y6" i="5"/>
  <c r="Y7" i="5"/>
  <c r="Y24" i="5"/>
  <c r="Y17" i="5"/>
  <c r="Y38" i="5"/>
  <c r="Y26" i="5"/>
  <c r="Y14" i="5"/>
  <c r="Y36" i="5"/>
  <c r="Y41" i="5"/>
  <c r="Y31" i="4"/>
  <c r="Y19" i="4"/>
  <c r="Y7" i="4"/>
  <c r="Y4" i="4"/>
  <c r="Y22" i="4"/>
  <c r="Y24" i="4"/>
  <c r="Y12" i="4"/>
  <c r="Y10" i="4"/>
  <c r="Y29" i="4"/>
  <c r="Y17" i="4"/>
  <c r="Y27" i="4"/>
  <c r="Y15" i="4"/>
  <c r="Y32" i="4"/>
  <c r="Y20" i="4"/>
  <c r="Y8" i="4"/>
  <c r="Y5" i="4"/>
  <c r="Y2" i="4"/>
  <c r="Y23" i="4"/>
  <c r="Y11" i="4"/>
  <c r="Y25" i="4"/>
  <c r="Y13" i="4"/>
  <c r="Y14" i="4"/>
  <c r="Y30" i="4"/>
  <c r="Y18" i="4"/>
  <c r="Y3" i="4"/>
  <c r="Y28" i="4"/>
  <c r="Y16" i="4"/>
  <c r="Y9" i="4"/>
  <c r="Y26" i="4"/>
  <c r="Y33" i="4"/>
  <c r="Y21" i="4"/>
  <c r="Y6" i="4"/>
  <c r="Z24" i="4"/>
  <c r="Z12" i="4"/>
  <c r="Z29" i="4"/>
  <c r="Z17" i="4"/>
  <c r="Z27" i="4"/>
  <c r="Z7" i="4"/>
  <c r="Z22" i="4"/>
  <c r="Z10" i="4"/>
  <c r="Z15" i="4"/>
  <c r="Z32" i="4"/>
  <c r="Z20" i="4"/>
  <c r="Z8" i="4"/>
  <c r="Z5" i="4"/>
  <c r="Z2" i="4"/>
  <c r="Z4" i="4"/>
  <c r="Z25" i="4"/>
  <c r="Z13" i="4"/>
  <c r="Z28" i="4"/>
  <c r="Z16" i="4"/>
  <c r="Z19" i="4"/>
  <c r="Z30" i="4"/>
  <c r="Z18" i="4"/>
  <c r="Z3" i="4"/>
  <c r="Z31" i="4"/>
  <c r="Z23" i="4"/>
  <c r="Z11" i="4"/>
  <c r="Z33" i="4"/>
  <c r="Z21" i="4"/>
  <c r="Z9" i="4"/>
  <c r="Z6" i="4"/>
  <c r="Z26" i="4"/>
  <c r="Z14" i="4"/>
  <c r="AB22" i="4"/>
  <c r="AB10" i="4"/>
  <c r="AB25" i="4"/>
  <c r="AB27" i="4"/>
  <c r="AB15" i="4"/>
  <c r="AB13" i="4"/>
  <c r="AB32" i="4"/>
  <c r="AB20" i="4"/>
  <c r="AB8" i="4"/>
  <c r="AB5" i="4"/>
  <c r="AB2" i="4"/>
  <c r="AB30" i="4"/>
  <c r="AB18" i="4"/>
  <c r="AB3" i="4"/>
  <c r="AB23" i="4"/>
  <c r="AB11" i="4"/>
  <c r="AB28" i="4"/>
  <c r="AB16" i="4"/>
  <c r="AB33" i="4"/>
  <c r="AB21" i="4"/>
  <c r="AB9" i="4"/>
  <c r="AB6" i="4"/>
  <c r="AB26" i="4"/>
  <c r="AB14" i="4"/>
  <c r="AB29" i="4"/>
  <c r="AB17" i="4"/>
  <c r="AB31" i="4"/>
  <c r="AB19" i="4"/>
  <c r="AB7" i="4"/>
  <c r="AB4" i="4"/>
  <c r="AB24" i="4"/>
  <c r="AB12" i="4"/>
  <c r="X7" i="3"/>
  <c r="X17" i="3"/>
  <c r="X23" i="3"/>
  <c r="X28" i="3"/>
  <c r="X11" i="3"/>
  <c r="X16" i="3"/>
  <c r="X4" i="3"/>
  <c r="X15" i="3"/>
  <c r="X24" i="3"/>
  <c r="X12" i="3"/>
  <c r="X26" i="3"/>
  <c r="X3" i="3"/>
  <c r="X10" i="3"/>
  <c r="X2" i="3"/>
  <c r="X20" i="3"/>
  <c r="X22" i="3"/>
  <c r="X8" i="3"/>
  <c r="X21" i="3"/>
  <c r="X25" i="3"/>
  <c r="X5" i="3"/>
  <c r="X14" i="3"/>
  <c r="X27" i="3"/>
  <c r="X13" i="3"/>
  <c r="X6" i="3"/>
  <c r="X9" i="3"/>
  <c r="AA2" i="3"/>
  <c r="AA15" i="3"/>
  <c r="AA24" i="3"/>
  <c r="AA7" i="3"/>
  <c r="AA5" i="3"/>
  <c r="AA27" i="3"/>
  <c r="AA4" i="3"/>
  <c r="O7" i="3"/>
  <c r="P7" i="3"/>
  <c r="AB21" i="3" s="1"/>
  <c r="AA11" i="3"/>
  <c r="AA6" i="3"/>
  <c r="AA22" i="3"/>
  <c r="AA28" i="3"/>
  <c r="AA8" i="3"/>
  <c r="AA23" i="3"/>
  <c r="AA13" i="3"/>
  <c r="AA14" i="3"/>
  <c r="AA10" i="3"/>
  <c r="AA25" i="3"/>
  <c r="AA19" i="3"/>
  <c r="AA12" i="3"/>
  <c r="P3" i="3"/>
  <c r="Z2" i="3" s="1"/>
  <c r="AA26" i="3"/>
  <c r="AA20" i="3"/>
  <c r="O3" i="3"/>
  <c r="Y19" i="3" s="1"/>
  <c r="AA9" i="3"/>
  <c r="AA17" i="3"/>
  <c r="AA21" i="3"/>
  <c r="AA3" i="3"/>
  <c r="AA18" i="3"/>
  <c r="AA16" i="3"/>
  <c r="AB22" i="3"/>
  <c r="AB10" i="3"/>
  <c r="AB27" i="3"/>
  <c r="AB15" i="3"/>
  <c r="AB12" i="3"/>
  <c r="AB17" i="3"/>
  <c r="AB28" i="3"/>
  <c r="AB16" i="3"/>
  <c r="AB6" i="3"/>
  <c r="Z21" i="3"/>
  <c r="Z8" i="3"/>
  <c r="Z18" i="3"/>
  <c r="Y22" i="3"/>
  <c r="Y27" i="3"/>
  <c r="Y15" i="3"/>
  <c r="Y25" i="3"/>
  <c r="Y18" i="3"/>
  <c r="X9" i="2"/>
  <c r="AA6" i="2"/>
  <c r="X16" i="2"/>
  <c r="X13" i="2"/>
  <c r="X12" i="2"/>
  <c r="AA19" i="2"/>
  <c r="AA10" i="2"/>
  <c r="X15" i="2"/>
  <c r="X3" i="2"/>
  <c r="AA21" i="2"/>
  <c r="X11" i="2"/>
  <c r="AA18" i="2"/>
  <c r="X21" i="2"/>
  <c r="AA14" i="2"/>
  <c r="X10" i="2"/>
  <c r="AA11" i="2"/>
  <c r="AA7" i="2"/>
  <c r="X6" i="2"/>
  <c r="X7" i="2"/>
  <c r="AA4" i="2"/>
  <c r="AA8" i="2"/>
  <c r="AA20" i="2"/>
  <c r="O7" i="2"/>
  <c r="AA9" i="2"/>
  <c r="AA3" i="2"/>
  <c r="AA22" i="2"/>
  <c r="X8" i="2"/>
  <c r="X4" i="2"/>
  <c r="X22" i="2"/>
  <c r="X19" i="2"/>
  <c r="X18" i="2"/>
  <c r="X2" i="2"/>
  <c r="X14" i="2"/>
  <c r="X5" i="2"/>
  <c r="X17" i="2"/>
  <c r="X20" i="2"/>
  <c r="AA2" i="2"/>
  <c r="AA5" i="2"/>
  <c r="P3" i="2"/>
  <c r="Z22" i="2" s="1"/>
  <c r="AA12" i="2"/>
  <c r="P7" i="2"/>
  <c r="AB22" i="2" s="1"/>
  <c r="O3" i="2"/>
  <c r="AA17" i="2"/>
  <c r="AA15" i="2"/>
  <c r="AA16" i="2"/>
  <c r="AA13" i="2"/>
  <c r="Z8" i="2"/>
  <c r="Z9" i="1"/>
  <c r="Z21" i="1"/>
  <c r="Z33" i="1"/>
  <c r="Z45" i="1"/>
  <c r="Z24" i="1"/>
  <c r="Z25" i="1"/>
  <c r="Z38" i="1"/>
  <c r="Z39" i="1"/>
  <c r="Z10" i="1"/>
  <c r="Z22" i="1"/>
  <c r="Z34" i="1"/>
  <c r="Z46" i="1"/>
  <c r="Z14" i="1"/>
  <c r="Z11" i="1"/>
  <c r="Z23" i="1"/>
  <c r="Z35" i="1"/>
  <c r="Z2" i="1"/>
  <c r="Z12" i="1"/>
  <c r="Z3" i="1"/>
  <c r="Z15" i="1"/>
  <c r="Z27" i="1"/>
  <c r="Z4" i="1"/>
  <c r="Z16" i="1"/>
  <c r="Z28" i="1"/>
  <c r="Z40" i="1"/>
  <c r="Z5" i="1"/>
  <c r="Z17" i="1"/>
  <c r="Z29" i="1"/>
  <c r="Z41" i="1"/>
  <c r="Z6" i="1"/>
  <c r="Z18" i="1"/>
  <c r="Z30" i="1"/>
  <c r="Z42" i="1"/>
  <c r="Z7" i="1"/>
  <c r="Z19" i="1"/>
  <c r="Z31" i="1"/>
  <c r="Z43" i="1"/>
  <c r="Z36" i="1"/>
  <c r="Z13" i="1"/>
  <c r="Z37" i="1"/>
  <c r="Z26" i="1"/>
  <c r="Z8" i="1"/>
  <c r="Z20" i="1"/>
  <c r="Z32" i="1"/>
  <c r="Z44" i="1"/>
  <c r="AB3" i="1"/>
  <c r="AB15" i="1"/>
  <c r="AB27" i="1"/>
  <c r="AB39" i="1"/>
  <c r="AB30" i="1"/>
  <c r="AB19" i="1"/>
  <c r="AB43" i="1"/>
  <c r="AB20" i="1"/>
  <c r="AB44" i="1"/>
  <c r="AB4" i="1"/>
  <c r="AB16" i="1"/>
  <c r="AB28" i="1"/>
  <c r="AB40" i="1"/>
  <c r="AB32" i="1"/>
  <c r="AB5" i="1"/>
  <c r="AB17" i="1"/>
  <c r="AB29" i="1"/>
  <c r="AB41" i="1"/>
  <c r="AB6" i="1"/>
  <c r="AB18" i="1"/>
  <c r="AB42" i="1"/>
  <c r="AB7" i="1"/>
  <c r="AB8" i="1"/>
  <c r="AB9" i="1"/>
  <c r="AB21" i="1"/>
  <c r="AB33" i="1"/>
  <c r="AB45" i="1"/>
  <c r="AB10" i="1"/>
  <c r="AB22" i="1"/>
  <c r="AB34" i="1"/>
  <c r="AB46" i="1"/>
  <c r="AB23" i="1"/>
  <c r="AB35" i="1"/>
  <c r="AB2" i="1"/>
  <c r="AB24" i="1"/>
  <c r="AB36" i="1"/>
  <c r="AB11" i="1"/>
  <c r="AB12" i="1"/>
  <c r="AB13" i="1"/>
  <c r="AB25" i="1"/>
  <c r="AB37" i="1"/>
  <c r="AB31" i="1"/>
  <c r="AB14" i="1"/>
  <c r="AB26" i="1"/>
  <c r="AB38" i="1"/>
  <c r="Y12" i="1"/>
  <c r="Y24" i="1"/>
  <c r="Y36" i="1"/>
  <c r="Y3" i="1"/>
  <c r="Y27" i="1"/>
  <c r="Y4" i="1"/>
  <c r="Y28" i="1"/>
  <c r="Y29" i="1"/>
  <c r="Y13" i="1"/>
  <c r="Y25" i="1"/>
  <c r="Y37" i="1"/>
  <c r="Y40" i="1"/>
  <c r="Y5" i="1"/>
  <c r="Y41" i="1"/>
  <c r="Y6" i="1"/>
  <c r="Y14" i="1"/>
  <c r="Y26" i="1"/>
  <c r="Y38" i="1"/>
  <c r="Y30" i="1"/>
  <c r="Y17" i="1"/>
  <c r="Y18" i="1"/>
  <c r="Y7" i="1"/>
  <c r="Y19" i="1"/>
  <c r="Y31" i="1"/>
  <c r="Y43" i="1"/>
  <c r="Y8" i="1"/>
  <c r="Y20" i="1"/>
  <c r="Y32" i="1"/>
  <c r="Y44" i="1"/>
  <c r="Y9" i="1"/>
  <c r="Y21" i="1"/>
  <c r="Y33" i="1"/>
  <c r="Y45" i="1"/>
  <c r="Y10" i="1"/>
  <c r="Y22" i="1"/>
  <c r="Y34" i="1"/>
  <c r="Y46" i="1"/>
  <c r="Y15" i="1"/>
  <c r="Y39" i="1"/>
  <c r="Y16" i="1"/>
  <c r="Y42" i="1"/>
  <c r="Y11" i="1"/>
  <c r="Y23" i="1"/>
  <c r="Y35" i="1"/>
  <c r="Y2" i="1"/>
  <c r="Z45" i="6" l="1"/>
  <c r="Z33" i="6"/>
  <c r="Z21" i="6"/>
  <c r="Z9" i="6"/>
  <c r="Z6" i="6"/>
  <c r="Z41" i="6"/>
  <c r="Z29" i="6"/>
  <c r="Z46" i="6"/>
  <c r="Z51" i="6"/>
  <c r="Z27" i="6"/>
  <c r="Z44" i="6"/>
  <c r="Z50" i="6"/>
  <c r="Z38" i="6"/>
  <c r="Z26" i="6"/>
  <c r="Z14" i="6"/>
  <c r="Z48" i="6"/>
  <c r="Z12" i="6"/>
  <c r="Z53" i="6"/>
  <c r="Z55" i="6"/>
  <c r="Z43" i="6"/>
  <c r="Z31" i="6"/>
  <c r="Z19" i="6"/>
  <c r="Z7" i="6"/>
  <c r="Z4" i="6"/>
  <c r="Z36" i="6"/>
  <c r="Z24" i="6"/>
  <c r="Z17" i="6"/>
  <c r="Z34" i="6"/>
  <c r="Z22" i="6"/>
  <c r="Z10" i="6"/>
  <c r="Z39" i="6"/>
  <c r="Z15" i="6"/>
  <c r="Z52" i="6"/>
  <c r="Z3" i="6"/>
  <c r="Z23" i="6"/>
  <c r="Z8" i="6"/>
  <c r="Z5" i="6"/>
  <c r="Z11" i="6"/>
  <c r="Z28" i="6"/>
  <c r="Z13" i="6"/>
  <c r="Z30" i="6"/>
  <c r="Z42" i="6"/>
  <c r="Z32" i="6"/>
  <c r="Z35" i="6"/>
  <c r="Z20" i="6"/>
  <c r="Z54" i="6"/>
  <c r="Z37" i="6"/>
  <c r="Z2" i="6"/>
  <c r="Z47" i="6"/>
  <c r="Z25" i="6"/>
  <c r="Z40" i="6"/>
  <c r="Z16" i="6"/>
  <c r="Z49" i="6"/>
  <c r="Z18" i="6"/>
  <c r="Y52" i="6"/>
  <c r="Y40" i="6"/>
  <c r="Y28" i="6"/>
  <c r="Y16" i="6"/>
  <c r="Y55" i="6"/>
  <c r="Y41" i="6"/>
  <c r="Y34" i="6"/>
  <c r="Y10" i="6"/>
  <c r="Y39" i="6"/>
  <c r="Y45" i="6"/>
  <c r="Y33" i="6"/>
  <c r="Y21" i="6"/>
  <c r="Y9" i="6"/>
  <c r="Y6" i="6"/>
  <c r="Y43" i="6"/>
  <c r="Y31" i="6"/>
  <c r="Y7" i="6"/>
  <c r="Y4" i="6"/>
  <c r="Y24" i="6"/>
  <c r="Y12" i="6"/>
  <c r="Y46" i="6"/>
  <c r="Y22" i="6"/>
  <c r="Y50" i="6"/>
  <c r="Y38" i="6"/>
  <c r="Y26" i="6"/>
  <c r="Y14" i="6"/>
  <c r="Y19" i="6"/>
  <c r="Y48" i="6"/>
  <c r="Y36" i="6"/>
  <c r="Y53" i="6"/>
  <c r="Y29" i="6"/>
  <c r="Y17" i="6"/>
  <c r="Y51" i="6"/>
  <c r="Y42" i="6"/>
  <c r="Y18" i="6"/>
  <c r="Y32" i="6"/>
  <c r="Y35" i="6"/>
  <c r="Y20" i="6"/>
  <c r="Y44" i="6"/>
  <c r="Y8" i="6"/>
  <c r="Y5" i="6"/>
  <c r="Y37" i="6"/>
  <c r="Y25" i="6"/>
  <c r="Y49" i="6"/>
  <c r="Y30" i="6"/>
  <c r="Y15" i="6"/>
  <c r="Y3" i="6"/>
  <c r="Y54" i="6"/>
  <c r="Y23" i="6"/>
  <c r="Y11" i="6"/>
  <c r="Y2" i="6"/>
  <c r="Y47" i="6"/>
  <c r="Y13" i="6"/>
  <c r="Y27" i="6"/>
  <c r="Z38" i="5"/>
  <c r="Z6" i="5"/>
  <c r="Z21" i="5"/>
  <c r="Z19" i="5"/>
  <c r="Z26" i="5"/>
  <c r="Z22" i="5"/>
  <c r="Z41" i="5"/>
  <c r="Z39" i="5"/>
  <c r="Z37" i="5"/>
  <c r="Z4" i="5"/>
  <c r="Z33" i="5"/>
  <c r="Z35" i="5"/>
  <c r="Z5" i="5"/>
  <c r="Z2" i="5"/>
  <c r="Z7" i="5"/>
  <c r="Z45" i="5"/>
  <c r="Z46" i="5"/>
  <c r="Z8" i="5"/>
  <c r="Z9" i="5"/>
  <c r="Z31" i="5"/>
  <c r="Z12" i="5"/>
  <c r="Z3" i="5"/>
  <c r="Z32" i="5"/>
  <c r="Z20" i="5"/>
  <c r="Z43" i="5"/>
  <c r="Z16" i="5"/>
  <c r="Z18" i="5"/>
  <c r="Z44" i="5"/>
  <c r="Z29" i="5"/>
  <c r="Z24" i="5"/>
  <c r="Z28" i="5"/>
  <c r="Z30" i="5"/>
  <c r="Z15" i="5"/>
  <c r="Z23" i="5"/>
  <c r="Z10" i="5"/>
  <c r="Z14" i="5"/>
  <c r="Z40" i="5"/>
  <c r="Z42" i="5"/>
  <c r="Y11" i="3"/>
  <c r="Y20" i="3"/>
  <c r="Y9" i="3"/>
  <c r="AB4" i="3"/>
  <c r="Y28" i="3"/>
  <c r="AB3" i="3"/>
  <c r="Y7" i="3"/>
  <c r="AB18" i="3"/>
  <c r="Y3" i="3"/>
  <c r="Z14" i="3"/>
  <c r="AB25" i="3"/>
  <c r="Y13" i="3"/>
  <c r="Y16" i="3"/>
  <c r="AB24" i="3"/>
  <c r="Y14" i="3"/>
  <c r="Y17" i="3"/>
  <c r="AB19" i="3"/>
  <c r="AB14" i="3"/>
  <c r="AB2" i="3"/>
  <c r="Y4" i="3"/>
  <c r="AB26" i="3"/>
  <c r="AB5" i="3"/>
  <c r="Y2" i="3"/>
  <c r="Y21" i="3"/>
  <c r="AB7" i="3"/>
  <c r="AB8" i="3"/>
  <c r="Y5" i="3"/>
  <c r="Y6" i="3"/>
  <c r="Y12" i="3"/>
  <c r="AB11" i="3"/>
  <c r="AB9" i="3"/>
  <c r="AB20" i="3"/>
  <c r="Y26" i="3"/>
  <c r="Y8" i="3"/>
  <c r="Y10" i="3"/>
  <c r="Y24" i="3"/>
  <c r="AB23" i="3"/>
  <c r="AB13" i="3"/>
  <c r="Z7" i="3"/>
  <c r="Z27" i="3"/>
  <c r="Z12" i="3"/>
  <c r="Z19" i="3"/>
  <c r="Z9" i="3"/>
  <c r="Z4" i="3"/>
  <c r="Z24" i="3"/>
  <c r="Z3" i="3"/>
  <c r="Z5" i="3"/>
  <c r="Z16" i="3"/>
  <c r="Z28" i="3"/>
  <c r="Z10" i="3"/>
  <c r="Z20" i="3"/>
  <c r="Y23" i="3"/>
  <c r="Z26" i="3"/>
  <c r="Z22" i="3"/>
  <c r="Z11" i="3"/>
  <c r="Z23" i="3"/>
  <c r="Z6" i="3"/>
  <c r="Z13" i="3"/>
  <c r="Z17" i="3"/>
  <c r="Z25" i="3"/>
  <c r="Z15" i="3"/>
  <c r="Y10" i="2"/>
  <c r="Z14" i="2"/>
  <c r="Z19" i="2"/>
  <c r="Z15" i="2"/>
  <c r="Z3" i="2"/>
  <c r="Y11" i="2"/>
  <c r="Y22" i="2"/>
  <c r="Y4" i="2"/>
  <c r="Y14" i="2"/>
  <c r="Y7" i="2"/>
  <c r="Y19" i="2"/>
  <c r="Y9" i="2"/>
  <c r="Y5" i="2"/>
  <c r="Y8" i="2"/>
  <c r="Y21" i="2"/>
  <c r="Y3" i="2"/>
  <c r="Y20" i="2"/>
  <c r="Y17" i="2"/>
  <c r="Y2" i="2"/>
  <c r="Y18" i="2"/>
  <c r="Z13" i="2"/>
  <c r="Z12" i="2"/>
  <c r="Y15" i="2"/>
  <c r="Y6" i="2"/>
  <c r="Y12" i="2"/>
  <c r="Z16" i="2"/>
  <c r="Z20" i="2"/>
  <c r="Y16" i="2"/>
  <c r="Y13" i="2"/>
  <c r="AB6" i="2"/>
  <c r="AB3" i="2"/>
  <c r="Z18" i="2"/>
  <c r="Z17" i="2"/>
  <c r="AB9" i="2"/>
  <c r="AB18" i="2"/>
  <c r="AB21" i="2"/>
  <c r="AB17" i="2"/>
  <c r="AB12" i="2"/>
  <c r="AB19" i="2"/>
  <c r="AB13" i="2"/>
  <c r="AB16" i="2"/>
  <c r="AB15" i="2"/>
  <c r="Z6" i="2"/>
  <c r="Z4" i="2"/>
  <c r="AB14" i="2"/>
  <c r="Z21" i="2"/>
  <c r="Z7" i="2"/>
  <c r="AB2" i="2"/>
  <c r="AB4" i="2"/>
  <c r="Z11" i="2"/>
  <c r="Z2" i="2"/>
  <c r="Z10" i="2"/>
  <c r="AB11" i="2"/>
  <c r="AB5" i="2"/>
  <c r="AB10" i="2"/>
  <c r="AB20" i="2"/>
  <c r="Z9" i="2"/>
  <c r="Z5" i="2"/>
  <c r="AB7" i="2"/>
  <c r="AB8" i="2"/>
</calcChain>
</file>

<file path=xl/sharedStrings.xml><?xml version="1.0" encoding="utf-8"?>
<sst xmlns="http://schemas.openxmlformats.org/spreadsheetml/2006/main" count="54" uniqueCount="13">
  <si>
    <t>Дата</t>
  </si>
  <si>
    <t>Сумма</t>
  </si>
  <si>
    <t>Среднее</t>
  </si>
  <si>
    <t>Нижняя граница</t>
  </si>
  <si>
    <t>Верхняя граница</t>
  </si>
  <si>
    <t>Размах</t>
  </si>
  <si>
    <r>
      <t xml:space="preserve">Данного клиента можно отнести к категории </t>
    </r>
    <r>
      <rPr>
        <b/>
        <sz val="11"/>
        <color theme="1"/>
        <rFont val="Calibri"/>
        <family val="2"/>
        <charset val="204"/>
        <scheme val="minor"/>
      </rPr>
      <t>проблемных для компании клиентов</t>
    </r>
    <r>
      <rPr>
        <sz val="11"/>
        <color theme="1"/>
        <rFont val="Calibri"/>
        <family val="2"/>
        <scheme val="minor"/>
      </rPr>
      <t xml:space="preserve">. 
Первоначально мы видим суммы трат ниже средней планки (как на карте средних, так и на карте размахов), однако в течение продолжительного срока наблюдается тренд на повышение суммы затрат с определенной периодичностью. Это можнт говорить о том, что клиент меняет отношение к компании, однако после аномального роста (точка выше верхней границы) наблюдается резкое падение сумм затрат ниже средней планки. 
При этом всем падение не характеризуется устойчивостью: можно увидеть нестабильный процесс затрат с ниспадающим трендом к нулю. Это может говорить о том, что клиент со временем теряет интерес к компании и, в дальнейшем, он не будет готов к повышению суммы затрат.
Можно выделить подкатегорию проблемных клиентов -- </t>
    </r>
    <r>
      <rPr>
        <b/>
        <sz val="11"/>
        <color theme="1"/>
        <rFont val="Calibri"/>
        <family val="2"/>
        <charset val="204"/>
        <scheme val="minor"/>
      </rPr>
      <t>разочаровавшиеся</t>
    </r>
    <r>
      <rPr>
        <sz val="11"/>
        <color theme="1"/>
        <rFont val="Calibri"/>
        <family val="2"/>
        <scheme val="minor"/>
      </rPr>
      <t>: это те клиенты, которые после некоторого события (28.08.2012) резко сменили политику взаимодейстаия с команией и перестали приносить ей стабильную прибыль.</t>
    </r>
  </si>
  <si>
    <r>
      <t xml:space="preserve">Данного клиента можно отнести к категории </t>
    </r>
    <r>
      <rPr>
        <b/>
        <sz val="11"/>
        <color theme="1"/>
        <rFont val="Calibri"/>
        <family val="2"/>
        <charset val="204"/>
        <scheme val="minor"/>
      </rPr>
      <t>проблемных для компании клиентов</t>
    </r>
    <r>
      <rPr>
        <sz val="11"/>
        <color theme="1"/>
        <rFont val="Calibri"/>
        <family val="2"/>
        <scheme val="minor"/>
      </rPr>
      <t>. 
Первоначально клиент демонстрировал высокий тренд на работу компании, даже дошел до константного выского тренда (на верхней границе), который держался почти год. Однако после этого (16.01.2012) он постепенно начал падать до значений нижней границы и хуже. И держался там 2 месяца. После этого клиент "застрял в зоне турбулентности": он старался восстановить в котроткий срок сумму затрат на компанию, однако эти попытки характеризуются большим разлетом значений как до верхней границы, так и до нижней.
Клиент не демонстрирует отклонений в рамках нормы, потому не свялется стабильным. Можно предположить, что на него начали действовать определенные факторы, которые не позволяют иметь стабильное поведение. Например, финансовые или жизненные трудности.
Даже рекламная кампания осени 2012 года не смогла его удержать, несмотря на то, что клиент подходит под диапазон затрат этой кампании, что точно говорит о том, что ему компания не интересна.</t>
    </r>
  </si>
  <si>
    <r>
      <t xml:space="preserve">Данного клиента можно отнести к категории </t>
    </r>
    <r>
      <rPr>
        <b/>
        <sz val="11"/>
        <color theme="1"/>
        <rFont val="Calibri"/>
        <family val="2"/>
        <charset val="204"/>
        <scheme val="minor"/>
      </rPr>
      <t>растущих клиентов</t>
    </r>
    <r>
      <rPr>
        <sz val="11"/>
        <color theme="1"/>
        <rFont val="Calibri"/>
        <family val="2"/>
        <scheme val="minor"/>
      </rPr>
      <t xml:space="preserve">. 
Первоначально мы видим сумму затрат на уровне среднего значения без особых изменений. Игнорируя две аномалии (25.06.2012 и 16.10.2012), которые являются выбросами в стабильном процессе, мы видим стремительный рост на сумму затрат, котоырй выходит за рамки верхней границы. По карте размахов видно, насколько значительный произошел скачок в сумме затрат. 
Можно предположить, что клиент </t>
    </r>
    <r>
      <rPr>
        <b/>
        <sz val="11"/>
        <color theme="1"/>
        <rFont val="Calibri"/>
        <family val="2"/>
        <charset val="204"/>
        <scheme val="minor"/>
      </rPr>
      <t>пытался</t>
    </r>
    <r>
      <rPr>
        <sz val="11"/>
        <color theme="1"/>
        <rFont val="Calibri"/>
        <family val="2"/>
        <scheme val="minor"/>
      </rPr>
      <t xml:space="preserve"> 25.06.2012 и 16.10.2012 </t>
    </r>
    <r>
      <rPr>
        <b/>
        <sz val="11"/>
        <color theme="1"/>
        <rFont val="Calibri"/>
        <family val="2"/>
        <charset val="204"/>
        <scheme val="minor"/>
      </rPr>
      <t>отказаться от услуг компании</t>
    </r>
    <r>
      <rPr>
        <sz val="11"/>
        <color theme="1"/>
        <rFont val="Calibri"/>
        <family val="2"/>
        <scheme val="minor"/>
      </rPr>
      <t xml:space="preserve">, однако понял, что это нецелесообразно для его жизнедеятельности (во многом, это могла показать рекламная кампания осени 2012 года). Потому, глядя на первоначально стабильное поведение, можно заключить, что рост прервется и сойдется к новому среднему уровню. И клиент перейдет в разряд </t>
    </r>
    <r>
      <rPr>
        <b/>
        <sz val="11"/>
        <color theme="1"/>
        <rFont val="Calibri"/>
        <family val="2"/>
        <charset val="204"/>
        <scheme val="minor"/>
      </rPr>
      <t>лояльных</t>
    </r>
    <r>
      <rPr>
        <sz val="11"/>
        <color theme="1"/>
        <rFont val="Calibri"/>
        <family val="2"/>
        <scheme val="minor"/>
      </rPr>
      <t xml:space="preserve"> клиентов.</t>
    </r>
  </si>
  <si>
    <r>
      <t xml:space="preserve">Данного клиента можно отнести к категории </t>
    </r>
    <r>
      <rPr>
        <b/>
        <sz val="11"/>
        <color theme="1"/>
        <rFont val="Calibri"/>
        <family val="2"/>
        <charset val="204"/>
        <scheme val="minor"/>
      </rPr>
      <t>лояльных для компании клиентов</t>
    </r>
    <r>
      <rPr>
        <sz val="11"/>
        <color theme="1"/>
        <rFont val="Calibri"/>
        <family val="2"/>
        <scheme val="minor"/>
      </rPr>
      <t>. 
Поведение клиента схоже с белым шумом -- мы видим, что колебания находятся в пределах допустимой области, формируемой нижней и верхней границей (по карте средних), выбросы также не имеют четкой закономерности: после выброса вверх наступает падение, а после выброса вниз -- рост.
Можно предположить, что данный клиент либо является новым и присматривается к услугам компании (судя по затратам), либо не ставит компанию слишком высоко для удовлетворения своих потребностей и ползуется ей случайно, а не на постоянной основе.</t>
    </r>
  </si>
  <si>
    <t>Средний размах</t>
  </si>
  <si>
    <r>
      <t xml:space="preserve">Данного клиента можно отнести к категории </t>
    </r>
    <r>
      <rPr>
        <b/>
        <sz val="11"/>
        <color theme="1"/>
        <rFont val="Calibri"/>
        <family val="2"/>
        <charset val="204"/>
        <scheme val="minor"/>
      </rPr>
      <t>лояльных для компании клиентов</t>
    </r>
    <r>
      <rPr>
        <sz val="11"/>
        <color theme="1"/>
        <rFont val="Calibri"/>
        <family val="2"/>
        <scheme val="minor"/>
      </rPr>
      <t xml:space="preserve">. 
Мы видим процесс затрат клиента в рамках нижней и верхней границ без особых отклонений. Это говорит о том, что клиент стабилен в своих потребностях.
Однако наблюдается резкий выброс с 09.10.2012 по 23.10.2012 выше верхней границы с последующим ростом (если смотреть по карте размахов, то, в среднем, траты после выбросов стали выше, но так же стабильны). Это может говорить о том, что компания </t>
    </r>
    <r>
      <rPr>
        <b/>
        <sz val="11"/>
        <color theme="1"/>
        <rFont val="Calibri"/>
        <family val="2"/>
        <charset val="204"/>
        <scheme val="minor"/>
      </rPr>
      <t>предприняла маркетинговый или PR ход с целью стимулирования спроса клиентов</t>
    </r>
    <r>
      <rPr>
        <sz val="11"/>
        <color theme="1"/>
        <rFont val="Calibri"/>
        <family val="2"/>
        <scheme val="minor"/>
      </rPr>
      <t xml:space="preserve">, который повысил затраты на свои услуги.
Также можно выдвинуть гипотезу, что комания проводит данные акции для </t>
    </r>
    <r>
      <rPr>
        <b/>
        <sz val="11"/>
        <color theme="1"/>
        <rFont val="Calibri"/>
        <family val="2"/>
        <charset val="204"/>
        <scheme val="minor"/>
      </rPr>
      <t>клиентов со средними затратами в диапазоне от 6 до 10 тысяч рублей</t>
    </r>
    <r>
      <rPr>
        <sz val="11"/>
        <color theme="1"/>
        <rFont val="Calibri"/>
        <family val="2"/>
        <scheme val="minor"/>
      </rPr>
      <t>, поскольку схожее поведение не наблюдается у клиентов с более высокими суммами затрат.</t>
    </r>
  </si>
  <si>
    <r>
      <t xml:space="preserve">Данного клиента можно отнести к категории </t>
    </r>
    <r>
      <rPr>
        <b/>
        <sz val="11"/>
        <color theme="1"/>
        <rFont val="Calibri"/>
        <family val="2"/>
        <charset val="204"/>
        <scheme val="minor"/>
      </rPr>
      <t>лояльных для компании клиентов</t>
    </r>
    <r>
      <rPr>
        <sz val="11"/>
        <color theme="1"/>
        <rFont val="Calibri"/>
        <family val="2"/>
        <scheme val="minor"/>
      </rPr>
      <t>. 
Во многом, ситуация аналогична с 4 клиентом: поведение стабильно относительно среднего уровня суммы затрат.
Также данный клиент подтверждает наличие</t>
    </r>
    <r>
      <rPr>
        <b/>
        <sz val="11"/>
        <color theme="1"/>
        <rFont val="Calibri"/>
        <family val="2"/>
        <charset val="204"/>
        <scheme val="minor"/>
      </rPr>
      <t xml:space="preserve"> маркетинговых и PR-ходов</t>
    </r>
    <r>
      <rPr>
        <sz val="11"/>
        <color theme="1"/>
        <rFont val="Calibri"/>
        <family val="2"/>
        <scheme val="minor"/>
      </rPr>
      <t>, которые проводит компания с целью повышения спроса на свои услуги. Это подтверждается выбросами зимой 2010 года и выбросом относительно стабильного процесса в октябре-ноябре 2012 года (в точно такие же сроки, как и у 4 клиента).
Данного клиента можно отнести к категории бюджетных клиентов (по аналогии с 4-ым клиентом).</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</si>
</sst>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charset val="204"/>
      <scheme val="minor"/>
    </font>
    <font>
      <b/>
      <sz val="11"/>
      <color theme="1"/>
      <name val="Calibri"/>
      <family val="2"/>
      <charset val="204"/>
      <scheme val="minor"/>
    </font>
    <font>
      <sz val="11"/>
      <color theme="0"/>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1">
    <xf numFmtId="0" fontId="0" fillId="0" borderId="0"/>
  </cellStyleXfs>
  <cellXfs count="36">
    <xf numFmtId="0" fontId="0" fillId="0" borderId="0" xfId="0"/>
    <xf numFmtId="4" fontId="0" fillId="0" borderId="0" xfId="0" applyNumberFormat="1"/>
    <xf numFmtId="0" fontId="0" fillId="0" borderId="0" xfId="0" applyAlignment="1">
      <alignment horizontal="center"/>
    </xf>
    <xf numFmtId="0" fontId="1" fillId="0" borderId="0" xfId="0" applyFont="1" applyFill="1" applyBorder="1" applyAlignment="1">
      <alignment horizontal="left"/>
    </xf>
    <xf numFmtId="14" fontId="1" fillId="0" borderId="1" xfId="0" applyNumberFormat="1" applyFont="1" applyFill="1" applyBorder="1" applyAlignment="1">
      <alignment horizontal="left" vertical="top" wrapText="1"/>
    </xf>
    <xf numFmtId="4" fontId="1" fillId="0" borderId="1" xfId="0" applyNumberFormat="1" applyFont="1" applyFill="1" applyBorder="1" applyAlignment="1">
      <alignment horizontal="left" vertical="top" wrapText="1"/>
    </xf>
    <xf numFmtId="0" fontId="1" fillId="0" borderId="1" xfId="0" applyFont="1" applyFill="1" applyBorder="1" applyAlignment="1">
      <alignment horizontal="left" vertical="top" wrapText="1"/>
    </xf>
    <xf numFmtId="14" fontId="1" fillId="0" borderId="1" xfId="0" applyNumberFormat="1" applyFont="1" applyFill="1" applyBorder="1" applyAlignment="1">
      <alignment horizontal="left" wrapText="1"/>
    </xf>
    <xf numFmtId="14" fontId="1" fillId="0" borderId="3" xfId="0" applyNumberFormat="1" applyFont="1" applyFill="1" applyBorder="1" applyAlignment="1">
      <alignment horizontal="left" vertical="top" wrapText="1"/>
    </xf>
    <xf numFmtId="4" fontId="1" fillId="0" borderId="3" xfId="0" applyNumberFormat="1" applyFont="1" applyFill="1" applyBorder="1" applyAlignment="1">
      <alignment horizontal="left" vertical="top" wrapText="1"/>
    </xf>
    <xf numFmtId="0" fontId="1" fillId="0" borderId="2" xfId="0" applyFont="1" applyFill="1" applyBorder="1" applyAlignment="1">
      <alignment horizontal="center" wrapText="1"/>
    </xf>
    <xf numFmtId="0" fontId="0" fillId="0" borderId="3" xfId="0" applyBorder="1"/>
    <xf numFmtId="0" fontId="0" fillId="0" borderId="2" xfId="0" applyBorder="1"/>
    <xf numFmtId="0" fontId="0" fillId="0" borderId="2" xfId="0" applyBorder="1" applyAlignment="1">
      <alignment horizontal="center"/>
    </xf>
    <xf numFmtId="4" fontId="0" fillId="0" borderId="3" xfId="0" applyNumberFormat="1" applyBorder="1"/>
    <xf numFmtId="0" fontId="0" fillId="0" borderId="5" xfId="0" applyBorder="1"/>
    <xf numFmtId="0" fontId="0" fillId="0" borderId="6" xfId="0" applyBorder="1"/>
    <xf numFmtId="0" fontId="0" fillId="0" borderId="7" xfId="0" applyBorder="1"/>
    <xf numFmtId="0" fontId="0" fillId="0" borderId="8" xfId="0" applyBorder="1"/>
    <xf numFmtId="4" fontId="1" fillId="0" borderId="6" xfId="0" applyNumberFormat="1" applyFont="1" applyFill="1" applyBorder="1" applyAlignment="1">
      <alignment horizontal="left" vertical="top" wrapText="1"/>
    </xf>
    <xf numFmtId="4" fontId="1" fillId="0" borderId="9" xfId="0"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0" fillId="0" borderId="7"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4" fontId="0" fillId="0" borderId="6" xfId="0" applyNumberFormat="1" applyBorder="1"/>
    <xf numFmtId="4" fontId="1" fillId="0" borderId="8" xfId="0" applyNumberFormat="1" applyFont="1" applyFill="1" applyBorder="1" applyAlignment="1">
      <alignment horizontal="left" vertical="top" wrapText="1"/>
    </xf>
    <xf numFmtId="4" fontId="1" fillId="0" borderId="4" xfId="0" applyNumberFormat="1" applyFont="1" applyFill="1" applyBorder="1" applyAlignment="1">
      <alignment horizontal="left" vertical="top" wrapText="1"/>
    </xf>
    <xf numFmtId="0" fontId="1" fillId="0" borderId="4" xfId="0" applyFont="1" applyFill="1" applyBorder="1" applyAlignment="1">
      <alignment horizontal="left" vertical="top" wrapText="1"/>
    </xf>
    <xf numFmtId="0" fontId="0" fillId="0" borderId="10" xfId="0" applyBorder="1"/>
    <xf numFmtId="0" fontId="0" fillId="0" borderId="11" xfId="0" applyBorder="1"/>
    <xf numFmtId="22" fontId="1" fillId="0" borderId="1" xfId="0" applyNumberFormat="1" applyFont="1" applyFill="1" applyBorder="1" applyAlignment="1">
      <alignment horizontal="left"/>
    </xf>
    <xf numFmtId="0" fontId="1" fillId="0" borderId="1" xfId="0" applyFont="1" applyFill="1" applyBorder="1" applyAlignment="1">
      <alignment horizontal="left"/>
    </xf>
    <xf numFmtId="4" fontId="1" fillId="0" borderId="1" xfId="0" applyNumberFormat="1" applyFont="1" applyFill="1" applyBorder="1" applyAlignment="1">
      <alignment horizontal="left"/>
    </xf>
    <xf numFmtId="0" fontId="0" fillId="0" borderId="0" xfId="0" applyAlignment="1">
      <alignment horizontal="center" vertical="center" wrapText="1"/>
    </xf>
    <xf numFmtId="0" fontId="3" fillId="0" borderId="2"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 средних</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'4'!$B$1</c:f>
              <c:strCache>
                <c:ptCount val="1"/>
                <c:pt idx="0">
                  <c:v>Сумма</c:v>
                </c:pt>
              </c:strCache>
            </c:strRef>
          </c:tx>
          <c:spPr>
            <a:ln w="28575" cap="rnd">
              <a:solidFill>
                <a:schemeClr val="accent1"/>
              </a:solidFill>
              <a:round/>
            </a:ln>
            <a:effectLst/>
          </c:spPr>
          <c:marker>
            <c:symbol val="none"/>
          </c:marker>
          <c:cat>
            <c:numRef>
              <c:f>'4'!$A$2:$A$33</c:f>
              <c:numCache>
                <c:formatCode>m/d/yyyy</c:formatCode>
                <c:ptCount val="32"/>
                <c:pt idx="0">
                  <c:v>40700</c:v>
                </c:pt>
                <c:pt idx="1">
                  <c:v>40711</c:v>
                </c:pt>
                <c:pt idx="2">
                  <c:v>40795</c:v>
                </c:pt>
                <c:pt idx="3">
                  <c:v>40830</c:v>
                </c:pt>
                <c:pt idx="4">
                  <c:v>40844</c:v>
                </c:pt>
                <c:pt idx="5">
                  <c:v>40856</c:v>
                </c:pt>
                <c:pt idx="6">
                  <c:v>40876</c:v>
                </c:pt>
                <c:pt idx="7">
                  <c:v>40883</c:v>
                </c:pt>
                <c:pt idx="8">
                  <c:v>40897</c:v>
                </c:pt>
                <c:pt idx="9">
                  <c:v>40984</c:v>
                </c:pt>
                <c:pt idx="10">
                  <c:v>41025</c:v>
                </c:pt>
                <c:pt idx="11">
                  <c:v>41045</c:v>
                </c:pt>
                <c:pt idx="12">
                  <c:v>41058</c:v>
                </c:pt>
                <c:pt idx="13">
                  <c:v>41081</c:v>
                </c:pt>
                <c:pt idx="14">
                  <c:v>41082</c:v>
                </c:pt>
                <c:pt idx="15">
                  <c:v>41094</c:v>
                </c:pt>
                <c:pt idx="16">
                  <c:v>41100</c:v>
                </c:pt>
                <c:pt idx="17">
                  <c:v>41144</c:v>
                </c:pt>
                <c:pt idx="18">
                  <c:v>41164</c:v>
                </c:pt>
                <c:pt idx="19">
                  <c:v>41173</c:v>
                </c:pt>
                <c:pt idx="20">
                  <c:v>41191</c:v>
                </c:pt>
                <c:pt idx="21">
                  <c:v>41205</c:v>
                </c:pt>
                <c:pt idx="22">
                  <c:v>41225</c:v>
                </c:pt>
                <c:pt idx="23">
                  <c:v>41239</c:v>
                </c:pt>
                <c:pt idx="24">
                  <c:v>41261</c:v>
                </c:pt>
                <c:pt idx="25">
                  <c:v>41292</c:v>
                </c:pt>
                <c:pt idx="26">
                  <c:v>41303</c:v>
                </c:pt>
                <c:pt idx="27">
                  <c:v>41313</c:v>
                </c:pt>
                <c:pt idx="28">
                  <c:v>41319</c:v>
                </c:pt>
                <c:pt idx="29">
                  <c:v>41373</c:v>
                </c:pt>
                <c:pt idx="30">
                  <c:v>41380</c:v>
                </c:pt>
                <c:pt idx="31">
                  <c:v>41422</c:v>
                </c:pt>
              </c:numCache>
            </c:numRef>
          </c:cat>
          <c:val>
            <c:numRef>
              <c:f>'4'!$B$2:$B$33</c:f>
              <c:numCache>
                <c:formatCode>#,##0.00</c:formatCode>
                <c:ptCount val="32"/>
                <c:pt idx="0">
                  <c:v>3500</c:v>
                </c:pt>
                <c:pt idx="1">
                  <c:v>3500</c:v>
                </c:pt>
                <c:pt idx="2">
                  <c:v>11750</c:v>
                </c:pt>
                <c:pt idx="3">
                  <c:v>9000</c:v>
                </c:pt>
                <c:pt idx="4">
                  <c:v>2750</c:v>
                </c:pt>
                <c:pt idx="5">
                  <c:v>4500</c:v>
                </c:pt>
                <c:pt idx="6">
                  <c:v>4500</c:v>
                </c:pt>
                <c:pt idx="7">
                  <c:v>4700</c:v>
                </c:pt>
                <c:pt idx="8">
                  <c:v>4700</c:v>
                </c:pt>
                <c:pt idx="9">
                  <c:v>4500</c:v>
                </c:pt>
                <c:pt idx="10">
                  <c:v>4500</c:v>
                </c:pt>
                <c:pt idx="11">
                  <c:v>5000</c:v>
                </c:pt>
                <c:pt idx="12">
                  <c:v>5000</c:v>
                </c:pt>
                <c:pt idx="13">
                  <c:v>5000</c:v>
                </c:pt>
                <c:pt idx="14">
                  <c:v>5000</c:v>
                </c:pt>
                <c:pt idx="15">
                  <c:v>6050</c:v>
                </c:pt>
                <c:pt idx="16">
                  <c:v>6950</c:v>
                </c:pt>
                <c:pt idx="17">
                  <c:v>4500</c:v>
                </c:pt>
                <c:pt idx="18">
                  <c:v>4500</c:v>
                </c:pt>
                <c:pt idx="19">
                  <c:v>4500</c:v>
                </c:pt>
                <c:pt idx="20">
                  <c:v>25000</c:v>
                </c:pt>
                <c:pt idx="21">
                  <c:v>25000</c:v>
                </c:pt>
                <c:pt idx="22">
                  <c:v>4950</c:v>
                </c:pt>
                <c:pt idx="23">
                  <c:v>1150</c:v>
                </c:pt>
                <c:pt idx="24">
                  <c:v>6655</c:v>
                </c:pt>
                <c:pt idx="25">
                  <c:v>6664</c:v>
                </c:pt>
                <c:pt idx="26">
                  <c:v>6664</c:v>
                </c:pt>
                <c:pt idx="27">
                  <c:v>8000</c:v>
                </c:pt>
                <c:pt idx="28">
                  <c:v>3328</c:v>
                </c:pt>
                <c:pt idx="29">
                  <c:v>6655</c:v>
                </c:pt>
                <c:pt idx="30">
                  <c:v>6655</c:v>
                </c:pt>
                <c:pt idx="31">
                  <c:v>13310</c:v>
                </c:pt>
              </c:numCache>
            </c:numRef>
          </c:val>
          <c:smooth val="0"/>
          <c:extLst>
            <c:ext xmlns:c16="http://schemas.microsoft.com/office/drawing/2014/chart" uri="{C3380CC4-5D6E-409C-BE32-E72D297353CC}">
              <c16:uniqueId val="{00000000-E467-497D-801A-200DD9D8BB56}"/>
            </c:ext>
          </c:extLst>
        </c:ser>
        <c:ser>
          <c:idx val="1"/>
          <c:order val="1"/>
          <c:tx>
            <c:strRef>
              <c:f>'4'!$X$1</c:f>
              <c:strCache>
                <c:ptCount val="1"/>
                <c:pt idx="0">
                  <c:v>Среднее</c:v>
                </c:pt>
              </c:strCache>
            </c:strRef>
          </c:tx>
          <c:spPr>
            <a:ln w="28575" cap="rnd">
              <a:solidFill>
                <a:schemeClr val="accent2"/>
              </a:solidFill>
              <a:round/>
            </a:ln>
            <a:effectLst/>
          </c:spPr>
          <c:marker>
            <c:symbol val="none"/>
          </c:marker>
          <c:cat>
            <c:numRef>
              <c:f>'4'!$A$2:$A$33</c:f>
              <c:numCache>
                <c:formatCode>m/d/yyyy</c:formatCode>
                <c:ptCount val="32"/>
                <c:pt idx="0">
                  <c:v>40700</c:v>
                </c:pt>
                <c:pt idx="1">
                  <c:v>40711</c:v>
                </c:pt>
                <c:pt idx="2">
                  <c:v>40795</c:v>
                </c:pt>
                <c:pt idx="3">
                  <c:v>40830</c:v>
                </c:pt>
                <c:pt idx="4">
                  <c:v>40844</c:v>
                </c:pt>
                <c:pt idx="5">
                  <c:v>40856</c:v>
                </c:pt>
                <c:pt idx="6">
                  <c:v>40876</c:v>
                </c:pt>
                <c:pt idx="7">
                  <c:v>40883</c:v>
                </c:pt>
                <c:pt idx="8">
                  <c:v>40897</c:v>
                </c:pt>
                <c:pt idx="9">
                  <c:v>40984</c:v>
                </c:pt>
                <c:pt idx="10">
                  <c:v>41025</c:v>
                </c:pt>
                <c:pt idx="11">
                  <c:v>41045</c:v>
                </c:pt>
                <c:pt idx="12">
                  <c:v>41058</c:v>
                </c:pt>
                <c:pt idx="13">
                  <c:v>41081</c:v>
                </c:pt>
                <c:pt idx="14">
                  <c:v>41082</c:v>
                </c:pt>
                <c:pt idx="15">
                  <c:v>41094</c:v>
                </c:pt>
                <c:pt idx="16">
                  <c:v>41100</c:v>
                </c:pt>
                <c:pt idx="17">
                  <c:v>41144</c:v>
                </c:pt>
                <c:pt idx="18">
                  <c:v>41164</c:v>
                </c:pt>
                <c:pt idx="19">
                  <c:v>41173</c:v>
                </c:pt>
                <c:pt idx="20">
                  <c:v>41191</c:v>
                </c:pt>
                <c:pt idx="21">
                  <c:v>41205</c:v>
                </c:pt>
                <c:pt idx="22">
                  <c:v>41225</c:v>
                </c:pt>
                <c:pt idx="23">
                  <c:v>41239</c:v>
                </c:pt>
                <c:pt idx="24">
                  <c:v>41261</c:v>
                </c:pt>
                <c:pt idx="25">
                  <c:v>41292</c:v>
                </c:pt>
                <c:pt idx="26">
                  <c:v>41303</c:v>
                </c:pt>
                <c:pt idx="27">
                  <c:v>41313</c:v>
                </c:pt>
                <c:pt idx="28">
                  <c:v>41319</c:v>
                </c:pt>
                <c:pt idx="29">
                  <c:v>41373</c:v>
                </c:pt>
                <c:pt idx="30">
                  <c:v>41380</c:v>
                </c:pt>
                <c:pt idx="31">
                  <c:v>41422</c:v>
                </c:pt>
              </c:numCache>
            </c:numRef>
          </c:cat>
          <c:val>
            <c:numRef>
              <c:f>'4'!$X$2:$X$33</c:f>
              <c:numCache>
                <c:formatCode>#,##0.00</c:formatCode>
                <c:ptCount val="32"/>
                <c:pt idx="0">
                  <c:v>6775.0322580645161</c:v>
                </c:pt>
                <c:pt idx="1">
                  <c:v>6775.0322580645161</c:v>
                </c:pt>
                <c:pt idx="2">
                  <c:v>6775.0322580645161</c:v>
                </c:pt>
                <c:pt idx="3">
                  <c:v>6775.0322580645161</c:v>
                </c:pt>
                <c:pt idx="4">
                  <c:v>6775.0322580645161</c:v>
                </c:pt>
                <c:pt idx="5">
                  <c:v>6775.0322580645161</c:v>
                </c:pt>
                <c:pt idx="6">
                  <c:v>6775.0322580645161</c:v>
                </c:pt>
                <c:pt idx="7">
                  <c:v>6775.0322580645161</c:v>
                </c:pt>
                <c:pt idx="8">
                  <c:v>6775.0322580645161</c:v>
                </c:pt>
                <c:pt idx="9">
                  <c:v>6775.0322580645161</c:v>
                </c:pt>
                <c:pt idx="10">
                  <c:v>6775.0322580645161</c:v>
                </c:pt>
                <c:pt idx="11">
                  <c:v>6775.0322580645161</c:v>
                </c:pt>
                <c:pt idx="12">
                  <c:v>6775.0322580645161</c:v>
                </c:pt>
                <c:pt idx="13">
                  <c:v>6775.0322580645161</c:v>
                </c:pt>
                <c:pt idx="14">
                  <c:v>6775.0322580645161</c:v>
                </c:pt>
                <c:pt idx="15">
                  <c:v>6775.0322580645161</c:v>
                </c:pt>
                <c:pt idx="16">
                  <c:v>6775.0322580645161</c:v>
                </c:pt>
                <c:pt idx="17">
                  <c:v>6775.0322580645161</c:v>
                </c:pt>
                <c:pt idx="18">
                  <c:v>6775.0322580645161</c:v>
                </c:pt>
                <c:pt idx="19">
                  <c:v>6775.0322580645161</c:v>
                </c:pt>
                <c:pt idx="20">
                  <c:v>6775.0322580645161</c:v>
                </c:pt>
                <c:pt idx="21">
                  <c:v>6775.0322580645161</c:v>
                </c:pt>
                <c:pt idx="22">
                  <c:v>6775.0322580645161</c:v>
                </c:pt>
                <c:pt idx="23">
                  <c:v>6775.0322580645161</c:v>
                </c:pt>
                <c:pt idx="24">
                  <c:v>6775.0322580645161</c:v>
                </c:pt>
                <c:pt idx="25">
                  <c:v>6775.0322580645161</c:v>
                </c:pt>
                <c:pt idx="26">
                  <c:v>6775.0322580645161</c:v>
                </c:pt>
                <c:pt idx="27">
                  <c:v>6775.0322580645161</c:v>
                </c:pt>
                <c:pt idx="28">
                  <c:v>6775.0322580645161</c:v>
                </c:pt>
                <c:pt idx="29">
                  <c:v>6775.0322580645161</c:v>
                </c:pt>
                <c:pt idx="30">
                  <c:v>6775.0322580645161</c:v>
                </c:pt>
                <c:pt idx="31">
                  <c:v>6775.0322580645161</c:v>
                </c:pt>
              </c:numCache>
            </c:numRef>
          </c:val>
          <c:smooth val="0"/>
          <c:extLst>
            <c:ext xmlns:c16="http://schemas.microsoft.com/office/drawing/2014/chart" uri="{C3380CC4-5D6E-409C-BE32-E72D297353CC}">
              <c16:uniqueId val="{00000001-E467-497D-801A-200DD9D8BB56}"/>
            </c:ext>
          </c:extLst>
        </c:ser>
        <c:ser>
          <c:idx val="2"/>
          <c:order val="2"/>
          <c:tx>
            <c:strRef>
              <c:f>'4'!$Y$1</c:f>
              <c:strCache>
                <c:ptCount val="1"/>
                <c:pt idx="0">
                  <c:v>Нижняя граница</c:v>
                </c:pt>
              </c:strCache>
            </c:strRef>
          </c:tx>
          <c:spPr>
            <a:ln w="28575" cap="rnd">
              <a:solidFill>
                <a:schemeClr val="accent3"/>
              </a:solidFill>
              <a:round/>
            </a:ln>
            <a:effectLst/>
          </c:spPr>
          <c:marker>
            <c:symbol val="none"/>
          </c:marker>
          <c:cat>
            <c:numRef>
              <c:f>'4'!$A$2:$A$33</c:f>
              <c:numCache>
                <c:formatCode>m/d/yyyy</c:formatCode>
                <c:ptCount val="32"/>
                <c:pt idx="0">
                  <c:v>40700</c:v>
                </c:pt>
                <c:pt idx="1">
                  <c:v>40711</c:v>
                </c:pt>
                <c:pt idx="2">
                  <c:v>40795</c:v>
                </c:pt>
                <c:pt idx="3">
                  <c:v>40830</c:v>
                </c:pt>
                <c:pt idx="4">
                  <c:v>40844</c:v>
                </c:pt>
                <c:pt idx="5">
                  <c:v>40856</c:v>
                </c:pt>
                <c:pt idx="6">
                  <c:v>40876</c:v>
                </c:pt>
                <c:pt idx="7">
                  <c:v>40883</c:v>
                </c:pt>
                <c:pt idx="8">
                  <c:v>40897</c:v>
                </c:pt>
                <c:pt idx="9">
                  <c:v>40984</c:v>
                </c:pt>
                <c:pt idx="10">
                  <c:v>41025</c:v>
                </c:pt>
                <c:pt idx="11">
                  <c:v>41045</c:v>
                </c:pt>
                <c:pt idx="12">
                  <c:v>41058</c:v>
                </c:pt>
                <c:pt idx="13">
                  <c:v>41081</c:v>
                </c:pt>
                <c:pt idx="14">
                  <c:v>41082</c:v>
                </c:pt>
                <c:pt idx="15">
                  <c:v>41094</c:v>
                </c:pt>
                <c:pt idx="16">
                  <c:v>41100</c:v>
                </c:pt>
                <c:pt idx="17">
                  <c:v>41144</c:v>
                </c:pt>
                <c:pt idx="18">
                  <c:v>41164</c:v>
                </c:pt>
                <c:pt idx="19">
                  <c:v>41173</c:v>
                </c:pt>
                <c:pt idx="20">
                  <c:v>41191</c:v>
                </c:pt>
                <c:pt idx="21">
                  <c:v>41205</c:v>
                </c:pt>
                <c:pt idx="22">
                  <c:v>41225</c:v>
                </c:pt>
                <c:pt idx="23">
                  <c:v>41239</c:v>
                </c:pt>
                <c:pt idx="24">
                  <c:v>41261</c:v>
                </c:pt>
                <c:pt idx="25">
                  <c:v>41292</c:v>
                </c:pt>
                <c:pt idx="26">
                  <c:v>41303</c:v>
                </c:pt>
                <c:pt idx="27">
                  <c:v>41313</c:v>
                </c:pt>
                <c:pt idx="28">
                  <c:v>41319</c:v>
                </c:pt>
                <c:pt idx="29">
                  <c:v>41373</c:v>
                </c:pt>
                <c:pt idx="30">
                  <c:v>41380</c:v>
                </c:pt>
                <c:pt idx="31">
                  <c:v>41422</c:v>
                </c:pt>
              </c:numCache>
            </c:numRef>
          </c:cat>
          <c:val>
            <c:numRef>
              <c:f>'4'!$Y$2:$Y$33</c:f>
              <c:numCache>
                <c:formatCode>General</c:formatCode>
                <c:ptCount val="32"/>
                <c:pt idx="0">
                  <c:v>1307.6283870967745</c:v>
                </c:pt>
                <c:pt idx="1">
                  <c:v>1307.6283870967745</c:v>
                </c:pt>
                <c:pt idx="2">
                  <c:v>1307.6283870967745</c:v>
                </c:pt>
                <c:pt idx="3">
                  <c:v>1307.6283870967745</c:v>
                </c:pt>
                <c:pt idx="4">
                  <c:v>1307.6283870967745</c:v>
                </c:pt>
                <c:pt idx="5">
                  <c:v>1307.6283870967745</c:v>
                </c:pt>
                <c:pt idx="6">
                  <c:v>1307.6283870967745</c:v>
                </c:pt>
                <c:pt idx="7">
                  <c:v>1307.6283870967745</c:v>
                </c:pt>
                <c:pt idx="8">
                  <c:v>1307.6283870967745</c:v>
                </c:pt>
                <c:pt idx="9">
                  <c:v>1307.6283870967745</c:v>
                </c:pt>
                <c:pt idx="10">
                  <c:v>1307.6283870967745</c:v>
                </c:pt>
                <c:pt idx="11">
                  <c:v>1307.6283870967745</c:v>
                </c:pt>
                <c:pt idx="12">
                  <c:v>1307.6283870967745</c:v>
                </c:pt>
                <c:pt idx="13">
                  <c:v>1307.6283870967745</c:v>
                </c:pt>
                <c:pt idx="14">
                  <c:v>1307.6283870967745</c:v>
                </c:pt>
                <c:pt idx="15">
                  <c:v>1307.6283870967745</c:v>
                </c:pt>
                <c:pt idx="16">
                  <c:v>1307.6283870967745</c:v>
                </c:pt>
                <c:pt idx="17">
                  <c:v>1307.6283870967745</c:v>
                </c:pt>
                <c:pt idx="18">
                  <c:v>1307.6283870967745</c:v>
                </c:pt>
                <c:pt idx="19">
                  <c:v>1307.6283870967745</c:v>
                </c:pt>
                <c:pt idx="20">
                  <c:v>1307.6283870967745</c:v>
                </c:pt>
                <c:pt idx="21">
                  <c:v>1307.6283870967745</c:v>
                </c:pt>
                <c:pt idx="22">
                  <c:v>1307.6283870967745</c:v>
                </c:pt>
                <c:pt idx="23">
                  <c:v>1307.6283870967745</c:v>
                </c:pt>
                <c:pt idx="24">
                  <c:v>1307.6283870967745</c:v>
                </c:pt>
                <c:pt idx="25">
                  <c:v>1307.6283870967745</c:v>
                </c:pt>
                <c:pt idx="26">
                  <c:v>1307.6283870967745</c:v>
                </c:pt>
                <c:pt idx="27">
                  <c:v>1307.6283870967745</c:v>
                </c:pt>
                <c:pt idx="28">
                  <c:v>1307.6283870967745</c:v>
                </c:pt>
                <c:pt idx="29">
                  <c:v>1307.6283870967745</c:v>
                </c:pt>
                <c:pt idx="30">
                  <c:v>1307.6283870967745</c:v>
                </c:pt>
                <c:pt idx="31">
                  <c:v>1307.6283870967745</c:v>
                </c:pt>
              </c:numCache>
            </c:numRef>
          </c:val>
          <c:smooth val="0"/>
          <c:extLst>
            <c:ext xmlns:c16="http://schemas.microsoft.com/office/drawing/2014/chart" uri="{C3380CC4-5D6E-409C-BE32-E72D297353CC}">
              <c16:uniqueId val="{00000002-E467-497D-801A-200DD9D8BB56}"/>
            </c:ext>
          </c:extLst>
        </c:ser>
        <c:ser>
          <c:idx val="3"/>
          <c:order val="3"/>
          <c:tx>
            <c:strRef>
              <c:f>'4'!$Z$1</c:f>
              <c:strCache>
                <c:ptCount val="1"/>
                <c:pt idx="0">
                  <c:v>Верхняя граница</c:v>
                </c:pt>
              </c:strCache>
            </c:strRef>
          </c:tx>
          <c:spPr>
            <a:ln w="28575" cap="rnd">
              <a:solidFill>
                <a:schemeClr val="accent4"/>
              </a:solidFill>
              <a:round/>
            </a:ln>
            <a:effectLst/>
          </c:spPr>
          <c:marker>
            <c:symbol val="none"/>
          </c:marker>
          <c:cat>
            <c:numRef>
              <c:f>'4'!$A$2:$A$33</c:f>
              <c:numCache>
                <c:formatCode>m/d/yyyy</c:formatCode>
                <c:ptCount val="32"/>
                <c:pt idx="0">
                  <c:v>40700</c:v>
                </c:pt>
                <c:pt idx="1">
                  <c:v>40711</c:v>
                </c:pt>
                <c:pt idx="2">
                  <c:v>40795</c:v>
                </c:pt>
                <c:pt idx="3">
                  <c:v>40830</c:v>
                </c:pt>
                <c:pt idx="4">
                  <c:v>40844</c:v>
                </c:pt>
                <c:pt idx="5">
                  <c:v>40856</c:v>
                </c:pt>
                <c:pt idx="6">
                  <c:v>40876</c:v>
                </c:pt>
                <c:pt idx="7">
                  <c:v>40883</c:v>
                </c:pt>
                <c:pt idx="8">
                  <c:v>40897</c:v>
                </c:pt>
                <c:pt idx="9">
                  <c:v>40984</c:v>
                </c:pt>
                <c:pt idx="10">
                  <c:v>41025</c:v>
                </c:pt>
                <c:pt idx="11">
                  <c:v>41045</c:v>
                </c:pt>
                <c:pt idx="12">
                  <c:v>41058</c:v>
                </c:pt>
                <c:pt idx="13">
                  <c:v>41081</c:v>
                </c:pt>
                <c:pt idx="14">
                  <c:v>41082</c:v>
                </c:pt>
                <c:pt idx="15">
                  <c:v>41094</c:v>
                </c:pt>
                <c:pt idx="16">
                  <c:v>41100</c:v>
                </c:pt>
                <c:pt idx="17">
                  <c:v>41144</c:v>
                </c:pt>
                <c:pt idx="18">
                  <c:v>41164</c:v>
                </c:pt>
                <c:pt idx="19">
                  <c:v>41173</c:v>
                </c:pt>
                <c:pt idx="20">
                  <c:v>41191</c:v>
                </c:pt>
                <c:pt idx="21">
                  <c:v>41205</c:v>
                </c:pt>
                <c:pt idx="22">
                  <c:v>41225</c:v>
                </c:pt>
                <c:pt idx="23">
                  <c:v>41239</c:v>
                </c:pt>
                <c:pt idx="24">
                  <c:v>41261</c:v>
                </c:pt>
                <c:pt idx="25">
                  <c:v>41292</c:v>
                </c:pt>
                <c:pt idx="26">
                  <c:v>41303</c:v>
                </c:pt>
                <c:pt idx="27">
                  <c:v>41313</c:v>
                </c:pt>
                <c:pt idx="28">
                  <c:v>41319</c:v>
                </c:pt>
                <c:pt idx="29">
                  <c:v>41373</c:v>
                </c:pt>
                <c:pt idx="30">
                  <c:v>41380</c:v>
                </c:pt>
                <c:pt idx="31">
                  <c:v>41422</c:v>
                </c:pt>
              </c:numCache>
            </c:numRef>
          </c:cat>
          <c:val>
            <c:numRef>
              <c:f>'4'!$Z$2:$Z$33</c:f>
              <c:numCache>
                <c:formatCode>General</c:formatCode>
                <c:ptCount val="32"/>
                <c:pt idx="0">
                  <c:v>12242.436129032258</c:v>
                </c:pt>
                <c:pt idx="1">
                  <c:v>12242.436129032258</c:v>
                </c:pt>
                <c:pt idx="2">
                  <c:v>12242.436129032258</c:v>
                </c:pt>
                <c:pt idx="3">
                  <c:v>12242.436129032258</c:v>
                </c:pt>
                <c:pt idx="4">
                  <c:v>12242.436129032258</c:v>
                </c:pt>
                <c:pt idx="5">
                  <c:v>12242.436129032258</c:v>
                </c:pt>
                <c:pt idx="6">
                  <c:v>12242.436129032258</c:v>
                </c:pt>
                <c:pt idx="7">
                  <c:v>12242.436129032258</c:v>
                </c:pt>
                <c:pt idx="8">
                  <c:v>12242.436129032258</c:v>
                </c:pt>
                <c:pt idx="9">
                  <c:v>12242.436129032258</c:v>
                </c:pt>
                <c:pt idx="10">
                  <c:v>12242.436129032258</c:v>
                </c:pt>
                <c:pt idx="11">
                  <c:v>12242.436129032258</c:v>
                </c:pt>
                <c:pt idx="12">
                  <c:v>12242.436129032258</c:v>
                </c:pt>
                <c:pt idx="13">
                  <c:v>12242.436129032258</c:v>
                </c:pt>
                <c:pt idx="14">
                  <c:v>12242.436129032258</c:v>
                </c:pt>
                <c:pt idx="15">
                  <c:v>12242.436129032258</c:v>
                </c:pt>
                <c:pt idx="16">
                  <c:v>12242.436129032258</c:v>
                </c:pt>
                <c:pt idx="17">
                  <c:v>12242.436129032258</c:v>
                </c:pt>
                <c:pt idx="18">
                  <c:v>12242.436129032258</c:v>
                </c:pt>
                <c:pt idx="19">
                  <c:v>12242.436129032258</c:v>
                </c:pt>
                <c:pt idx="20">
                  <c:v>12242.436129032258</c:v>
                </c:pt>
                <c:pt idx="21">
                  <c:v>12242.436129032258</c:v>
                </c:pt>
                <c:pt idx="22">
                  <c:v>12242.436129032258</c:v>
                </c:pt>
                <c:pt idx="23">
                  <c:v>12242.436129032258</c:v>
                </c:pt>
                <c:pt idx="24">
                  <c:v>12242.436129032258</c:v>
                </c:pt>
                <c:pt idx="25">
                  <c:v>12242.436129032258</c:v>
                </c:pt>
                <c:pt idx="26">
                  <c:v>12242.436129032258</c:v>
                </c:pt>
                <c:pt idx="27">
                  <c:v>12242.436129032258</c:v>
                </c:pt>
                <c:pt idx="28">
                  <c:v>12242.436129032258</c:v>
                </c:pt>
                <c:pt idx="29">
                  <c:v>12242.436129032258</c:v>
                </c:pt>
                <c:pt idx="30">
                  <c:v>12242.436129032258</c:v>
                </c:pt>
                <c:pt idx="31">
                  <c:v>12242.436129032258</c:v>
                </c:pt>
              </c:numCache>
            </c:numRef>
          </c:val>
          <c:smooth val="0"/>
          <c:extLst>
            <c:ext xmlns:c16="http://schemas.microsoft.com/office/drawing/2014/chart" uri="{C3380CC4-5D6E-409C-BE32-E72D297353CC}">
              <c16:uniqueId val="{00000003-E467-497D-801A-200DD9D8BB56}"/>
            </c:ext>
          </c:extLst>
        </c:ser>
        <c:dLbls>
          <c:showLegendKey val="0"/>
          <c:showVal val="0"/>
          <c:showCatName val="0"/>
          <c:showSerName val="0"/>
          <c:showPercent val="0"/>
          <c:showBubbleSize val="0"/>
        </c:dLbls>
        <c:smooth val="0"/>
        <c:axId val="91547904"/>
        <c:axId val="91546656"/>
      </c:lineChart>
      <c:dateAx>
        <c:axId val="91547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546656"/>
        <c:crosses val="autoZero"/>
        <c:auto val="1"/>
        <c:lblOffset val="100"/>
        <c:baseTimeUnit val="days"/>
      </c:dateAx>
      <c:valAx>
        <c:axId val="91546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154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 размахов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'3'!$H$1</c:f>
              <c:strCache>
                <c:ptCount val="1"/>
                <c:pt idx="0">
                  <c:v>Размах</c:v>
                </c:pt>
              </c:strCache>
            </c:strRef>
          </c:tx>
          <c:spPr>
            <a:ln w="28575" cap="rnd">
              <a:solidFill>
                <a:schemeClr val="accent1"/>
              </a:solidFill>
              <a:round/>
            </a:ln>
            <a:effectLst/>
          </c:spPr>
          <c:marker>
            <c:symbol val="none"/>
          </c:marker>
          <c:cat>
            <c:numRef>
              <c:f>'3'!$A$2:$A$27</c:f>
              <c:numCache>
                <c:formatCode>m/d/yyyy</c:formatCode>
                <c:ptCount val="26"/>
                <c:pt idx="0">
                  <c:v>40695</c:v>
                </c:pt>
                <c:pt idx="1">
                  <c:v>40723</c:v>
                </c:pt>
                <c:pt idx="2">
                  <c:v>40749</c:v>
                </c:pt>
                <c:pt idx="3">
                  <c:v>40785</c:v>
                </c:pt>
                <c:pt idx="4">
                  <c:v>40812</c:v>
                </c:pt>
                <c:pt idx="5">
                  <c:v>40847</c:v>
                </c:pt>
                <c:pt idx="6">
                  <c:v>40876</c:v>
                </c:pt>
                <c:pt idx="7">
                  <c:v>40905</c:v>
                </c:pt>
                <c:pt idx="8">
                  <c:v>40939</c:v>
                </c:pt>
                <c:pt idx="9">
                  <c:v>40966</c:v>
                </c:pt>
                <c:pt idx="10">
                  <c:v>41010</c:v>
                </c:pt>
                <c:pt idx="11">
                  <c:v>41054</c:v>
                </c:pt>
                <c:pt idx="12">
                  <c:v>41085</c:v>
                </c:pt>
                <c:pt idx="13">
                  <c:v>41107</c:v>
                </c:pt>
                <c:pt idx="14">
                  <c:v>41150</c:v>
                </c:pt>
                <c:pt idx="15">
                  <c:v>41170</c:v>
                </c:pt>
                <c:pt idx="16">
                  <c:v>41198</c:v>
                </c:pt>
                <c:pt idx="17">
                  <c:v>41198</c:v>
                </c:pt>
                <c:pt idx="18">
                  <c:v>41225</c:v>
                </c:pt>
                <c:pt idx="19">
                  <c:v>41260</c:v>
                </c:pt>
                <c:pt idx="20">
                  <c:v>41305</c:v>
                </c:pt>
                <c:pt idx="21">
                  <c:v>41333</c:v>
                </c:pt>
                <c:pt idx="22">
                  <c:v>41359</c:v>
                </c:pt>
                <c:pt idx="23">
                  <c:v>41387</c:v>
                </c:pt>
                <c:pt idx="24">
                  <c:v>41419</c:v>
                </c:pt>
                <c:pt idx="25">
                  <c:v>41455</c:v>
                </c:pt>
              </c:numCache>
            </c:numRef>
          </c:cat>
          <c:val>
            <c:numRef>
              <c:f>'3'!$H$2:$H$27</c:f>
              <c:numCache>
                <c:formatCode>General</c:formatCode>
                <c:ptCount val="26"/>
                <c:pt idx="0">
                  <c:v>0</c:v>
                </c:pt>
                <c:pt idx="1">
                  <c:v>1572.5</c:v>
                </c:pt>
                <c:pt idx="2">
                  <c:v>1572.5</c:v>
                </c:pt>
                <c:pt idx="3">
                  <c:v>0</c:v>
                </c:pt>
                <c:pt idx="4">
                  <c:v>2635</c:v>
                </c:pt>
                <c:pt idx="5">
                  <c:v>1785</c:v>
                </c:pt>
                <c:pt idx="6">
                  <c:v>1785</c:v>
                </c:pt>
                <c:pt idx="7">
                  <c:v>1785</c:v>
                </c:pt>
                <c:pt idx="8">
                  <c:v>0</c:v>
                </c:pt>
                <c:pt idx="9">
                  <c:v>0</c:v>
                </c:pt>
                <c:pt idx="10">
                  <c:v>0</c:v>
                </c:pt>
                <c:pt idx="11">
                  <c:v>5355</c:v>
                </c:pt>
                <c:pt idx="12">
                  <c:v>5355</c:v>
                </c:pt>
                <c:pt idx="13">
                  <c:v>1785</c:v>
                </c:pt>
                <c:pt idx="14">
                  <c:v>1785</c:v>
                </c:pt>
                <c:pt idx="15">
                  <c:v>0</c:v>
                </c:pt>
                <c:pt idx="16">
                  <c:v>5355</c:v>
                </c:pt>
                <c:pt idx="17">
                  <c:v>7140</c:v>
                </c:pt>
                <c:pt idx="18">
                  <c:v>2850</c:v>
                </c:pt>
                <c:pt idx="19">
                  <c:v>1065</c:v>
                </c:pt>
                <c:pt idx="20">
                  <c:v>722</c:v>
                </c:pt>
                <c:pt idx="21">
                  <c:v>7138</c:v>
                </c:pt>
                <c:pt idx="22">
                  <c:v>4120</c:v>
                </c:pt>
                <c:pt idx="23">
                  <c:v>0</c:v>
                </c:pt>
                <c:pt idx="24">
                  <c:v>2720</c:v>
                </c:pt>
                <c:pt idx="25">
                  <c:v>4120</c:v>
                </c:pt>
              </c:numCache>
            </c:numRef>
          </c:val>
          <c:smooth val="0"/>
          <c:extLst>
            <c:ext xmlns:c16="http://schemas.microsoft.com/office/drawing/2014/chart" uri="{C3380CC4-5D6E-409C-BE32-E72D297353CC}">
              <c16:uniqueId val="{00000000-925A-45B1-B492-340A1C4405D5}"/>
            </c:ext>
          </c:extLst>
        </c:ser>
        <c:ser>
          <c:idx val="1"/>
          <c:order val="1"/>
          <c:tx>
            <c:strRef>
              <c:f>'3'!$AA$1</c:f>
              <c:strCache>
                <c:ptCount val="1"/>
                <c:pt idx="0">
                  <c:v>Средний размах</c:v>
                </c:pt>
              </c:strCache>
            </c:strRef>
          </c:tx>
          <c:spPr>
            <a:ln w="28575" cap="rnd">
              <a:solidFill>
                <a:schemeClr val="accent2"/>
              </a:solidFill>
              <a:round/>
            </a:ln>
            <a:effectLst/>
          </c:spPr>
          <c:marker>
            <c:symbol val="none"/>
          </c:marker>
          <c:cat>
            <c:numRef>
              <c:f>'3'!$A$2:$A$27</c:f>
              <c:numCache>
                <c:formatCode>m/d/yyyy</c:formatCode>
                <c:ptCount val="26"/>
                <c:pt idx="0">
                  <c:v>40695</c:v>
                </c:pt>
                <c:pt idx="1">
                  <c:v>40723</c:v>
                </c:pt>
                <c:pt idx="2">
                  <c:v>40749</c:v>
                </c:pt>
                <c:pt idx="3">
                  <c:v>40785</c:v>
                </c:pt>
                <c:pt idx="4">
                  <c:v>40812</c:v>
                </c:pt>
                <c:pt idx="5">
                  <c:v>40847</c:v>
                </c:pt>
                <c:pt idx="6">
                  <c:v>40876</c:v>
                </c:pt>
                <c:pt idx="7">
                  <c:v>40905</c:v>
                </c:pt>
                <c:pt idx="8">
                  <c:v>40939</c:v>
                </c:pt>
                <c:pt idx="9">
                  <c:v>40966</c:v>
                </c:pt>
                <c:pt idx="10">
                  <c:v>41010</c:v>
                </c:pt>
                <c:pt idx="11">
                  <c:v>41054</c:v>
                </c:pt>
                <c:pt idx="12">
                  <c:v>41085</c:v>
                </c:pt>
                <c:pt idx="13">
                  <c:v>41107</c:v>
                </c:pt>
                <c:pt idx="14">
                  <c:v>41150</c:v>
                </c:pt>
                <c:pt idx="15">
                  <c:v>41170</c:v>
                </c:pt>
                <c:pt idx="16">
                  <c:v>41198</c:v>
                </c:pt>
                <c:pt idx="17">
                  <c:v>41198</c:v>
                </c:pt>
                <c:pt idx="18">
                  <c:v>41225</c:v>
                </c:pt>
                <c:pt idx="19">
                  <c:v>41260</c:v>
                </c:pt>
                <c:pt idx="20">
                  <c:v>41305</c:v>
                </c:pt>
                <c:pt idx="21">
                  <c:v>41333</c:v>
                </c:pt>
                <c:pt idx="22">
                  <c:v>41359</c:v>
                </c:pt>
                <c:pt idx="23">
                  <c:v>41387</c:v>
                </c:pt>
                <c:pt idx="24">
                  <c:v>41419</c:v>
                </c:pt>
                <c:pt idx="25">
                  <c:v>41455</c:v>
                </c:pt>
              </c:numCache>
            </c:numRef>
          </c:cat>
          <c:val>
            <c:numRef>
              <c:f>'3'!$AA$2:$AA$27</c:f>
              <c:numCache>
                <c:formatCode>General</c:formatCode>
                <c:ptCount val="26"/>
                <c:pt idx="0">
                  <c:v>2332.5</c:v>
                </c:pt>
                <c:pt idx="1">
                  <c:v>2332.5</c:v>
                </c:pt>
                <c:pt idx="2">
                  <c:v>2332.5</c:v>
                </c:pt>
                <c:pt idx="3">
                  <c:v>2332.5</c:v>
                </c:pt>
                <c:pt idx="4">
                  <c:v>2332.5</c:v>
                </c:pt>
                <c:pt idx="5">
                  <c:v>2332.5</c:v>
                </c:pt>
                <c:pt idx="6">
                  <c:v>2332.5</c:v>
                </c:pt>
                <c:pt idx="7">
                  <c:v>2332.5</c:v>
                </c:pt>
                <c:pt idx="8">
                  <c:v>2332.5</c:v>
                </c:pt>
                <c:pt idx="9">
                  <c:v>2332.5</c:v>
                </c:pt>
                <c:pt idx="10">
                  <c:v>2332.5</c:v>
                </c:pt>
                <c:pt idx="11">
                  <c:v>2332.5</c:v>
                </c:pt>
                <c:pt idx="12">
                  <c:v>2332.5</c:v>
                </c:pt>
                <c:pt idx="13">
                  <c:v>2332.5</c:v>
                </c:pt>
                <c:pt idx="14">
                  <c:v>2332.5</c:v>
                </c:pt>
                <c:pt idx="15">
                  <c:v>2332.5</c:v>
                </c:pt>
                <c:pt idx="16">
                  <c:v>2332.5</c:v>
                </c:pt>
                <c:pt idx="17">
                  <c:v>2332.5</c:v>
                </c:pt>
                <c:pt idx="18">
                  <c:v>2332.5</c:v>
                </c:pt>
                <c:pt idx="19">
                  <c:v>2332.5</c:v>
                </c:pt>
                <c:pt idx="20">
                  <c:v>2332.5</c:v>
                </c:pt>
                <c:pt idx="21">
                  <c:v>2332.5</c:v>
                </c:pt>
                <c:pt idx="22">
                  <c:v>2332.5</c:v>
                </c:pt>
                <c:pt idx="23">
                  <c:v>2332.5</c:v>
                </c:pt>
                <c:pt idx="24">
                  <c:v>2332.5</c:v>
                </c:pt>
                <c:pt idx="25">
                  <c:v>2332.5</c:v>
                </c:pt>
              </c:numCache>
            </c:numRef>
          </c:val>
          <c:smooth val="0"/>
          <c:extLst>
            <c:ext xmlns:c16="http://schemas.microsoft.com/office/drawing/2014/chart" uri="{C3380CC4-5D6E-409C-BE32-E72D297353CC}">
              <c16:uniqueId val="{00000001-925A-45B1-B492-340A1C4405D5}"/>
            </c:ext>
          </c:extLst>
        </c:ser>
        <c:ser>
          <c:idx val="2"/>
          <c:order val="2"/>
          <c:tx>
            <c:strRef>
              <c:f>'3'!$AB$1</c:f>
              <c:strCache>
                <c:ptCount val="1"/>
                <c:pt idx="0">
                  <c:v>Верхняя граница</c:v>
                </c:pt>
              </c:strCache>
            </c:strRef>
          </c:tx>
          <c:spPr>
            <a:ln w="28575" cap="rnd">
              <a:solidFill>
                <a:schemeClr val="accent3"/>
              </a:solidFill>
              <a:round/>
            </a:ln>
            <a:effectLst/>
          </c:spPr>
          <c:marker>
            <c:symbol val="none"/>
          </c:marker>
          <c:cat>
            <c:numRef>
              <c:f>'3'!$A$2:$A$27</c:f>
              <c:numCache>
                <c:formatCode>m/d/yyyy</c:formatCode>
                <c:ptCount val="26"/>
                <c:pt idx="0">
                  <c:v>40695</c:v>
                </c:pt>
                <c:pt idx="1">
                  <c:v>40723</c:v>
                </c:pt>
                <c:pt idx="2">
                  <c:v>40749</c:v>
                </c:pt>
                <c:pt idx="3">
                  <c:v>40785</c:v>
                </c:pt>
                <c:pt idx="4">
                  <c:v>40812</c:v>
                </c:pt>
                <c:pt idx="5">
                  <c:v>40847</c:v>
                </c:pt>
                <c:pt idx="6">
                  <c:v>40876</c:v>
                </c:pt>
                <c:pt idx="7">
                  <c:v>40905</c:v>
                </c:pt>
                <c:pt idx="8">
                  <c:v>40939</c:v>
                </c:pt>
                <c:pt idx="9">
                  <c:v>40966</c:v>
                </c:pt>
                <c:pt idx="10">
                  <c:v>41010</c:v>
                </c:pt>
                <c:pt idx="11">
                  <c:v>41054</c:v>
                </c:pt>
                <c:pt idx="12">
                  <c:v>41085</c:v>
                </c:pt>
                <c:pt idx="13">
                  <c:v>41107</c:v>
                </c:pt>
                <c:pt idx="14">
                  <c:v>41150</c:v>
                </c:pt>
                <c:pt idx="15">
                  <c:v>41170</c:v>
                </c:pt>
                <c:pt idx="16">
                  <c:v>41198</c:v>
                </c:pt>
                <c:pt idx="17">
                  <c:v>41198</c:v>
                </c:pt>
                <c:pt idx="18">
                  <c:v>41225</c:v>
                </c:pt>
                <c:pt idx="19">
                  <c:v>41260</c:v>
                </c:pt>
                <c:pt idx="20">
                  <c:v>41305</c:v>
                </c:pt>
                <c:pt idx="21">
                  <c:v>41333</c:v>
                </c:pt>
                <c:pt idx="22">
                  <c:v>41359</c:v>
                </c:pt>
                <c:pt idx="23">
                  <c:v>41387</c:v>
                </c:pt>
                <c:pt idx="24">
                  <c:v>41419</c:v>
                </c:pt>
                <c:pt idx="25">
                  <c:v>41455</c:v>
                </c:pt>
              </c:numCache>
            </c:numRef>
          </c:cat>
          <c:val>
            <c:numRef>
              <c:f>'3'!$AB$2:$AB$27</c:f>
              <c:numCache>
                <c:formatCode>General</c:formatCode>
                <c:ptCount val="26"/>
                <c:pt idx="0">
                  <c:v>7620.2775000000001</c:v>
                </c:pt>
                <c:pt idx="1">
                  <c:v>7620.2775000000001</c:v>
                </c:pt>
                <c:pt idx="2">
                  <c:v>7620.2775000000001</c:v>
                </c:pt>
                <c:pt idx="3">
                  <c:v>7620.2775000000001</c:v>
                </c:pt>
                <c:pt idx="4">
                  <c:v>7620.2775000000001</c:v>
                </c:pt>
                <c:pt idx="5">
                  <c:v>7620.2775000000001</c:v>
                </c:pt>
                <c:pt idx="6">
                  <c:v>7620.2775000000001</c:v>
                </c:pt>
                <c:pt idx="7">
                  <c:v>7620.2775000000001</c:v>
                </c:pt>
                <c:pt idx="8">
                  <c:v>7620.2775000000001</c:v>
                </c:pt>
                <c:pt idx="9">
                  <c:v>7620.2775000000001</c:v>
                </c:pt>
                <c:pt idx="10">
                  <c:v>7620.2775000000001</c:v>
                </c:pt>
                <c:pt idx="11">
                  <c:v>7620.2775000000001</c:v>
                </c:pt>
                <c:pt idx="12">
                  <c:v>7620.2775000000001</c:v>
                </c:pt>
                <c:pt idx="13">
                  <c:v>7620.2775000000001</c:v>
                </c:pt>
                <c:pt idx="14">
                  <c:v>7620.2775000000001</c:v>
                </c:pt>
                <c:pt idx="15">
                  <c:v>7620.2775000000001</c:v>
                </c:pt>
                <c:pt idx="16">
                  <c:v>7620.2775000000001</c:v>
                </c:pt>
                <c:pt idx="17">
                  <c:v>7620.2775000000001</c:v>
                </c:pt>
                <c:pt idx="18">
                  <c:v>7620.2775000000001</c:v>
                </c:pt>
                <c:pt idx="19">
                  <c:v>7620.2775000000001</c:v>
                </c:pt>
                <c:pt idx="20">
                  <c:v>7620.2775000000001</c:v>
                </c:pt>
                <c:pt idx="21">
                  <c:v>7620.2775000000001</c:v>
                </c:pt>
                <c:pt idx="22">
                  <c:v>7620.2775000000001</c:v>
                </c:pt>
                <c:pt idx="23">
                  <c:v>7620.2775000000001</c:v>
                </c:pt>
                <c:pt idx="24">
                  <c:v>7620.2775000000001</c:v>
                </c:pt>
                <c:pt idx="25">
                  <c:v>7620.2775000000001</c:v>
                </c:pt>
              </c:numCache>
            </c:numRef>
          </c:val>
          <c:smooth val="0"/>
          <c:extLst>
            <c:ext xmlns:c16="http://schemas.microsoft.com/office/drawing/2014/chart" uri="{C3380CC4-5D6E-409C-BE32-E72D297353CC}">
              <c16:uniqueId val="{00000002-925A-45B1-B492-340A1C4405D5}"/>
            </c:ext>
          </c:extLst>
        </c:ser>
        <c:dLbls>
          <c:showLegendKey val="0"/>
          <c:showVal val="0"/>
          <c:showCatName val="0"/>
          <c:showSerName val="0"/>
          <c:showPercent val="0"/>
          <c:showBubbleSize val="0"/>
        </c:dLbls>
        <c:smooth val="0"/>
        <c:axId val="2089522735"/>
        <c:axId val="2089518159"/>
      </c:lineChart>
      <c:dateAx>
        <c:axId val="208952273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89518159"/>
        <c:crosses val="autoZero"/>
        <c:auto val="1"/>
        <c:lblOffset val="100"/>
        <c:baseTimeUnit val="days"/>
      </c:dateAx>
      <c:valAx>
        <c:axId val="208951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89522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a:t>
            </a:r>
            <a:r>
              <a:rPr lang="ru-RU" baseline="0"/>
              <a:t> средних</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'5'!$B$1</c:f>
              <c:strCache>
                <c:ptCount val="1"/>
                <c:pt idx="0">
                  <c:v>Сумма</c:v>
                </c:pt>
              </c:strCache>
            </c:strRef>
          </c:tx>
          <c:spPr>
            <a:ln w="28575" cap="rnd">
              <a:solidFill>
                <a:schemeClr val="accent1"/>
              </a:solidFill>
              <a:round/>
            </a:ln>
            <a:effectLst/>
          </c:spPr>
          <c:marker>
            <c:symbol val="none"/>
          </c:marker>
          <c:cat>
            <c:numRef>
              <c:f>'5'!$A$2:$A$69</c:f>
              <c:numCache>
                <c:formatCode>m/d/yyyy</c:formatCode>
                <c:ptCount val="68"/>
                <c:pt idx="0">
                  <c:v>40570.706516203703</c:v>
                </c:pt>
                <c:pt idx="1">
                  <c:v>40570.706516203703</c:v>
                </c:pt>
                <c:pt idx="2">
                  <c:v>40592.559004629627</c:v>
                </c:pt>
                <c:pt idx="3">
                  <c:v>40603.613043981481</c:v>
                </c:pt>
                <c:pt idx="4">
                  <c:v>40603.746087962965</c:v>
                </c:pt>
                <c:pt idx="5">
                  <c:v>40634.533819444441</c:v>
                </c:pt>
                <c:pt idx="6">
                  <c:v>40645.684386574074</c:v>
                </c:pt>
                <c:pt idx="7">
                  <c:v>40661.756828703707</c:v>
                </c:pt>
                <c:pt idx="8">
                  <c:v>40661.756828703707</c:v>
                </c:pt>
                <c:pt idx="9">
                  <c:v>40666.511979166666</c:v>
                </c:pt>
                <c:pt idx="10">
                  <c:v>40668.656655092593</c:v>
                </c:pt>
                <c:pt idx="11">
                  <c:v>40668.656655092593</c:v>
                </c:pt>
                <c:pt idx="12">
                  <c:v>40668.656655092593</c:v>
                </c:pt>
                <c:pt idx="13">
                  <c:v>40681.580046296294</c:v>
                </c:pt>
                <c:pt idx="14">
                  <c:v>40681.583298611113</c:v>
                </c:pt>
                <c:pt idx="15">
                  <c:v>40681.583298611113</c:v>
                </c:pt>
                <c:pt idx="16">
                  <c:v>40690.670162037037</c:v>
                </c:pt>
                <c:pt idx="17">
                  <c:v>40690.670162037037</c:v>
                </c:pt>
                <c:pt idx="18">
                  <c:v>40690.670162037037</c:v>
                </c:pt>
                <c:pt idx="19">
                  <c:v>40724.607939814814</c:v>
                </c:pt>
                <c:pt idx="20">
                  <c:v>40724.607939814814</c:v>
                </c:pt>
                <c:pt idx="21">
                  <c:v>40724.659895833334</c:v>
                </c:pt>
                <c:pt idx="22">
                  <c:v>40752.702256944445</c:v>
                </c:pt>
                <c:pt idx="23">
                  <c:v>40752.702256944445</c:v>
                </c:pt>
                <c:pt idx="24">
                  <c:v>40753.696759259263</c:v>
                </c:pt>
                <c:pt idx="25">
                  <c:v>40787.515729166669</c:v>
                </c:pt>
                <c:pt idx="26">
                  <c:v>40816.657048611109</c:v>
                </c:pt>
                <c:pt idx="27">
                  <c:v>40847.71234953704</c:v>
                </c:pt>
                <c:pt idx="28">
                  <c:v>40847.750578703701</c:v>
                </c:pt>
                <c:pt idx="29">
                  <c:v>40872.621377314812</c:v>
                </c:pt>
                <c:pt idx="30">
                  <c:v>40872.621377314812</c:v>
                </c:pt>
                <c:pt idx="31">
                  <c:v>40879.397893518515</c:v>
                </c:pt>
                <c:pt idx="32">
                  <c:v>40904.725312499999</c:v>
                </c:pt>
                <c:pt idx="33">
                  <c:v>40904.725312499999</c:v>
                </c:pt>
                <c:pt idx="34">
                  <c:v>40904.725312499999</c:v>
                </c:pt>
                <c:pt idx="35">
                  <c:v>40904.999988425923</c:v>
                </c:pt>
                <c:pt idx="36">
                  <c:v>40939.641516203701</c:v>
                </c:pt>
                <c:pt idx="37">
                  <c:v>40939.641516203701</c:v>
                </c:pt>
                <c:pt idx="38">
                  <c:v>40940.539826388886</c:v>
                </c:pt>
                <c:pt idx="39">
                  <c:v>40967.607754629629</c:v>
                </c:pt>
                <c:pt idx="40">
                  <c:v>40998.741261574076</c:v>
                </c:pt>
                <c:pt idx="41">
                  <c:v>40998.741261574076</c:v>
                </c:pt>
                <c:pt idx="42">
                  <c:v>40998.741261574076</c:v>
                </c:pt>
                <c:pt idx="43">
                  <c:v>40998.741400462961</c:v>
                </c:pt>
                <c:pt idx="44">
                  <c:v>41026.604780092595</c:v>
                </c:pt>
                <c:pt idx="45">
                  <c:v>41060.686921296299</c:v>
                </c:pt>
                <c:pt idx="46" formatCode="m/d/yyyy\ h:mm">
                  <c:v>41060.702465277776</c:v>
                </c:pt>
                <c:pt idx="47" formatCode="m/d/yyyy\ h:mm">
                  <c:v>41060.702465277776</c:v>
                </c:pt>
                <c:pt idx="48" formatCode="m/d/yyyy\ h:mm">
                  <c:v>41065.603993055556</c:v>
                </c:pt>
                <c:pt idx="49" formatCode="m/d/yyyy\ h:mm">
                  <c:v>41088.721006944441</c:v>
                </c:pt>
                <c:pt idx="50" formatCode="m/d/yyyy\ h:mm">
                  <c:v>41088.721597222226</c:v>
                </c:pt>
                <c:pt idx="51" formatCode="m/d/yyyy\ h:mm">
                  <c:v>41088.721597222226</c:v>
                </c:pt>
                <c:pt idx="52" formatCode="m/d/yyyy\ h:mm">
                  <c:v>41101.689606481479</c:v>
                </c:pt>
                <c:pt idx="53" formatCode="m/d/yyyy\ h:mm">
                  <c:v>41121.621238425927</c:v>
                </c:pt>
                <c:pt idx="54" formatCode="m/d/yyyy\ h:mm">
                  <c:v>41121.621238425927</c:v>
                </c:pt>
                <c:pt idx="55" formatCode="m/d/yyyy\ h:mm">
                  <c:v>41130.669629629629</c:v>
                </c:pt>
                <c:pt idx="56" formatCode="m/d/yyyy\ h:mm">
                  <c:v>41141.577719907407</c:v>
                </c:pt>
                <c:pt idx="57" formatCode="m/d/yyyy\ h:mm">
                  <c:v>41141.584849537037</c:v>
                </c:pt>
                <c:pt idx="58" formatCode="m/d/yyyy\ h:mm">
                  <c:v>41155.534201388888</c:v>
                </c:pt>
                <c:pt idx="59" formatCode="m/d/yyyy\ h:mm">
                  <c:v>41183.476678240739</c:v>
                </c:pt>
                <c:pt idx="60" formatCode="m/d/yyyy\ h:mm">
                  <c:v>41183.503483796296</c:v>
                </c:pt>
                <c:pt idx="61" formatCode="m/d/yyyy\ h:mm">
                  <c:v>41183.503483796296</c:v>
                </c:pt>
                <c:pt idx="62" formatCode="m/d/yyyy\ h:mm">
                  <c:v>41208.654131944444</c:v>
                </c:pt>
                <c:pt idx="63" formatCode="m/d/yyyy\ h:mm">
                  <c:v>41215.678726851853</c:v>
                </c:pt>
                <c:pt idx="64" formatCode="m/d/yyyy\ h:mm">
                  <c:v>41234.724479166667</c:v>
                </c:pt>
                <c:pt idx="65" formatCode="m/d/yyyy\ h:mm">
                  <c:v>41234.724479166667</c:v>
                </c:pt>
                <c:pt idx="66" formatCode="m/d/yyyy\ h:mm">
                  <c:v>41242.633634259262</c:v>
                </c:pt>
                <c:pt idx="67" formatCode="m/d/yyyy\ h:mm">
                  <c:v>41268.547743055555</c:v>
                </c:pt>
              </c:numCache>
            </c:numRef>
          </c:cat>
          <c:val>
            <c:numRef>
              <c:f>'5'!$B$2:$B$69</c:f>
              <c:numCache>
                <c:formatCode>#,##0.00</c:formatCode>
                <c:ptCount val="68"/>
                <c:pt idx="0">
                  <c:v>5900</c:v>
                </c:pt>
                <c:pt idx="1">
                  <c:v>4720</c:v>
                </c:pt>
                <c:pt idx="2">
                  <c:v>4720</c:v>
                </c:pt>
                <c:pt idx="3">
                  <c:v>1180</c:v>
                </c:pt>
                <c:pt idx="4">
                  <c:v>4720</c:v>
                </c:pt>
                <c:pt idx="5">
                  <c:v>5900</c:v>
                </c:pt>
                <c:pt idx="6">
                  <c:v>4720</c:v>
                </c:pt>
                <c:pt idx="7">
                  <c:v>4720</c:v>
                </c:pt>
                <c:pt idx="8">
                  <c:v>5900</c:v>
                </c:pt>
                <c:pt idx="9">
                  <c:v>4248</c:v>
                </c:pt>
                <c:pt idx="10">
                  <c:v>5664</c:v>
                </c:pt>
                <c:pt idx="11">
                  <c:v>4720</c:v>
                </c:pt>
                <c:pt idx="12">
                  <c:v>5664</c:v>
                </c:pt>
                <c:pt idx="13">
                  <c:v>7080</c:v>
                </c:pt>
                <c:pt idx="14">
                  <c:v>5664</c:v>
                </c:pt>
                <c:pt idx="15">
                  <c:v>5664</c:v>
                </c:pt>
                <c:pt idx="16">
                  <c:v>5664</c:v>
                </c:pt>
                <c:pt idx="17">
                  <c:v>5080</c:v>
                </c:pt>
                <c:pt idx="18">
                  <c:v>5664</c:v>
                </c:pt>
                <c:pt idx="19">
                  <c:v>2000</c:v>
                </c:pt>
                <c:pt idx="20">
                  <c:v>1000</c:v>
                </c:pt>
                <c:pt idx="21">
                  <c:v>6080</c:v>
                </c:pt>
                <c:pt idx="22">
                  <c:v>3920</c:v>
                </c:pt>
                <c:pt idx="23">
                  <c:v>3248</c:v>
                </c:pt>
                <c:pt idx="24">
                  <c:v>2436</c:v>
                </c:pt>
                <c:pt idx="25">
                  <c:v>1024</c:v>
                </c:pt>
                <c:pt idx="26">
                  <c:v>3000</c:v>
                </c:pt>
                <c:pt idx="27">
                  <c:v>3000</c:v>
                </c:pt>
                <c:pt idx="28">
                  <c:v>2000</c:v>
                </c:pt>
                <c:pt idx="29">
                  <c:v>3000</c:v>
                </c:pt>
                <c:pt idx="30">
                  <c:v>3770</c:v>
                </c:pt>
                <c:pt idx="31">
                  <c:v>2000</c:v>
                </c:pt>
                <c:pt idx="32">
                  <c:v>2000</c:v>
                </c:pt>
                <c:pt idx="33">
                  <c:v>2000</c:v>
                </c:pt>
                <c:pt idx="34">
                  <c:v>5124</c:v>
                </c:pt>
                <c:pt idx="35">
                  <c:v>3000</c:v>
                </c:pt>
                <c:pt idx="36">
                  <c:v>2200</c:v>
                </c:pt>
                <c:pt idx="37">
                  <c:v>7000</c:v>
                </c:pt>
                <c:pt idx="38">
                  <c:v>800</c:v>
                </c:pt>
                <c:pt idx="39">
                  <c:v>5000</c:v>
                </c:pt>
                <c:pt idx="40">
                  <c:v>2000</c:v>
                </c:pt>
                <c:pt idx="41">
                  <c:v>2000</c:v>
                </c:pt>
                <c:pt idx="42">
                  <c:v>2000</c:v>
                </c:pt>
                <c:pt idx="43">
                  <c:v>2000</c:v>
                </c:pt>
                <c:pt idx="44">
                  <c:v>2000</c:v>
                </c:pt>
                <c:pt idx="45">
                  <c:v>2000</c:v>
                </c:pt>
                <c:pt idx="46" formatCode="General">
                  <c:v>410</c:v>
                </c:pt>
                <c:pt idx="47">
                  <c:v>2590</c:v>
                </c:pt>
                <c:pt idx="48" formatCode="General">
                  <c:v>938</c:v>
                </c:pt>
                <c:pt idx="49">
                  <c:v>1000</c:v>
                </c:pt>
                <c:pt idx="50">
                  <c:v>2062</c:v>
                </c:pt>
                <c:pt idx="51">
                  <c:v>1000</c:v>
                </c:pt>
                <c:pt idx="52">
                  <c:v>1466</c:v>
                </c:pt>
                <c:pt idx="53">
                  <c:v>2000</c:v>
                </c:pt>
                <c:pt idx="54">
                  <c:v>1534</c:v>
                </c:pt>
                <c:pt idx="55">
                  <c:v>2324</c:v>
                </c:pt>
                <c:pt idx="56">
                  <c:v>2000</c:v>
                </c:pt>
                <c:pt idx="57" formatCode="General">
                  <c:v>676</c:v>
                </c:pt>
                <c:pt idx="58">
                  <c:v>3000</c:v>
                </c:pt>
                <c:pt idx="59">
                  <c:v>5000</c:v>
                </c:pt>
                <c:pt idx="60">
                  <c:v>3000</c:v>
                </c:pt>
                <c:pt idx="61">
                  <c:v>2000</c:v>
                </c:pt>
                <c:pt idx="62">
                  <c:v>2000</c:v>
                </c:pt>
                <c:pt idx="63">
                  <c:v>1000</c:v>
                </c:pt>
                <c:pt idx="64">
                  <c:v>2000</c:v>
                </c:pt>
                <c:pt idx="65">
                  <c:v>2770</c:v>
                </c:pt>
                <c:pt idx="66">
                  <c:v>1994</c:v>
                </c:pt>
                <c:pt idx="67">
                  <c:v>3006</c:v>
                </c:pt>
              </c:numCache>
            </c:numRef>
          </c:val>
          <c:smooth val="0"/>
          <c:extLst>
            <c:ext xmlns:c16="http://schemas.microsoft.com/office/drawing/2014/chart" uri="{C3380CC4-5D6E-409C-BE32-E72D297353CC}">
              <c16:uniqueId val="{00000000-5650-4A7E-87FB-E6E50E7C872B}"/>
            </c:ext>
          </c:extLst>
        </c:ser>
        <c:ser>
          <c:idx val="1"/>
          <c:order val="1"/>
          <c:tx>
            <c:strRef>
              <c:f>'5'!$X$1</c:f>
              <c:strCache>
                <c:ptCount val="1"/>
                <c:pt idx="0">
                  <c:v>Среднее</c:v>
                </c:pt>
              </c:strCache>
            </c:strRef>
          </c:tx>
          <c:spPr>
            <a:ln w="28575" cap="rnd">
              <a:solidFill>
                <a:schemeClr val="accent2"/>
              </a:solidFill>
              <a:round/>
            </a:ln>
            <a:effectLst/>
          </c:spPr>
          <c:marker>
            <c:symbol val="none"/>
          </c:marker>
          <c:cat>
            <c:numRef>
              <c:f>'5'!$A$2:$A$69</c:f>
              <c:numCache>
                <c:formatCode>m/d/yyyy</c:formatCode>
                <c:ptCount val="68"/>
                <c:pt idx="0">
                  <c:v>40570.706516203703</c:v>
                </c:pt>
                <c:pt idx="1">
                  <c:v>40570.706516203703</c:v>
                </c:pt>
                <c:pt idx="2">
                  <c:v>40592.559004629627</c:v>
                </c:pt>
                <c:pt idx="3">
                  <c:v>40603.613043981481</c:v>
                </c:pt>
                <c:pt idx="4">
                  <c:v>40603.746087962965</c:v>
                </c:pt>
                <c:pt idx="5">
                  <c:v>40634.533819444441</c:v>
                </c:pt>
                <c:pt idx="6">
                  <c:v>40645.684386574074</c:v>
                </c:pt>
                <c:pt idx="7">
                  <c:v>40661.756828703707</c:v>
                </c:pt>
                <c:pt idx="8">
                  <c:v>40661.756828703707</c:v>
                </c:pt>
                <c:pt idx="9">
                  <c:v>40666.511979166666</c:v>
                </c:pt>
                <c:pt idx="10">
                  <c:v>40668.656655092593</c:v>
                </c:pt>
                <c:pt idx="11">
                  <c:v>40668.656655092593</c:v>
                </c:pt>
                <c:pt idx="12">
                  <c:v>40668.656655092593</c:v>
                </c:pt>
                <c:pt idx="13">
                  <c:v>40681.580046296294</c:v>
                </c:pt>
                <c:pt idx="14">
                  <c:v>40681.583298611113</c:v>
                </c:pt>
                <c:pt idx="15">
                  <c:v>40681.583298611113</c:v>
                </c:pt>
                <c:pt idx="16">
                  <c:v>40690.670162037037</c:v>
                </c:pt>
                <c:pt idx="17">
                  <c:v>40690.670162037037</c:v>
                </c:pt>
                <c:pt idx="18">
                  <c:v>40690.670162037037</c:v>
                </c:pt>
                <c:pt idx="19">
                  <c:v>40724.607939814814</c:v>
                </c:pt>
                <c:pt idx="20">
                  <c:v>40724.607939814814</c:v>
                </c:pt>
                <c:pt idx="21">
                  <c:v>40724.659895833334</c:v>
                </c:pt>
                <c:pt idx="22">
                  <c:v>40752.702256944445</c:v>
                </c:pt>
                <c:pt idx="23">
                  <c:v>40752.702256944445</c:v>
                </c:pt>
                <c:pt idx="24">
                  <c:v>40753.696759259263</c:v>
                </c:pt>
                <c:pt idx="25">
                  <c:v>40787.515729166669</c:v>
                </c:pt>
                <c:pt idx="26">
                  <c:v>40816.657048611109</c:v>
                </c:pt>
                <c:pt idx="27">
                  <c:v>40847.71234953704</c:v>
                </c:pt>
                <c:pt idx="28">
                  <c:v>40847.750578703701</c:v>
                </c:pt>
                <c:pt idx="29">
                  <c:v>40872.621377314812</c:v>
                </c:pt>
                <c:pt idx="30">
                  <c:v>40872.621377314812</c:v>
                </c:pt>
                <c:pt idx="31">
                  <c:v>40879.397893518515</c:v>
                </c:pt>
                <c:pt idx="32">
                  <c:v>40904.725312499999</c:v>
                </c:pt>
                <c:pt idx="33">
                  <c:v>40904.725312499999</c:v>
                </c:pt>
                <c:pt idx="34">
                  <c:v>40904.725312499999</c:v>
                </c:pt>
                <c:pt idx="35">
                  <c:v>40904.999988425923</c:v>
                </c:pt>
                <c:pt idx="36">
                  <c:v>40939.641516203701</c:v>
                </c:pt>
                <c:pt idx="37">
                  <c:v>40939.641516203701</c:v>
                </c:pt>
                <c:pt idx="38">
                  <c:v>40940.539826388886</c:v>
                </c:pt>
                <c:pt idx="39">
                  <c:v>40967.607754629629</c:v>
                </c:pt>
                <c:pt idx="40">
                  <c:v>40998.741261574076</c:v>
                </c:pt>
                <c:pt idx="41">
                  <c:v>40998.741261574076</c:v>
                </c:pt>
                <c:pt idx="42">
                  <c:v>40998.741261574076</c:v>
                </c:pt>
                <c:pt idx="43">
                  <c:v>40998.741400462961</c:v>
                </c:pt>
                <c:pt idx="44">
                  <c:v>41026.604780092595</c:v>
                </c:pt>
                <c:pt idx="45">
                  <c:v>41060.686921296299</c:v>
                </c:pt>
                <c:pt idx="46" formatCode="m/d/yyyy\ h:mm">
                  <c:v>41060.702465277776</c:v>
                </c:pt>
                <c:pt idx="47" formatCode="m/d/yyyy\ h:mm">
                  <c:v>41060.702465277776</c:v>
                </c:pt>
                <c:pt idx="48" formatCode="m/d/yyyy\ h:mm">
                  <c:v>41065.603993055556</c:v>
                </c:pt>
                <c:pt idx="49" formatCode="m/d/yyyy\ h:mm">
                  <c:v>41088.721006944441</c:v>
                </c:pt>
                <c:pt idx="50" formatCode="m/d/yyyy\ h:mm">
                  <c:v>41088.721597222226</c:v>
                </c:pt>
                <c:pt idx="51" formatCode="m/d/yyyy\ h:mm">
                  <c:v>41088.721597222226</c:v>
                </c:pt>
                <c:pt idx="52" formatCode="m/d/yyyy\ h:mm">
                  <c:v>41101.689606481479</c:v>
                </c:pt>
                <c:pt idx="53" formatCode="m/d/yyyy\ h:mm">
                  <c:v>41121.621238425927</c:v>
                </c:pt>
                <c:pt idx="54" formatCode="m/d/yyyy\ h:mm">
                  <c:v>41121.621238425927</c:v>
                </c:pt>
                <c:pt idx="55" formatCode="m/d/yyyy\ h:mm">
                  <c:v>41130.669629629629</c:v>
                </c:pt>
                <c:pt idx="56" formatCode="m/d/yyyy\ h:mm">
                  <c:v>41141.577719907407</c:v>
                </c:pt>
                <c:pt idx="57" formatCode="m/d/yyyy\ h:mm">
                  <c:v>41141.584849537037</c:v>
                </c:pt>
                <c:pt idx="58" formatCode="m/d/yyyy\ h:mm">
                  <c:v>41155.534201388888</c:v>
                </c:pt>
                <c:pt idx="59" formatCode="m/d/yyyy\ h:mm">
                  <c:v>41183.476678240739</c:v>
                </c:pt>
                <c:pt idx="60" formatCode="m/d/yyyy\ h:mm">
                  <c:v>41183.503483796296</c:v>
                </c:pt>
                <c:pt idx="61" formatCode="m/d/yyyy\ h:mm">
                  <c:v>41183.503483796296</c:v>
                </c:pt>
                <c:pt idx="62" formatCode="m/d/yyyy\ h:mm">
                  <c:v>41208.654131944444</c:v>
                </c:pt>
                <c:pt idx="63" formatCode="m/d/yyyy\ h:mm">
                  <c:v>41215.678726851853</c:v>
                </c:pt>
                <c:pt idx="64" formatCode="m/d/yyyy\ h:mm">
                  <c:v>41234.724479166667</c:v>
                </c:pt>
                <c:pt idx="65" formatCode="m/d/yyyy\ h:mm">
                  <c:v>41234.724479166667</c:v>
                </c:pt>
                <c:pt idx="66" formatCode="m/d/yyyy\ h:mm">
                  <c:v>41242.633634259262</c:v>
                </c:pt>
                <c:pt idx="67" formatCode="m/d/yyyy\ h:mm">
                  <c:v>41268.547743055555</c:v>
                </c:pt>
              </c:numCache>
            </c:numRef>
          </c:cat>
          <c:val>
            <c:numRef>
              <c:f>'5'!$X$2:$X$69</c:f>
              <c:numCache>
                <c:formatCode>#,##0.00</c:formatCode>
                <c:ptCount val="68"/>
                <c:pt idx="0">
                  <c:v>3760.9777777777776</c:v>
                </c:pt>
                <c:pt idx="1">
                  <c:v>3760.9777777777776</c:v>
                </c:pt>
                <c:pt idx="2">
                  <c:v>3760.9777777777776</c:v>
                </c:pt>
                <c:pt idx="3">
                  <c:v>3760.9777777777776</c:v>
                </c:pt>
                <c:pt idx="4">
                  <c:v>3760.9777777777776</c:v>
                </c:pt>
                <c:pt idx="5">
                  <c:v>3760.9777777777776</c:v>
                </c:pt>
                <c:pt idx="6">
                  <c:v>3760.9777777777776</c:v>
                </c:pt>
                <c:pt idx="7">
                  <c:v>3760.9777777777776</c:v>
                </c:pt>
                <c:pt idx="8">
                  <c:v>3760.9777777777776</c:v>
                </c:pt>
                <c:pt idx="9">
                  <c:v>3760.9777777777776</c:v>
                </c:pt>
                <c:pt idx="10">
                  <c:v>3760.9777777777776</c:v>
                </c:pt>
                <c:pt idx="11">
                  <c:v>3760.9777777777776</c:v>
                </c:pt>
                <c:pt idx="12">
                  <c:v>3760.9777777777776</c:v>
                </c:pt>
                <c:pt idx="13">
                  <c:v>3760.9777777777776</c:v>
                </c:pt>
                <c:pt idx="14">
                  <c:v>3760.9777777777776</c:v>
                </c:pt>
                <c:pt idx="15">
                  <c:v>3760.9777777777776</c:v>
                </c:pt>
                <c:pt idx="16">
                  <c:v>3760.9777777777776</c:v>
                </c:pt>
                <c:pt idx="17">
                  <c:v>3760.9777777777776</c:v>
                </c:pt>
                <c:pt idx="18">
                  <c:v>3760.9777777777776</c:v>
                </c:pt>
                <c:pt idx="19">
                  <c:v>3760.9777777777776</c:v>
                </c:pt>
                <c:pt idx="20">
                  <c:v>3760.9777777777776</c:v>
                </c:pt>
                <c:pt idx="21">
                  <c:v>3760.9777777777776</c:v>
                </c:pt>
                <c:pt idx="22">
                  <c:v>3760.9777777777776</c:v>
                </c:pt>
                <c:pt idx="23">
                  <c:v>3760.9777777777776</c:v>
                </c:pt>
                <c:pt idx="24">
                  <c:v>3760.9777777777776</c:v>
                </c:pt>
                <c:pt idx="25">
                  <c:v>3760.9777777777776</c:v>
                </c:pt>
                <c:pt idx="26">
                  <c:v>3760.9777777777776</c:v>
                </c:pt>
                <c:pt idx="27">
                  <c:v>3760.9777777777776</c:v>
                </c:pt>
                <c:pt idx="28">
                  <c:v>3760.9777777777776</c:v>
                </c:pt>
                <c:pt idx="29">
                  <c:v>3760.9777777777776</c:v>
                </c:pt>
                <c:pt idx="30">
                  <c:v>3760.9777777777776</c:v>
                </c:pt>
                <c:pt idx="31">
                  <c:v>3760.9777777777776</c:v>
                </c:pt>
                <c:pt idx="32">
                  <c:v>3760.9777777777776</c:v>
                </c:pt>
                <c:pt idx="33">
                  <c:v>3760.9777777777776</c:v>
                </c:pt>
                <c:pt idx="34">
                  <c:v>3760.9777777777776</c:v>
                </c:pt>
                <c:pt idx="35">
                  <c:v>3760.9777777777776</c:v>
                </c:pt>
                <c:pt idx="36">
                  <c:v>3760.9777777777776</c:v>
                </c:pt>
                <c:pt idx="37">
                  <c:v>3760.9777777777776</c:v>
                </c:pt>
                <c:pt idx="38">
                  <c:v>3760.9777777777776</c:v>
                </c:pt>
                <c:pt idx="39">
                  <c:v>3760.9777777777776</c:v>
                </c:pt>
                <c:pt idx="40">
                  <c:v>3760.9777777777776</c:v>
                </c:pt>
                <c:pt idx="41">
                  <c:v>3760.9777777777776</c:v>
                </c:pt>
                <c:pt idx="42">
                  <c:v>3760.9777777777776</c:v>
                </c:pt>
                <c:pt idx="43">
                  <c:v>3760.9777777777776</c:v>
                </c:pt>
                <c:pt idx="44">
                  <c:v>3760.9777777777776</c:v>
                </c:pt>
                <c:pt idx="45">
                  <c:v>3760.9777777777776</c:v>
                </c:pt>
                <c:pt idx="46">
                  <c:v>3760.9777777777776</c:v>
                </c:pt>
                <c:pt idx="47">
                  <c:v>3760.9777777777776</c:v>
                </c:pt>
                <c:pt idx="48">
                  <c:v>3760.9777777777776</c:v>
                </c:pt>
                <c:pt idx="49">
                  <c:v>3760.9777777777776</c:v>
                </c:pt>
                <c:pt idx="50">
                  <c:v>3760.9777777777776</c:v>
                </c:pt>
                <c:pt idx="51">
                  <c:v>3760.9777777777776</c:v>
                </c:pt>
                <c:pt idx="52">
                  <c:v>3760.9777777777776</c:v>
                </c:pt>
                <c:pt idx="53">
                  <c:v>3760.9777777777776</c:v>
                </c:pt>
                <c:pt idx="54">
                  <c:v>3760.9777777777776</c:v>
                </c:pt>
                <c:pt idx="55">
                  <c:v>3760.9777777777776</c:v>
                </c:pt>
                <c:pt idx="56">
                  <c:v>3760.9777777777776</c:v>
                </c:pt>
                <c:pt idx="57">
                  <c:v>3760.9777777777776</c:v>
                </c:pt>
                <c:pt idx="58">
                  <c:v>3760.9777777777776</c:v>
                </c:pt>
                <c:pt idx="59">
                  <c:v>3760.9777777777776</c:v>
                </c:pt>
                <c:pt idx="60">
                  <c:v>3760.9777777777776</c:v>
                </c:pt>
                <c:pt idx="61">
                  <c:v>3760.9777777777776</c:v>
                </c:pt>
                <c:pt idx="62">
                  <c:v>3760.9777777777776</c:v>
                </c:pt>
                <c:pt idx="63">
                  <c:v>3760.9777777777776</c:v>
                </c:pt>
                <c:pt idx="64">
                  <c:v>3760.9777777777776</c:v>
                </c:pt>
                <c:pt idx="65">
                  <c:v>3760.9777777777776</c:v>
                </c:pt>
                <c:pt idx="66">
                  <c:v>3760.9777777777776</c:v>
                </c:pt>
                <c:pt idx="67">
                  <c:v>3760.9777777777776</c:v>
                </c:pt>
              </c:numCache>
            </c:numRef>
          </c:val>
          <c:smooth val="0"/>
          <c:extLst>
            <c:ext xmlns:c16="http://schemas.microsoft.com/office/drawing/2014/chart" uri="{C3380CC4-5D6E-409C-BE32-E72D297353CC}">
              <c16:uniqueId val="{00000001-5650-4A7E-87FB-E6E50E7C872B}"/>
            </c:ext>
          </c:extLst>
        </c:ser>
        <c:ser>
          <c:idx val="2"/>
          <c:order val="2"/>
          <c:tx>
            <c:strRef>
              <c:f>'5'!$Y$1</c:f>
              <c:strCache>
                <c:ptCount val="1"/>
                <c:pt idx="0">
                  <c:v>Нижняя граница</c:v>
                </c:pt>
              </c:strCache>
            </c:strRef>
          </c:tx>
          <c:spPr>
            <a:ln w="28575" cap="rnd">
              <a:solidFill>
                <a:schemeClr val="accent3"/>
              </a:solidFill>
              <a:round/>
            </a:ln>
            <a:effectLst/>
          </c:spPr>
          <c:marker>
            <c:symbol val="none"/>
          </c:marker>
          <c:cat>
            <c:numRef>
              <c:f>'5'!$A$2:$A$69</c:f>
              <c:numCache>
                <c:formatCode>m/d/yyyy</c:formatCode>
                <c:ptCount val="68"/>
                <c:pt idx="0">
                  <c:v>40570.706516203703</c:v>
                </c:pt>
                <c:pt idx="1">
                  <c:v>40570.706516203703</c:v>
                </c:pt>
                <c:pt idx="2">
                  <c:v>40592.559004629627</c:v>
                </c:pt>
                <c:pt idx="3">
                  <c:v>40603.613043981481</c:v>
                </c:pt>
                <c:pt idx="4">
                  <c:v>40603.746087962965</c:v>
                </c:pt>
                <c:pt idx="5">
                  <c:v>40634.533819444441</c:v>
                </c:pt>
                <c:pt idx="6">
                  <c:v>40645.684386574074</c:v>
                </c:pt>
                <c:pt idx="7">
                  <c:v>40661.756828703707</c:v>
                </c:pt>
                <c:pt idx="8">
                  <c:v>40661.756828703707</c:v>
                </c:pt>
                <c:pt idx="9">
                  <c:v>40666.511979166666</c:v>
                </c:pt>
                <c:pt idx="10">
                  <c:v>40668.656655092593</c:v>
                </c:pt>
                <c:pt idx="11">
                  <c:v>40668.656655092593</c:v>
                </c:pt>
                <c:pt idx="12">
                  <c:v>40668.656655092593</c:v>
                </c:pt>
                <c:pt idx="13">
                  <c:v>40681.580046296294</c:v>
                </c:pt>
                <c:pt idx="14">
                  <c:v>40681.583298611113</c:v>
                </c:pt>
                <c:pt idx="15">
                  <c:v>40681.583298611113</c:v>
                </c:pt>
                <c:pt idx="16">
                  <c:v>40690.670162037037</c:v>
                </c:pt>
                <c:pt idx="17">
                  <c:v>40690.670162037037</c:v>
                </c:pt>
                <c:pt idx="18">
                  <c:v>40690.670162037037</c:v>
                </c:pt>
                <c:pt idx="19">
                  <c:v>40724.607939814814</c:v>
                </c:pt>
                <c:pt idx="20">
                  <c:v>40724.607939814814</c:v>
                </c:pt>
                <c:pt idx="21">
                  <c:v>40724.659895833334</c:v>
                </c:pt>
                <c:pt idx="22">
                  <c:v>40752.702256944445</c:v>
                </c:pt>
                <c:pt idx="23">
                  <c:v>40752.702256944445</c:v>
                </c:pt>
                <c:pt idx="24">
                  <c:v>40753.696759259263</c:v>
                </c:pt>
                <c:pt idx="25">
                  <c:v>40787.515729166669</c:v>
                </c:pt>
                <c:pt idx="26">
                  <c:v>40816.657048611109</c:v>
                </c:pt>
                <c:pt idx="27">
                  <c:v>40847.71234953704</c:v>
                </c:pt>
                <c:pt idx="28">
                  <c:v>40847.750578703701</c:v>
                </c:pt>
                <c:pt idx="29">
                  <c:v>40872.621377314812</c:v>
                </c:pt>
                <c:pt idx="30">
                  <c:v>40872.621377314812</c:v>
                </c:pt>
                <c:pt idx="31">
                  <c:v>40879.397893518515</c:v>
                </c:pt>
                <c:pt idx="32">
                  <c:v>40904.725312499999</c:v>
                </c:pt>
                <c:pt idx="33">
                  <c:v>40904.725312499999</c:v>
                </c:pt>
                <c:pt idx="34">
                  <c:v>40904.725312499999</c:v>
                </c:pt>
                <c:pt idx="35">
                  <c:v>40904.999988425923</c:v>
                </c:pt>
                <c:pt idx="36">
                  <c:v>40939.641516203701</c:v>
                </c:pt>
                <c:pt idx="37">
                  <c:v>40939.641516203701</c:v>
                </c:pt>
                <c:pt idx="38">
                  <c:v>40940.539826388886</c:v>
                </c:pt>
                <c:pt idx="39">
                  <c:v>40967.607754629629</c:v>
                </c:pt>
                <c:pt idx="40">
                  <c:v>40998.741261574076</c:v>
                </c:pt>
                <c:pt idx="41">
                  <c:v>40998.741261574076</c:v>
                </c:pt>
                <c:pt idx="42">
                  <c:v>40998.741261574076</c:v>
                </c:pt>
                <c:pt idx="43">
                  <c:v>40998.741400462961</c:v>
                </c:pt>
                <c:pt idx="44">
                  <c:v>41026.604780092595</c:v>
                </c:pt>
                <c:pt idx="45">
                  <c:v>41060.686921296299</c:v>
                </c:pt>
                <c:pt idx="46" formatCode="m/d/yyyy\ h:mm">
                  <c:v>41060.702465277776</c:v>
                </c:pt>
                <c:pt idx="47" formatCode="m/d/yyyy\ h:mm">
                  <c:v>41060.702465277776</c:v>
                </c:pt>
                <c:pt idx="48" formatCode="m/d/yyyy\ h:mm">
                  <c:v>41065.603993055556</c:v>
                </c:pt>
                <c:pt idx="49" formatCode="m/d/yyyy\ h:mm">
                  <c:v>41088.721006944441</c:v>
                </c:pt>
                <c:pt idx="50" formatCode="m/d/yyyy\ h:mm">
                  <c:v>41088.721597222226</c:v>
                </c:pt>
                <c:pt idx="51" formatCode="m/d/yyyy\ h:mm">
                  <c:v>41088.721597222226</c:v>
                </c:pt>
                <c:pt idx="52" formatCode="m/d/yyyy\ h:mm">
                  <c:v>41101.689606481479</c:v>
                </c:pt>
                <c:pt idx="53" formatCode="m/d/yyyy\ h:mm">
                  <c:v>41121.621238425927</c:v>
                </c:pt>
                <c:pt idx="54" formatCode="m/d/yyyy\ h:mm">
                  <c:v>41121.621238425927</c:v>
                </c:pt>
                <c:pt idx="55" formatCode="m/d/yyyy\ h:mm">
                  <c:v>41130.669629629629</c:v>
                </c:pt>
                <c:pt idx="56" formatCode="m/d/yyyy\ h:mm">
                  <c:v>41141.577719907407</c:v>
                </c:pt>
                <c:pt idx="57" formatCode="m/d/yyyy\ h:mm">
                  <c:v>41141.584849537037</c:v>
                </c:pt>
                <c:pt idx="58" formatCode="m/d/yyyy\ h:mm">
                  <c:v>41155.534201388888</c:v>
                </c:pt>
                <c:pt idx="59" formatCode="m/d/yyyy\ h:mm">
                  <c:v>41183.476678240739</c:v>
                </c:pt>
                <c:pt idx="60" formatCode="m/d/yyyy\ h:mm">
                  <c:v>41183.503483796296</c:v>
                </c:pt>
                <c:pt idx="61" formatCode="m/d/yyyy\ h:mm">
                  <c:v>41183.503483796296</c:v>
                </c:pt>
                <c:pt idx="62" formatCode="m/d/yyyy\ h:mm">
                  <c:v>41208.654131944444</c:v>
                </c:pt>
                <c:pt idx="63" formatCode="m/d/yyyy\ h:mm">
                  <c:v>41215.678726851853</c:v>
                </c:pt>
                <c:pt idx="64" formatCode="m/d/yyyy\ h:mm">
                  <c:v>41234.724479166667</c:v>
                </c:pt>
                <c:pt idx="65" formatCode="m/d/yyyy\ h:mm">
                  <c:v>41234.724479166667</c:v>
                </c:pt>
                <c:pt idx="66" formatCode="m/d/yyyy\ h:mm">
                  <c:v>41242.633634259262</c:v>
                </c:pt>
                <c:pt idx="67" formatCode="m/d/yyyy\ h:mm">
                  <c:v>41268.547743055555</c:v>
                </c:pt>
              </c:numCache>
            </c:numRef>
          </c:cat>
          <c:val>
            <c:numRef>
              <c:f>'5'!$Y$2:$Y$69</c:f>
              <c:numCache>
                <c:formatCode>General</c:formatCode>
                <c:ptCount val="68"/>
                <c:pt idx="0">
                  <c:v>990.27555555555546</c:v>
                </c:pt>
                <c:pt idx="1">
                  <c:v>990.27555555555546</c:v>
                </c:pt>
                <c:pt idx="2">
                  <c:v>990.27555555555546</c:v>
                </c:pt>
                <c:pt idx="3">
                  <c:v>990.27555555555546</c:v>
                </c:pt>
                <c:pt idx="4">
                  <c:v>990.27555555555546</c:v>
                </c:pt>
                <c:pt idx="5">
                  <c:v>990.27555555555546</c:v>
                </c:pt>
                <c:pt idx="6">
                  <c:v>990.27555555555546</c:v>
                </c:pt>
                <c:pt idx="7">
                  <c:v>990.27555555555546</c:v>
                </c:pt>
                <c:pt idx="8">
                  <c:v>990.27555555555546</c:v>
                </c:pt>
                <c:pt idx="9">
                  <c:v>990.27555555555546</c:v>
                </c:pt>
                <c:pt idx="10">
                  <c:v>990.27555555555546</c:v>
                </c:pt>
                <c:pt idx="11">
                  <c:v>990.27555555555546</c:v>
                </c:pt>
                <c:pt idx="12">
                  <c:v>990.27555555555546</c:v>
                </c:pt>
                <c:pt idx="13">
                  <c:v>990.27555555555546</c:v>
                </c:pt>
                <c:pt idx="14">
                  <c:v>990.27555555555546</c:v>
                </c:pt>
                <c:pt idx="15">
                  <c:v>990.27555555555546</c:v>
                </c:pt>
                <c:pt idx="16">
                  <c:v>990.27555555555546</c:v>
                </c:pt>
                <c:pt idx="17">
                  <c:v>990.27555555555546</c:v>
                </c:pt>
                <c:pt idx="18">
                  <c:v>990.27555555555546</c:v>
                </c:pt>
                <c:pt idx="19">
                  <c:v>990.27555555555546</c:v>
                </c:pt>
                <c:pt idx="20">
                  <c:v>990.27555555555546</c:v>
                </c:pt>
                <c:pt idx="21">
                  <c:v>990.27555555555546</c:v>
                </c:pt>
                <c:pt idx="22">
                  <c:v>990.27555555555546</c:v>
                </c:pt>
                <c:pt idx="23">
                  <c:v>990.27555555555546</c:v>
                </c:pt>
                <c:pt idx="24">
                  <c:v>990.27555555555546</c:v>
                </c:pt>
                <c:pt idx="25">
                  <c:v>990.27555555555546</c:v>
                </c:pt>
                <c:pt idx="26">
                  <c:v>990.27555555555546</c:v>
                </c:pt>
                <c:pt idx="27">
                  <c:v>990.27555555555546</c:v>
                </c:pt>
                <c:pt idx="28">
                  <c:v>990.27555555555546</c:v>
                </c:pt>
                <c:pt idx="29">
                  <c:v>990.27555555555546</c:v>
                </c:pt>
                <c:pt idx="30">
                  <c:v>990.27555555555546</c:v>
                </c:pt>
                <c:pt idx="31">
                  <c:v>990.27555555555546</c:v>
                </c:pt>
                <c:pt idx="32">
                  <c:v>990.27555555555546</c:v>
                </c:pt>
                <c:pt idx="33">
                  <c:v>990.27555555555546</c:v>
                </c:pt>
                <c:pt idx="34">
                  <c:v>990.27555555555546</c:v>
                </c:pt>
                <c:pt idx="35">
                  <c:v>990.27555555555546</c:v>
                </c:pt>
                <c:pt idx="36">
                  <c:v>990.27555555555546</c:v>
                </c:pt>
                <c:pt idx="37">
                  <c:v>990.27555555555546</c:v>
                </c:pt>
                <c:pt idx="38">
                  <c:v>990.27555555555546</c:v>
                </c:pt>
                <c:pt idx="39">
                  <c:v>990.27555555555546</c:v>
                </c:pt>
                <c:pt idx="40">
                  <c:v>990.27555555555546</c:v>
                </c:pt>
                <c:pt idx="41">
                  <c:v>990.27555555555546</c:v>
                </c:pt>
                <c:pt idx="42">
                  <c:v>990.27555555555546</c:v>
                </c:pt>
                <c:pt idx="43">
                  <c:v>990.27555555555546</c:v>
                </c:pt>
                <c:pt idx="44">
                  <c:v>990.27555555555546</c:v>
                </c:pt>
                <c:pt idx="45">
                  <c:v>990.27555555555546</c:v>
                </c:pt>
                <c:pt idx="46">
                  <c:v>990.27555555555546</c:v>
                </c:pt>
                <c:pt idx="47">
                  <c:v>990.27555555555546</c:v>
                </c:pt>
                <c:pt idx="48">
                  <c:v>990.27555555555546</c:v>
                </c:pt>
                <c:pt idx="49">
                  <c:v>990.27555555555546</c:v>
                </c:pt>
                <c:pt idx="50">
                  <c:v>990.27555555555546</c:v>
                </c:pt>
                <c:pt idx="51">
                  <c:v>990.27555555555546</c:v>
                </c:pt>
                <c:pt idx="52">
                  <c:v>990.27555555555546</c:v>
                </c:pt>
                <c:pt idx="53">
                  <c:v>990.27555555555546</c:v>
                </c:pt>
                <c:pt idx="54">
                  <c:v>990.27555555555546</c:v>
                </c:pt>
                <c:pt idx="55">
                  <c:v>990.27555555555546</c:v>
                </c:pt>
                <c:pt idx="56">
                  <c:v>990.27555555555546</c:v>
                </c:pt>
                <c:pt idx="57">
                  <c:v>990.27555555555546</c:v>
                </c:pt>
                <c:pt idx="58">
                  <c:v>990.27555555555546</c:v>
                </c:pt>
                <c:pt idx="59">
                  <c:v>990.27555555555546</c:v>
                </c:pt>
                <c:pt idx="60">
                  <c:v>990.27555555555546</c:v>
                </c:pt>
                <c:pt idx="61">
                  <c:v>990.27555555555546</c:v>
                </c:pt>
                <c:pt idx="62">
                  <c:v>990.27555555555546</c:v>
                </c:pt>
                <c:pt idx="63">
                  <c:v>990.27555555555546</c:v>
                </c:pt>
                <c:pt idx="64">
                  <c:v>990.27555555555546</c:v>
                </c:pt>
                <c:pt idx="65">
                  <c:v>990.27555555555546</c:v>
                </c:pt>
                <c:pt idx="66">
                  <c:v>990.27555555555546</c:v>
                </c:pt>
                <c:pt idx="67">
                  <c:v>990.27555555555546</c:v>
                </c:pt>
              </c:numCache>
            </c:numRef>
          </c:val>
          <c:smooth val="0"/>
          <c:extLst>
            <c:ext xmlns:c16="http://schemas.microsoft.com/office/drawing/2014/chart" uri="{C3380CC4-5D6E-409C-BE32-E72D297353CC}">
              <c16:uniqueId val="{00000002-5650-4A7E-87FB-E6E50E7C872B}"/>
            </c:ext>
          </c:extLst>
        </c:ser>
        <c:ser>
          <c:idx val="3"/>
          <c:order val="3"/>
          <c:tx>
            <c:strRef>
              <c:f>'5'!$Z$1</c:f>
              <c:strCache>
                <c:ptCount val="1"/>
                <c:pt idx="0">
                  <c:v>Верхняя граница</c:v>
                </c:pt>
              </c:strCache>
            </c:strRef>
          </c:tx>
          <c:spPr>
            <a:ln w="28575" cap="rnd">
              <a:solidFill>
                <a:schemeClr val="accent4"/>
              </a:solidFill>
              <a:round/>
            </a:ln>
            <a:effectLst/>
          </c:spPr>
          <c:marker>
            <c:symbol val="none"/>
          </c:marker>
          <c:cat>
            <c:numRef>
              <c:f>'5'!$A$2:$A$69</c:f>
              <c:numCache>
                <c:formatCode>m/d/yyyy</c:formatCode>
                <c:ptCount val="68"/>
                <c:pt idx="0">
                  <c:v>40570.706516203703</c:v>
                </c:pt>
                <c:pt idx="1">
                  <c:v>40570.706516203703</c:v>
                </c:pt>
                <c:pt idx="2">
                  <c:v>40592.559004629627</c:v>
                </c:pt>
                <c:pt idx="3">
                  <c:v>40603.613043981481</c:v>
                </c:pt>
                <c:pt idx="4">
                  <c:v>40603.746087962965</c:v>
                </c:pt>
                <c:pt idx="5">
                  <c:v>40634.533819444441</c:v>
                </c:pt>
                <c:pt idx="6">
                  <c:v>40645.684386574074</c:v>
                </c:pt>
                <c:pt idx="7">
                  <c:v>40661.756828703707</c:v>
                </c:pt>
                <c:pt idx="8">
                  <c:v>40661.756828703707</c:v>
                </c:pt>
                <c:pt idx="9">
                  <c:v>40666.511979166666</c:v>
                </c:pt>
                <c:pt idx="10">
                  <c:v>40668.656655092593</c:v>
                </c:pt>
                <c:pt idx="11">
                  <c:v>40668.656655092593</c:v>
                </c:pt>
                <c:pt idx="12">
                  <c:v>40668.656655092593</c:v>
                </c:pt>
                <c:pt idx="13">
                  <c:v>40681.580046296294</c:v>
                </c:pt>
                <c:pt idx="14">
                  <c:v>40681.583298611113</c:v>
                </c:pt>
                <c:pt idx="15">
                  <c:v>40681.583298611113</c:v>
                </c:pt>
                <c:pt idx="16">
                  <c:v>40690.670162037037</c:v>
                </c:pt>
                <c:pt idx="17">
                  <c:v>40690.670162037037</c:v>
                </c:pt>
                <c:pt idx="18">
                  <c:v>40690.670162037037</c:v>
                </c:pt>
                <c:pt idx="19">
                  <c:v>40724.607939814814</c:v>
                </c:pt>
                <c:pt idx="20">
                  <c:v>40724.607939814814</c:v>
                </c:pt>
                <c:pt idx="21">
                  <c:v>40724.659895833334</c:v>
                </c:pt>
                <c:pt idx="22">
                  <c:v>40752.702256944445</c:v>
                </c:pt>
                <c:pt idx="23">
                  <c:v>40752.702256944445</c:v>
                </c:pt>
                <c:pt idx="24">
                  <c:v>40753.696759259263</c:v>
                </c:pt>
                <c:pt idx="25">
                  <c:v>40787.515729166669</c:v>
                </c:pt>
                <c:pt idx="26">
                  <c:v>40816.657048611109</c:v>
                </c:pt>
                <c:pt idx="27">
                  <c:v>40847.71234953704</c:v>
                </c:pt>
                <c:pt idx="28">
                  <c:v>40847.750578703701</c:v>
                </c:pt>
                <c:pt idx="29">
                  <c:v>40872.621377314812</c:v>
                </c:pt>
                <c:pt idx="30">
                  <c:v>40872.621377314812</c:v>
                </c:pt>
                <c:pt idx="31">
                  <c:v>40879.397893518515</c:v>
                </c:pt>
                <c:pt idx="32">
                  <c:v>40904.725312499999</c:v>
                </c:pt>
                <c:pt idx="33">
                  <c:v>40904.725312499999</c:v>
                </c:pt>
                <c:pt idx="34">
                  <c:v>40904.725312499999</c:v>
                </c:pt>
                <c:pt idx="35">
                  <c:v>40904.999988425923</c:v>
                </c:pt>
                <c:pt idx="36">
                  <c:v>40939.641516203701</c:v>
                </c:pt>
                <c:pt idx="37">
                  <c:v>40939.641516203701</c:v>
                </c:pt>
                <c:pt idx="38">
                  <c:v>40940.539826388886</c:v>
                </c:pt>
                <c:pt idx="39">
                  <c:v>40967.607754629629</c:v>
                </c:pt>
                <c:pt idx="40">
                  <c:v>40998.741261574076</c:v>
                </c:pt>
                <c:pt idx="41">
                  <c:v>40998.741261574076</c:v>
                </c:pt>
                <c:pt idx="42">
                  <c:v>40998.741261574076</c:v>
                </c:pt>
                <c:pt idx="43">
                  <c:v>40998.741400462961</c:v>
                </c:pt>
                <c:pt idx="44">
                  <c:v>41026.604780092595</c:v>
                </c:pt>
                <c:pt idx="45">
                  <c:v>41060.686921296299</c:v>
                </c:pt>
                <c:pt idx="46" formatCode="m/d/yyyy\ h:mm">
                  <c:v>41060.702465277776</c:v>
                </c:pt>
                <c:pt idx="47" formatCode="m/d/yyyy\ h:mm">
                  <c:v>41060.702465277776</c:v>
                </c:pt>
                <c:pt idx="48" formatCode="m/d/yyyy\ h:mm">
                  <c:v>41065.603993055556</c:v>
                </c:pt>
                <c:pt idx="49" formatCode="m/d/yyyy\ h:mm">
                  <c:v>41088.721006944441</c:v>
                </c:pt>
                <c:pt idx="50" formatCode="m/d/yyyy\ h:mm">
                  <c:v>41088.721597222226</c:v>
                </c:pt>
                <c:pt idx="51" formatCode="m/d/yyyy\ h:mm">
                  <c:v>41088.721597222226</c:v>
                </c:pt>
                <c:pt idx="52" formatCode="m/d/yyyy\ h:mm">
                  <c:v>41101.689606481479</c:v>
                </c:pt>
                <c:pt idx="53" formatCode="m/d/yyyy\ h:mm">
                  <c:v>41121.621238425927</c:v>
                </c:pt>
                <c:pt idx="54" formatCode="m/d/yyyy\ h:mm">
                  <c:v>41121.621238425927</c:v>
                </c:pt>
                <c:pt idx="55" formatCode="m/d/yyyy\ h:mm">
                  <c:v>41130.669629629629</c:v>
                </c:pt>
                <c:pt idx="56" formatCode="m/d/yyyy\ h:mm">
                  <c:v>41141.577719907407</c:v>
                </c:pt>
                <c:pt idx="57" formatCode="m/d/yyyy\ h:mm">
                  <c:v>41141.584849537037</c:v>
                </c:pt>
                <c:pt idx="58" formatCode="m/d/yyyy\ h:mm">
                  <c:v>41155.534201388888</c:v>
                </c:pt>
                <c:pt idx="59" formatCode="m/d/yyyy\ h:mm">
                  <c:v>41183.476678240739</c:v>
                </c:pt>
                <c:pt idx="60" formatCode="m/d/yyyy\ h:mm">
                  <c:v>41183.503483796296</c:v>
                </c:pt>
                <c:pt idx="61" formatCode="m/d/yyyy\ h:mm">
                  <c:v>41183.503483796296</c:v>
                </c:pt>
                <c:pt idx="62" formatCode="m/d/yyyy\ h:mm">
                  <c:v>41208.654131944444</c:v>
                </c:pt>
                <c:pt idx="63" formatCode="m/d/yyyy\ h:mm">
                  <c:v>41215.678726851853</c:v>
                </c:pt>
                <c:pt idx="64" formatCode="m/d/yyyy\ h:mm">
                  <c:v>41234.724479166667</c:v>
                </c:pt>
                <c:pt idx="65" formatCode="m/d/yyyy\ h:mm">
                  <c:v>41234.724479166667</c:v>
                </c:pt>
                <c:pt idx="66" formatCode="m/d/yyyy\ h:mm">
                  <c:v>41242.633634259262</c:v>
                </c:pt>
                <c:pt idx="67" formatCode="m/d/yyyy\ h:mm">
                  <c:v>41268.547743055555</c:v>
                </c:pt>
              </c:numCache>
            </c:numRef>
          </c:cat>
          <c:val>
            <c:numRef>
              <c:f>'5'!$Z$2:$Z$69</c:f>
              <c:numCache>
                <c:formatCode>General</c:formatCode>
                <c:ptCount val="68"/>
                <c:pt idx="0">
                  <c:v>6531.68</c:v>
                </c:pt>
                <c:pt idx="1">
                  <c:v>6531.68</c:v>
                </c:pt>
                <c:pt idx="2">
                  <c:v>6531.68</c:v>
                </c:pt>
                <c:pt idx="3">
                  <c:v>6531.68</c:v>
                </c:pt>
                <c:pt idx="4">
                  <c:v>6531.68</c:v>
                </c:pt>
                <c:pt idx="5">
                  <c:v>6531.68</c:v>
                </c:pt>
                <c:pt idx="6">
                  <c:v>6531.68</c:v>
                </c:pt>
                <c:pt idx="7">
                  <c:v>6531.68</c:v>
                </c:pt>
                <c:pt idx="8">
                  <c:v>6531.68</c:v>
                </c:pt>
                <c:pt idx="9">
                  <c:v>6531.68</c:v>
                </c:pt>
                <c:pt idx="10">
                  <c:v>6531.68</c:v>
                </c:pt>
                <c:pt idx="11">
                  <c:v>6531.68</c:v>
                </c:pt>
                <c:pt idx="12">
                  <c:v>6531.68</c:v>
                </c:pt>
                <c:pt idx="13">
                  <c:v>6531.68</c:v>
                </c:pt>
                <c:pt idx="14">
                  <c:v>6531.68</c:v>
                </c:pt>
                <c:pt idx="15">
                  <c:v>6531.68</c:v>
                </c:pt>
                <c:pt idx="16">
                  <c:v>6531.68</c:v>
                </c:pt>
                <c:pt idx="17">
                  <c:v>6531.68</c:v>
                </c:pt>
                <c:pt idx="18">
                  <c:v>6531.68</c:v>
                </c:pt>
                <c:pt idx="19">
                  <c:v>6531.68</c:v>
                </c:pt>
                <c:pt idx="20">
                  <c:v>6531.68</c:v>
                </c:pt>
                <c:pt idx="21">
                  <c:v>6531.68</c:v>
                </c:pt>
                <c:pt idx="22">
                  <c:v>6531.68</c:v>
                </c:pt>
                <c:pt idx="23">
                  <c:v>6531.68</c:v>
                </c:pt>
                <c:pt idx="24">
                  <c:v>6531.68</c:v>
                </c:pt>
                <c:pt idx="25">
                  <c:v>6531.68</c:v>
                </c:pt>
                <c:pt idx="26">
                  <c:v>6531.68</c:v>
                </c:pt>
                <c:pt idx="27">
                  <c:v>6531.68</c:v>
                </c:pt>
                <c:pt idx="28">
                  <c:v>6531.68</c:v>
                </c:pt>
                <c:pt idx="29">
                  <c:v>6531.68</c:v>
                </c:pt>
                <c:pt idx="30">
                  <c:v>6531.68</c:v>
                </c:pt>
                <c:pt idx="31">
                  <c:v>6531.68</c:v>
                </c:pt>
                <c:pt idx="32">
                  <c:v>6531.68</c:v>
                </c:pt>
                <c:pt idx="33">
                  <c:v>6531.68</c:v>
                </c:pt>
                <c:pt idx="34">
                  <c:v>6531.68</c:v>
                </c:pt>
                <c:pt idx="35">
                  <c:v>6531.68</c:v>
                </c:pt>
                <c:pt idx="36">
                  <c:v>6531.68</c:v>
                </c:pt>
                <c:pt idx="37">
                  <c:v>6531.68</c:v>
                </c:pt>
                <c:pt idx="38">
                  <c:v>6531.68</c:v>
                </c:pt>
                <c:pt idx="39">
                  <c:v>6531.68</c:v>
                </c:pt>
                <c:pt idx="40">
                  <c:v>6531.68</c:v>
                </c:pt>
                <c:pt idx="41">
                  <c:v>6531.68</c:v>
                </c:pt>
                <c:pt idx="42">
                  <c:v>6531.68</c:v>
                </c:pt>
                <c:pt idx="43">
                  <c:v>6531.68</c:v>
                </c:pt>
                <c:pt idx="44">
                  <c:v>6531.68</c:v>
                </c:pt>
                <c:pt idx="45">
                  <c:v>6531.68</c:v>
                </c:pt>
                <c:pt idx="46">
                  <c:v>6531.68</c:v>
                </c:pt>
                <c:pt idx="47">
                  <c:v>6531.68</c:v>
                </c:pt>
                <c:pt idx="48">
                  <c:v>6531.68</c:v>
                </c:pt>
                <c:pt idx="49">
                  <c:v>6531.68</c:v>
                </c:pt>
                <c:pt idx="50">
                  <c:v>6531.68</c:v>
                </c:pt>
                <c:pt idx="51">
                  <c:v>6531.68</c:v>
                </c:pt>
                <c:pt idx="52">
                  <c:v>6531.68</c:v>
                </c:pt>
                <c:pt idx="53">
                  <c:v>6531.68</c:v>
                </c:pt>
                <c:pt idx="54">
                  <c:v>6531.68</c:v>
                </c:pt>
                <c:pt idx="55">
                  <c:v>6531.68</c:v>
                </c:pt>
                <c:pt idx="56">
                  <c:v>6531.68</c:v>
                </c:pt>
                <c:pt idx="57">
                  <c:v>6531.68</c:v>
                </c:pt>
                <c:pt idx="58">
                  <c:v>6531.68</c:v>
                </c:pt>
                <c:pt idx="59">
                  <c:v>6531.68</c:v>
                </c:pt>
                <c:pt idx="60">
                  <c:v>6531.68</c:v>
                </c:pt>
                <c:pt idx="61">
                  <c:v>6531.68</c:v>
                </c:pt>
                <c:pt idx="62">
                  <c:v>6531.68</c:v>
                </c:pt>
                <c:pt idx="63">
                  <c:v>6531.68</c:v>
                </c:pt>
                <c:pt idx="64">
                  <c:v>6531.68</c:v>
                </c:pt>
                <c:pt idx="65">
                  <c:v>6531.68</c:v>
                </c:pt>
                <c:pt idx="66">
                  <c:v>6531.68</c:v>
                </c:pt>
                <c:pt idx="67">
                  <c:v>6531.68</c:v>
                </c:pt>
              </c:numCache>
            </c:numRef>
          </c:val>
          <c:smooth val="0"/>
          <c:extLst>
            <c:ext xmlns:c16="http://schemas.microsoft.com/office/drawing/2014/chart" uri="{C3380CC4-5D6E-409C-BE32-E72D297353CC}">
              <c16:uniqueId val="{00000003-5650-4A7E-87FB-E6E50E7C872B}"/>
            </c:ext>
          </c:extLst>
        </c:ser>
        <c:dLbls>
          <c:showLegendKey val="0"/>
          <c:showVal val="0"/>
          <c:showCatName val="0"/>
          <c:showSerName val="0"/>
          <c:showPercent val="0"/>
          <c:showBubbleSize val="0"/>
        </c:dLbls>
        <c:smooth val="0"/>
        <c:axId val="184872336"/>
        <c:axId val="184874832"/>
      </c:lineChart>
      <c:dateAx>
        <c:axId val="184872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874832"/>
        <c:crosses val="autoZero"/>
        <c:auto val="1"/>
        <c:lblOffset val="100"/>
        <c:baseTimeUnit val="days"/>
      </c:dateAx>
      <c:valAx>
        <c:axId val="184874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87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 размахов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1"/>
          <c:order val="1"/>
          <c:tx>
            <c:strRef>
              <c:f>'5'!$H$1</c:f>
              <c:strCache>
                <c:ptCount val="1"/>
                <c:pt idx="0">
                  <c:v>Размах</c:v>
                </c:pt>
              </c:strCache>
            </c:strRef>
          </c:tx>
          <c:spPr>
            <a:ln w="28575" cap="rnd">
              <a:solidFill>
                <a:schemeClr val="accent2"/>
              </a:solidFill>
              <a:round/>
            </a:ln>
            <a:effectLst/>
          </c:spPr>
          <c:marker>
            <c:symbol val="none"/>
          </c:marker>
          <c:cat>
            <c:strRef>
              <c:f>'5'!$A$1:$A$68</c:f>
              <c:strCache>
                <c:ptCount val="68"/>
                <c:pt idx="0">
                  <c:v>Дата</c:v>
                </c:pt>
                <c:pt idx="1">
                  <c:v>27.01.2011</c:v>
                </c:pt>
                <c:pt idx="2">
                  <c:v>27.01.2011</c:v>
                </c:pt>
                <c:pt idx="3">
                  <c:v>18.02.2011</c:v>
                </c:pt>
                <c:pt idx="4">
                  <c:v>01.03.2011</c:v>
                </c:pt>
                <c:pt idx="5">
                  <c:v>01.03.2011</c:v>
                </c:pt>
                <c:pt idx="6">
                  <c:v>01.04.2011</c:v>
                </c:pt>
                <c:pt idx="7">
                  <c:v>12.04.2011</c:v>
                </c:pt>
                <c:pt idx="8">
                  <c:v>28.04.2011</c:v>
                </c:pt>
                <c:pt idx="9">
                  <c:v>28.04.2011</c:v>
                </c:pt>
                <c:pt idx="10">
                  <c:v>03.05.2011</c:v>
                </c:pt>
                <c:pt idx="11">
                  <c:v>05.05.2011</c:v>
                </c:pt>
                <c:pt idx="12">
                  <c:v>05.05.2011</c:v>
                </c:pt>
                <c:pt idx="13">
                  <c:v>05.05.2011</c:v>
                </c:pt>
                <c:pt idx="14">
                  <c:v>18.05.2011</c:v>
                </c:pt>
                <c:pt idx="15">
                  <c:v>18.05.2011</c:v>
                </c:pt>
                <c:pt idx="16">
                  <c:v>18.05.2011</c:v>
                </c:pt>
                <c:pt idx="17">
                  <c:v>27.05.2011</c:v>
                </c:pt>
                <c:pt idx="18">
                  <c:v>27.05.2011</c:v>
                </c:pt>
                <c:pt idx="19">
                  <c:v>27.05.2011</c:v>
                </c:pt>
                <c:pt idx="20">
                  <c:v>30.06.2011</c:v>
                </c:pt>
                <c:pt idx="21">
                  <c:v>30.06.2011</c:v>
                </c:pt>
                <c:pt idx="22">
                  <c:v>30.06.2011</c:v>
                </c:pt>
                <c:pt idx="23">
                  <c:v>28.07.2011</c:v>
                </c:pt>
                <c:pt idx="24">
                  <c:v>28.07.2011</c:v>
                </c:pt>
                <c:pt idx="25">
                  <c:v>29.07.2011</c:v>
                </c:pt>
                <c:pt idx="26">
                  <c:v>01.09.2011</c:v>
                </c:pt>
                <c:pt idx="27">
                  <c:v>30.09.2011</c:v>
                </c:pt>
                <c:pt idx="28">
                  <c:v>31.10.2011</c:v>
                </c:pt>
                <c:pt idx="29">
                  <c:v>31.10.2011</c:v>
                </c:pt>
                <c:pt idx="30">
                  <c:v>25.11.2011</c:v>
                </c:pt>
                <c:pt idx="31">
                  <c:v>25.11.2011</c:v>
                </c:pt>
                <c:pt idx="32">
                  <c:v>02.12.2011</c:v>
                </c:pt>
                <c:pt idx="33">
                  <c:v>27.12.2011</c:v>
                </c:pt>
                <c:pt idx="34">
                  <c:v>27.12.2011</c:v>
                </c:pt>
                <c:pt idx="35">
                  <c:v>27.12.2011</c:v>
                </c:pt>
                <c:pt idx="36">
                  <c:v>27.12.2011</c:v>
                </c:pt>
                <c:pt idx="37">
                  <c:v>31.01.2012</c:v>
                </c:pt>
                <c:pt idx="38">
                  <c:v>31.01.2012</c:v>
                </c:pt>
                <c:pt idx="39">
                  <c:v>01.02.2012</c:v>
                </c:pt>
                <c:pt idx="40">
                  <c:v>28.02.2012</c:v>
                </c:pt>
                <c:pt idx="41">
                  <c:v>30.03.2012</c:v>
                </c:pt>
                <c:pt idx="42">
                  <c:v>30.03.2012</c:v>
                </c:pt>
                <c:pt idx="43">
                  <c:v>30.03.2012</c:v>
                </c:pt>
                <c:pt idx="44">
                  <c:v>30.03.2012</c:v>
                </c:pt>
                <c:pt idx="45">
                  <c:v>27.04.2012</c:v>
                </c:pt>
                <c:pt idx="46">
                  <c:v>31.05.2012</c:v>
                </c:pt>
                <c:pt idx="47">
                  <c:v>31.05.2012 16:51</c:v>
                </c:pt>
                <c:pt idx="48">
                  <c:v>31.05.2012 16:51</c:v>
                </c:pt>
                <c:pt idx="49">
                  <c:v>05.06.2012 14:29</c:v>
                </c:pt>
                <c:pt idx="50">
                  <c:v>28.06.2012 17:18</c:v>
                </c:pt>
                <c:pt idx="51">
                  <c:v>28.06.2012 17:19</c:v>
                </c:pt>
                <c:pt idx="52">
                  <c:v>28.06.2012 17:19</c:v>
                </c:pt>
                <c:pt idx="53">
                  <c:v>11.07.2012 16:33</c:v>
                </c:pt>
                <c:pt idx="54">
                  <c:v>31.07.2012 14:54</c:v>
                </c:pt>
                <c:pt idx="55">
                  <c:v>31.07.2012 14:54</c:v>
                </c:pt>
                <c:pt idx="56">
                  <c:v>09.08.2012 16:04</c:v>
                </c:pt>
                <c:pt idx="57">
                  <c:v>20.08.2012 13:51</c:v>
                </c:pt>
                <c:pt idx="58">
                  <c:v>20.08.2012 14:02</c:v>
                </c:pt>
                <c:pt idx="59">
                  <c:v>03.09.2012 12:49</c:v>
                </c:pt>
                <c:pt idx="60">
                  <c:v>01.10.2012 11:26</c:v>
                </c:pt>
                <c:pt idx="61">
                  <c:v>01.10.2012 12:05</c:v>
                </c:pt>
                <c:pt idx="62">
                  <c:v>01.10.2012 12:05</c:v>
                </c:pt>
                <c:pt idx="63">
                  <c:v>26.10.2012 15:41</c:v>
                </c:pt>
                <c:pt idx="64">
                  <c:v>02.11.2012 16:17</c:v>
                </c:pt>
                <c:pt idx="65">
                  <c:v>21.11.2012 17:23</c:v>
                </c:pt>
                <c:pt idx="66">
                  <c:v>21.11.2012 17:23</c:v>
                </c:pt>
                <c:pt idx="67">
                  <c:v>29.11.2012 15:12</c:v>
                </c:pt>
              </c:strCache>
            </c:strRef>
          </c:cat>
          <c:val>
            <c:numRef>
              <c:f>'5'!$H$2:$H$67</c:f>
              <c:numCache>
                <c:formatCode>General</c:formatCode>
                <c:ptCount val="66"/>
                <c:pt idx="0">
                  <c:v>1180</c:v>
                </c:pt>
                <c:pt idx="1">
                  <c:v>0</c:v>
                </c:pt>
                <c:pt idx="2">
                  <c:v>3540</c:v>
                </c:pt>
                <c:pt idx="3">
                  <c:v>3540</c:v>
                </c:pt>
                <c:pt idx="4">
                  <c:v>1180</c:v>
                </c:pt>
                <c:pt idx="5">
                  <c:v>1180</c:v>
                </c:pt>
                <c:pt idx="6">
                  <c:v>0</c:v>
                </c:pt>
                <c:pt idx="7">
                  <c:v>1180</c:v>
                </c:pt>
                <c:pt idx="8">
                  <c:v>1652</c:v>
                </c:pt>
                <c:pt idx="9">
                  <c:v>1416</c:v>
                </c:pt>
                <c:pt idx="10">
                  <c:v>944</c:v>
                </c:pt>
                <c:pt idx="11">
                  <c:v>944</c:v>
                </c:pt>
                <c:pt idx="12">
                  <c:v>1416</c:v>
                </c:pt>
                <c:pt idx="13">
                  <c:v>1416</c:v>
                </c:pt>
                <c:pt idx="14">
                  <c:v>0</c:v>
                </c:pt>
                <c:pt idx="15">
                  <c:v>0</c:v>
                </c:pt>
                <c:pt idx="16">
                  <c:v>584</c:v>
                </c:pt>
                <c:pt idx="17">
                  <c:v>584</c:v>
                </c:pt>
                <c:pt idx="18">
                  <c:v>3664</c:v>
                </c:pt>
                <c:pt idx="19">
                  <c:v>1000</c:v>
                </c:pt>
                <c:pt idx="20">
                  <c:v>5080</c:v>
                </c:pt>
                <c:pt idx="21">
                  <c:v>2160</c:v>
                </c:pt>
                <c:pt idx="22">
                  <c:v>672</c:v>
                </c:pt>
                <c:pt idx="23">
                  <c:v>812</c:v>
                </c:pt>
                <c:pt idx="24">
                  <c:v>1412</c:v>
                </c:pt>
                <c:pt idx="25">
                  <c:v>1976</c:v>
                </c:pt>
                <c:pt idx="26">
                  <c:v>0</c:v>
                </c:pt>
                <c:pt idx="27">
                  <c:v>1000</c:v>
                </c:pt>
                <c:pt idx="28">
                  <c:v>1000</c:v>
                </c:pt>
                <c:pt idx="29">
                  <c:v>770</c:v>
                </c:pt>
                <c:pt idx="30">
                  <c:v>1770</c:v>
                </c:pt>
                <c:pt idx="31">
                  <c:v>0</c:v>
                </c:pt>
                <c:pt idx="32">
                  <c:v>0</c:v>
                </c:pt>
                <c:pt idx="33">
                  <c:v>3124</c:v>
                </c:pt>
                <c:pt idx="34">
                  <c:v>2124</c:v>
                </c:pt>
                <c:pt idx="35">
                  <c:v>800</c:v>
                </c:pt>
                <c:pt idx="36">
                  <c:v>4800</c:v>
                </c:pt>
                <c:pt idx="37">
                  <c:v>6200</c:v>
                </c:pt>
                <c:pt idx="38">
                  <c:v>4200</c:v>
                </c:pt>
                <c:pt idx="39">
                  <c:v>3000</c:v>
                </c:pt>
                <c:pt idx="40">
                  <c:v>0</c:v>
                </c:pt>
                <c:pt idx="41">
                  <c:v>0</c:v>
                </c:pt>
                <c:pt idx="42">
                  <c:v>0</c:v>
                </c:pt>
                <c:pt idx="43">
                  <c:v>0</c:v>
                </c:pt>
                <c:pt idx="44">
                  <c:v>0</c:v>
                </c:pt>
                <c:pt idx="45">
                  <c:v>1590</c:v>
                </c:pt>
                <c:pt idx="46">
                  <c:v>2180</c:v>
                </c:pt>
                <c:pt idx="47">
                  <c:v>1652</c:v>
                </c:pt>
                <c:pt idx="48">
                  <c:v>62</c:v>
                </c:pt>
                <c:pt idx="49">
                  <c:v>1062</c:v>
                </c:pt>
                <c:pt idx="50">
                  <c:v>1062</c:v>
                </c:pt>
                <c:pt idx="51">
                  <c:v>466</c:v>
                </c:pt>
                <c:pt idx="52">
                  <c:v>534</c:v>
                </c:pt>
                <c:pt idx="53">
                  <c:v>466</c:v>
                </c:pt>
                <c:pt idx="54">
                  <c:v>790</c:v>
                </c:pt>
                <c:pt idx="55">
                  <c:v>324</c:v>
                </c:pt>
                <c:pt idx="56">
                  <c:v>1324</c:v>
                </c:pt>
                <c:pt idx="57">
                  <c:v>2324</c:v>
                </c:pt>
                <c:pt idx="58">
                  <c:v>2000</c:v>
                </c:pt>
                <c:pt idx="59">
                  <c:v>2000</c:v>
                </c:pt>
                <c:pt idx="60">
                  <c:v>1000</c:v>
                </c:pt>
                <c:pt idx="61">
                  <c:v>0</c:v>
                </c:pt>
                <c:pt idx="62">
                  <c:v>1000</c:v>
                </c:pt>
                <c:pt idx="63">
                  <c:v>1000</c:v>
                </c:pt>
                <c:pt idx="64">
                  <c:v>770</c:v>
                </c:pt>
                <c:pt idx="65">
                  <c:v>776</c:v>
                </c:pt>
              </c:numCache>
            </c:numRef>
          </c:val>
          <c:smooth val="0"/>
          <c:extLst>
            <c:ext xmlns:c16="http://schemas.microsoft.com/office/drawing/2014/chart" uri="{C3380CC4-5D6E-409C-BE32-E72D297353CC}">
              <c16:uniqueId val="{00000001-A376-48F8-B412-646C65FC53C9}"/>
            </c:ext>
          </c:extLst>
        </c:ser>
        <c:ser>
          <c:idx val="2"/>
          <c:order val="2"/>
          <c:tx>
            <c:strRef>
              <c:f>'5'!$AA$1</c:f>
              <c:strCache>
                <c:ptCount val="1"/>
                <c:pt idx="0">
                  <c:v>Средний размах</c:v>
                </c:pt>
              </c:strCache>
            </c:strRef>
          </c:tx>
          <c:spPr>
            <a:ln w="28575" cap="rnd">
              <a:solidFill>
                <a:schemeClr val="accent3"/>
              </a:solidFill>
              <a:round/>
            </a:ln>
            <a:effectLst/>
          </c:spPr>
          <c:marker>
            <c:symbol val="none"/>
          </c:marker>
          <c:cat>
            <c:strRef>
              <c:f>'5'!$A$1:$A$68</c:f>
              <c:strCache>
                <c:ptCount val="68"/>
                <c:pt idx="0">
                  <c:v>Дата</c:v>
                </c:pt>
                <c:pt idx="1">
                  <c:v>27.01.2011</c:v>
                </c:pt>
                <c:pt idx="2">
                  <c:v>27.01.2011</c:v>
                </c:pt>
                <c:pt idx="3">
                  <c:v>18.02.2011</c:v>
                </c:pt>
                <c:pt idx="4">
                  <c:v>01.03.2011</c:v>
                </c:pt>
                <c:pt idx="5">
                  <c:v>01.03.2011</c:v>
                </c:pt>
                <c:pt idx="6">
                  <c:v>01.04.2011</c:v>
                </c:pt>
                <c:pt idx="7">
                  <c:v>12.04.2011</c:v>
                </c:pt>
                <c:pt idx="8">
                  <c:v>28.04.2011</c:v>
                </c:pt>
                <c:pt idx="9">
                  <c:v>28.04.2011</c:v>
                </c:pt>
                <c:pt idx="10">
                  <c:v>03.05.2011</c:v>
                </c:pt>
                <c:pt idx="11">
                  <c:v>05.05.2011</c:v>
                </c:pt>
                <c:pt idx="12">
                  <c:v>05.05.2011</c:v>
                </c:pt>
                <c:pt idx="13">
                  <c:v>05.05.2011</c:v>
                </c:pt>
                <c:pt idx="14">
                  <c:v>18.05.2011</c:v>
                </c:pt>
                <c:pt idx="15">
                  <c:v>18.05.2011</c:v>
                </c:pt>
                <c:pt idx="16">
                  <c:v>18.05.2011</c:v>
                </c:pt>
                <c:pt idx="17">
                  <c:v>27.05.2011</c:v>
                </c:pt>
                <c:pt idx="18">
                  <c:v>27.05.2011</c:v>
                </c:pt>
                <c:pt idx="19">
                  <c:v>27.05.2011</c:v>
                </c:pt>
                <c:pt idx="20">
                  <c:v>30.06.2011</c:v>
                </c:pt>
                <c:pt idx="21">
                  <c:v>30.06.2011</c:v>
                </c:pt>
                <c:pt idx="22">
                  <c:v>30.06.2011</c:v>
                </c:pt>
                <c:pt idx="23">
                  <c:v>28.07.2011</c:v>
                </c:pt>
                <c:pt idx="24">
                  <c:v>28.07.2011</c:v>
                </c:pt>
                <c:pt idx="25">
                  <c:v>29.07.2011</c:v>
                </c:pt>
                <c:pt idx="26">
                  <c:v>01.09.2011</c:v>
                </c:pt>
                <c:pt idx="27">
                  <c:v>30.09.2011</c:v>
                </c:pt>
                <c:pt idx="28">
                  <c:v>31.10.2011</c:v>
                </c:pt>
                <c:pt idx="29">
                  <c:v>31.10.2011</c:v>
                </c:pt>
                <c:pt idx="30">
                  <c:v>25.11.2011</c:v>
                </c:pt>
                <c:pt idx="31">
                  <c:v>25.11.2011</c:v>
                </c:pt>
                <c:pt idx="32">
                  <c:v>02.12.2011</c:v>
                </c:pt>
                <c:pt idx="33">
                  <c:v>27.12.2011</c:v>
                </c:pt>
                <c:pt idx="34">
                  <c:v>27.12.2011</c:v>
                </c:pt>
                <c:pt idx="35">
                  <c:v>27.12.2011</c:v>
                </c:pt>
                <c:pt idx="36">
                  <c:v>27.12.2011</c:v>
                </c:pt>
                <c:pt idx="37">
                  <c:v>31.01.2012</c:v>
                </c:pt>
                <c:pt idx="38">
                  <c:v>31.01.2012</c:v>
                </c:pt>
                <c:pt idx="39">
                  <c:v>01.02.2012</c:v>
                </c:pt>
                <c:pt idx="40">
                  <c:v>28.02.2012</c:v>
                </c:pt>
                <c:pt idx="41">
                  <c:v>30.03.2012</c:v>
                </c:pt>
                <c:pt idx="42">
                  <c:v>30.03.2012</c:v>
                </c:pt>
                <c:pt idx="43">
                  <c:v>30.03.2012</c:v>
                </c:pt>
                <c:pt idx="44">
                  <c:v>30.03.2012</c:v>
                </c:pt>
                <c:pt idx="45">
                  <c:v>27.04.2012</c:v>
                </c:pt>
                <c:pt idx="46">
                  <c:v>31.05.2012</c:v>
                </c:pt>
                <c:pt idx="47">
                  <c:v>31.05.2012 16:51</c:v>
                </c:pt>
                <c:pt idx="48">
                  <c:v>31.05.2012 16:51</c:v>
                </c:pt>
                <c:pt idx="49">
                  <c:v>05.06.2012 14:29</c:v>
                </c:pt>
                <c:pt idx="50">
                  <c:v>28.06.2012 17:18</c:v>
                </c:pt>
                <c:pt idx="51">
                  <c:v>28.06.2012 17:19</c:v>
                </c:pt>
                <c:pt idx="52">
                  <c:v>28.06.2012 17:19</c:v>
                </c:pt>
                <c:pt idx="53">
                  <c:v>11.07.2012 16:33</c:v>
                </c:pt>
                <c:pt idx="54">
                  <c:v>31.07.2012 14:54</c:v>
                </c:pt>
                <c:pt idx="55">
                  <c:v>31.07.2012 14:54</c:v>
                </c:pt>
                <c:pt idx="56">
                  <c:v>09.08.2012 16:04</c:v>
                </c:pt>
                <c:pt idx="57">
                  <c:v>20.08.2012 13:51</c:v>
                </c:pt>
                <c:pt idx="58">
                  <c:v>20.08.2012 14:02</c:v>
                </c:pt>
                <c:pt idx="59">
                  <c:v>03.09.2012 12:49</c:v>
                </c:pt>
                <c:pt idx="60">
                  <c:v>01.10.2012 11:26</c:v>
                </c:pt>
                <c:pt idx="61">
                  <c:v>01.10.2012 12:05</c:v>
                </c:pt>
                <c:pt idx="62">
                  <c:v>01.10.2012 12:05</c:v>
                </c:pt>
                <c:pt idx="63">
                  <c:v>26.10.2012 15:41</c:v>
                </c:pt>
                <c:pt idx="64">
                  <c:v>02.11.2012 16:17</c:v>
                </c:pt>
                <c:pt idx="65">
                  <c:v>21.11.2012 17:23</c:v>
                </c:pt>
                <c:pt idx="66">
                  <c:v>21.11.2012 17:23</c:v>
                </c:pt>
                <c:pt idx="67">
                  <c:v>29.11.2012 15:12</c:v>
                </c:pt>
              </c:strCache>
            </c:strRef>
          </c:cat>
          <c:val>
            <c:numRef>
              <c:f>'5'!$AA$2:$AA$68</c:f>
              <c:numCache>
                <c:formatCode>General</c:formatCode>
                <c:ptCount val="67"/>
                <c:pt idx="0">
                  <c:v>1473.7777777777778</c:v>
                </c:pt>
                <c:pt idx="1">
                  <c:v>1473.7777777777778</c:v>
                </c:pt>
                <c:pt idx="2">
                  <c:v>1473.7777777777778</c:v>
                </c:pt>
                <c:pt idx="3">
                  <c:v>1473.7777777777778</c:v>
                </c:pt>
                <c:pt idx="4">
                  <c:v>1473.7777777777778</c:v>
                </c:pt>
                <c:pt idx="5">
                  <c:v>1473.7777777777778</c:v>
                </c:pt>
                <c:pt idx="6">
                  <c:v>1473.7777777777778</c:v>
                </c:pt>
                <c:pt idx="7">
                  <c:v>1473.7777777777778</c:v>
                </c:pt>
                <c:pt idx="8">
                  <c:v>1473.7777777777778</c:v>
                </c:pt>
                <c:pt idx="9">
                  <c:v>1473.7777777777778</c:v>
                </c:pt>
                <c:pt idx="10">
                  <c:v>1473.7777777777778</c:v>
                </c:pt>
                <c:pt idx="11">
                  <c:v>1473.7777777777778</c:v>
                </c:pt>
                <c:pt idx="12">
                  <c:v>1473.7777777777778</c:v>
                </c:pt>
                <c:pt idx="13">
                  <c:v>1473.7777777777778</c:v>
                </c:pt>
                <c:pt idx="14">
                  <c:v>1473.7777777777778</c:v>
                </c:pt>
                <c:pt idx="15">
                  <c:v>1473.7777777777778</c:v>
                </c:pt>
                <c:pt idx="16">
                  <c:v>1473.7777777777778</c:v>
                </c:pt>
                <c:pt idx="17">
                  <c:v>1473.7777777777778</c:v>
                </c:pt>
                <c:pt idx="18">
                  <c:v>1473.7777777777778</c:v>
                </c:pt>
                <c:pt idx="19">
                  <c:v>1473.7777777777778</c:v>
                </c:pt>
                <c:pt idx="20">
                  <c:v>1473.7777777777778</c:v>
                </c:pt>
                <c:pt idx="21">
                  <c:v>1473.7777777777778</c:v>
                </c:pt>
                <c:pt idx="22">
                  <c:v>1473.7777777777778</c:v>
                </c:pt>
                <c:pt idx="23">
                  <c:v>1473.7777777777778</c:v>
                </c:pt>
                <c:pt idx="24">
                  <c:v>1473.7777777777778</c:v>
                </c:pt>
                <c:pt idx="25">
                  <c:v>1473.7777777777778</c:v>
                </c:pt>
                <c:pt idx="26">
                  <c:v>1473.7777777777778</c:v>
                </c:pt>
                <c:pt idx="27">
                  <c:v>1473.7777777777778</c:v>
                </c:pt>
                <c:pt idx="28">
                  <c:v>1473.7777777777778</c:v>
                </c:pt>
                <c:pt idx="29">
                  <c:v>1473.7777777777778</c:v>
                </c:pt>
                <c:pt idx="30">
                  <c:v>1473.7777777777778</c:v>
                </c:pt>
                <c:pt idx="31">
                  <c:v>1473.7777777777778</c:v>
                </c:pt>
                <c:pt idx="32">
                  <c:v>1473.7777777777778</c:v>
                </c:pt>
                <c:pt idx="33">
                  <c:v>1473.7777777777778</c:v>
                </c:pt>
                <c:pt idx="34">
                  <c:v>1473.7777777777778</c:v>
                </c:pt>
                <c:pt idx="35">
                  <c:v>1473.7777777777778</c:v>
                </c:pt>
                <c:pt idx="36">
                  <c:v>1473.7777777777778</c:v>
                </c:pt>
                <c:pt idx="37">
                  <c:v>1473.7777777777778</c:v>
                </c:pt>
                <c:pt idx="38">
                  <c:v>1473.7777777777778</c:v>
                </c:pt>
                <c:pt idx="39">
                  <c:v>1473.7777777777778</c:v>
                </c:pt>
                <c:pt idx="40">
                  <c:v>1473.7777777777778</c:v>
                </c:pt>
                <c:pt idx="41">
                  <c:v>1473.7777777777778</c:v>
                </c:pt>
                <c:pt idx="42">
                  <c:v>1473.7777777777778</c:v>
                </c:pt>
                <c:pt idx="43">
                  <c:v>1473.7777777777778</c:v>
                </c:pt>
                <c:pt idx="44">
                  <c:v>1473.7777777777778</c:v>
                </c:pt>
                <c:pt idx="45">
                  <c:v>1473.7777777777778</c:v>
                </c:pt>
                <c:pt idx="46">
                  <c:v>1473.7777777777778</c:v>
                </c:pt>
                <c:pt idx="47">
                  <c:v>1473.7777777777778</c:v>
                </c:pt>
                <c:pt idx="48">
                  <c:v>1473.7777777777778</c:v>
                </c:pt>
                <c:pt idx="49">
                  <c:v>1473.7777777777778</c:v>
                </c:pt>
                <c:pt idx="50">
                  <c:v>1473.7777777777778</c:v>
                </c:pt>
                <c:pt idx="51">
                  <c:v>1473.7777777777778</c:v>
                </c:pt>
                <c:pt idx="52">
                  <c:v>1473.7777777777778</c:v>
                </c:pt>
                <c:pt idx="53">
                  <c:v>1473.7777777777778</c:v>
                </c:pt>
                <c:pt idx="54">
                  <c:v>1473.7777777777778</c:v>
                </c:pt>
                <c:pt idx="55">
                  <c:v>1473.7777777777778</c:v>
                </c:pt>
                <c:pt idx="56">
                  <c:v>1473.7777777777778</c:v>
                </c:pt>
                <c:pt idx="57">
                  <c:v>1473.7777777777778</c:v>
                </c:pt>
                <c:pt idx="58">
                  <c:v>1473.7777777777778</c:v>
                </c:pt>
                <c:pt idx="59">
                  <c:v>1473.7777777777778</c:v>
                </c:pt>
                <c:pt idx="60">
                  <c:v>1473.7777777777778</c:v>
                </c:pt>
                <c:pt idx="61">
                  <c:v>1473.7777777777778</c:v>
                </c:pt>
                <c:pt idx="62">
                  <c:v>1473.7777777777778</c:v>
                </c:pt>
                <c:pt idx="63">
                  <c:v>1473.7777777777778</c:v>
                </c:pt>
                <c:pt idx="64">
                  <c:v>1473.7777777777778</c:v>
                </c:pt>
                <c:pt idx="65">
                  <c:v>1473.7777777777778</c:v>
                </c:pt>
                <c:pt idx="66">
                  <c:v>1473.7777777777778</c:v>
                </c:pt>
              </c:numCache>
            </c:numRef>
          </c:val>
          <c:smooth val="0"/>
          <c:extLst>
            <c:ext xmlns:c16="http://schemas.microsoft.com/office/drawing/2014/chart" uri="{C3380CC4-5D6E-409C-BE32-E72D297353CC}">
              <c16:uniqueId val="{00000002-A376-48F8-B412-646C65FC53C9}"/>
            </c:ext>
          </c:extLst>
        </c:ser>
        <c:ser>
          <c:idx val="3"/>
          <c:order val="3"/>
          <c:tx>
            <c:strRef>
              <c:f>'5'!$AB$1</c:f>
              <c:strCache>
                <c:ptCount val="1"/>
                <c:pt idx="0">
                  <c:v>Верхняя граница</c:v>
                </c:pt>
              </c:strCache>
            </c:strRef>
          </c:tx>
          <c:spPr>
            <a:ln w="28575" cap="rnd">
              <a:solidFill>
                <a:schemeClr val="accent4"/>
              </a:solidFill>
              <a:round/>
            </a:ln>
            <a:effectLst/>
          </c:spPr>
          <c:marker>
            <c:symbol val="none"/>
          </c:marker>
          <c:cat>
            <c:strRef>
              <c:f>'5'!$A$1:$A$68</c:f>
              <c:strCache>
                <c:ptCount val="68"/>
                <c:pt idx="0">
                  <c:v>Дата</c:v>
                </c:pt>
                <c:pt idx="1">
                  <c:v>27.01.2011</c:v>
                </c:pt>
                <c:pt idx="2">
                  <c:v>27.01.2011</c:v>
                </c:pt>
                <c:pt idx="3">
                  <c:v>18.02.2011</c:v>
                </c:pt>
                <c:pt idx="4">
                  <c:v>01.03.2011</c:v>
                </c:pt>
                <c:pt idx="5">
                  <c:v>01.03.2011</c:v>
                </c:pt>
                <c:pt idx="6">
                  <c:v>01.04.2011</c:v>
                </c:pt>
                <c:pt idx="7">
                  <c:v>12.04.2011</c:v>
                </c:pt>
                <c:pt idx="8">
                  <c:v>28.04.2011</c:v>
                </c:pt>
                <c:pt idx="9">
                  <c:v>28.04.2011</c:v>
                </c:pt>
                <c:pt idx="10">
                  <c:v>03.05.2011</c:v>
                </c:pt>
                <c:pt idx="11">
                  <c:v>05.05.2011</c:v>
                </c:pt>
                <c:pt idx="12">
                  <c:v>05.05.2011</c:v>
                </c:pt>
                <c:pt idx="13">
                  <c:v>05.05.2011</c:v>
                </c:pt>
                <c:pt idx="14">
                  <c:v>18.05.2011</c:v>
                </c:pt>
                <c:pt idx="15">
                  <c:v>18.05.2011</c:v>
                </c:pt>
                <c:pt idx="16">
                  <c:v>18.05.2011</c:v>
                </c:pt>
                <c:pt idx="17">
                  <c:v>27.05.2011</c:v>
                </c:pt>
                <c:pt idx="18">
                  <c:v>27.05.2011</c:v>
                </c:pt>
                <c:pt idx="19">
                  <c:v>27.05.2011</c:v>
                </c:pt>
                <c:pt idx="20">
                  <c:v>30.06.2011</c:v>
                </c:pt>
                <c:pt idx="21">
                  <c:v>30.06.2011</c:v>
                </c:pt>
                <c:pt idx="22">
                  <c:v>30.06.2011</c:v>
                </c:pt>
                <c:pt idx="23">
                  <c:v>28.07.2011</c:v>
                </c:pt>
                <c:pt idx="24">
                  <c:v>28.07.2011</c:v>
                </c:pt>
                <c:pt idx="25">
                  <c:v>29.07.2011</c:v>
                </c:pt>
                <c:pt idx="26">
                  <c:v>01.09.2011</c:v>
                </c:pt>
                <c:pt idx="27">
                  <c:v>30.09.2011</c:v>
                </c:pt>
                <c:pt idx="28">
                  <c:v>31.10.2011</c:v>
                </c:pt>
                <c:pt idx="29">
                  <c:v>31.10.2011</c:v>
                </c:pt>
                <c:pt idx="30">
                  <c:v>25.11.2011</c:v>
                </c:pt>
                <c:pt idx="31">
                  <c:v>25.11.2011</c:v>
                </c:pt>
                <c:pt idx="32">
                  <c:v>02.12.2011</c:v>
                </c:pt>
                <c:pt idx="33">
                  <c:v>27.12.2011</c:v>
                </c:pt>
                <c:pt idx="34">
                  <c:v>27.12.2011</c:v>
                </c:pt>
                <c:pt idx="35">
                  <c:v>27.12.2011</c:v>
                </c:pt>
                <c:pt idx="36">
                  <c:v>27.12.2011</c:v>
                </c:pt>
                <c:pt idx="37">
                  <c:v>31.01.2012</c:v>
                </c:pt>
                <c:pt idx="38">
                  <c:v>31.01.2012</c:v>
                </c:pt>
                <c:pt idx="39">
                  <c:v>01.02.2012</c:v>
                </c:pt>
                <c:pt idx="40">
                  <c:v>28.02.2012</c:v>
                </c:pt>
                <c:pt idx="41">
                  <c:v>30.03.2012</c:v>
                </c:pt>
                <c:pt idx="42">
                  <c:v>30.03.2012</c:v>
                </c:pt>
                <c:pt idx="43">
                  <c:v>30.03.2012</c:v>
                </c:pt>
                <c:pt idx="44">
                  <c:v>30.03.2012</c:v>
                </c:pt>
                <c:pt idx="45">
                  <c:v>27.04.2012</c:v>
                </c:pt>
                <c:pt idx="46">
                  <c:v>31.05.2012</c:v>
                </c:pt>
                <c:pt idx="47">
                  <c:v>31.05.2012 16:51</c:v>
                </c:pt>
                <c:pt idx="48">
                  <c:v>31.05.2012 16:51</c:v>
                </c:pt>
                <c:pt idx="49">
                  <c:v>05.06.2012 14:29</c:v>
                </c:pt>
                <c:pt idx="50">
                  <c:v>28.06.2012 17:18</c:v>
                </c:pt>
                <c:pt idx="51">
                  <c:v>28.06.2012 17:19</c:v>
                </c:pt>
                <c:pt idx="52">
                  <c:v>28.06.2012 17:19</c:v>
                </c:pt>
                <c:pt idx="53">
                  <c:v>11.07.2012 16:33</c:v>
                </c:pt>
                <c:pt idx="54">
                  <c:v>31.07.2012 14:54</c:v>
                </c:pt>
                <c:pt idx="55">
                  <c:v>31.07.2012 14:54</c:v>
                </c:pt>
                <c:pt idx="56">
                  <c:v>09.08.2012 16:04</c:v>
                </c:pt>
                <c:pt idx="57">
                  <c:v>20.08.2012 13:51</c:v>
                </c:pt>
                <c:pt idx="58">
                  <c:v>20.08.2012 14:02</c:v>
                </c:pt>
                <c:pt idx="59">
                  <c:v>03.09.2012 12:49</c:v>
                </c:pt>
                <c:pt idx="60">
                  <c:v>01.10.2012 11:26</c:v>
                </c:pt>
                <c:pt idx="61">
                  <c:v>01.10.2012 12:05</c:v>
                </c:pt>
                <c:pt idx="62">
                  <c:v>01.10.2012 12:05</c:v>
                </c:pt>
                <c:pt idx="63">
                  <c:v>26.10.2012 15:41</c:v>
                </c:pt>
                <c:pt idx="64">
                  <c:v>02.11.2012 16:17</c:v>
                </c:pt>
                <c:pt idx="65">
                  <c:v>21.11.2012 17:23</c:v>
                </c:pt>
                <c:pt idx="66">
                  <c:v>21.11.2012 17:23</c:v>
                </c:pt>
                <c:pt idx="67">
                  <c:v>29.11.2012 15:12</c:v>
                </c:pt>
              </c:strCache>
            </c:strRef>
          </c:cat>
          <c:val>
            <c:numRef>
              <c:f>'5'!$AB$2:$AB$68</c:f>
              <c:numCache>
                <c:formatCode>General</c:formatCode>
                <c:ptCount val="67"/>
                <c:pt idx="0">
                  <c:v>4814.8320000000003</c:v>
                </c:pt>
                <c:pt idx="1">
                  <c:v>4814.8320000000003</c:v>
                </c:pt>
                <c:pt idx="2">
                  <c:v>4814.8320000000003</c:v>
                </c:pt>
                <c:pt idx="3">
                  <c:v>4814.8320000000003</c:v>
                </c:pt>
                <c:pt idx="4">
                  <c:v>4814.8320000000003</c:v>
                </c:pt>
                <c:pt idx="5">
                  <c:v>4814.8320000000003</c:v>
                </c:pt>
                <c:pt idx="6">
                  <c:v>4814.8320000000003</c:v>
                </c:pt>
                <c:pt idx="7">
                  <c:v>4814.8320000000003</c:v>
                </c:pt>
                <c:pt idx="8">
                  <c:v>4814.8320000000003</c:v>
                </c:pt>
                <c:pt idx="9">
                  <c:v>4814.8320000000003</c:v>
                </c:pt>
                <c:pt idx="10">
                  <c:v>4814.8320000000003</c:v>
                </c:pt>
                <c:pt idx="11">
                  <c:v>4814.8320000000003</c:v>
                </c:pt>
                <c:pt idx="12">
                  <c:v>4814.8320000000003</c:v>
                </c:pt>
                <c:pt idx="13">
                  <c:v>4814.8320000000003</c:v>
                </c:pt>
                <c:pt idx="14">
                  <c:v>4814.8320000000003</c:v>
                </c:pt>
                <c:pt idx="15">
                  <c:v>4814.8320000000003</c:v>
                </c:pt>
                <c:pt idx="16">
                  <c:v>4814.8320000000003</c:v>
                </c:pt>
                <c:pt idx="17">
                  <c:v>4814.8320000000003</c:v>
                </c:pt>
                <c:pt idx="18">
                  <c:v>4814.8320000000003</c:v>
                </c:pt>
                <c:pt idx="19">
                  <c:v>4814.8320000000003</c:v>
                </c:pt>
                <c:pt idx="20">
                  <c:v>4814.8320000000003</c:v>
                </c:pt>
                <c:pt idx="21">
                  <c:v>4814.8320000000003</c:v>
                </c:pt>
                <c:pt idx="22">
                  <c:v>4814.8320000000003</c:v>
                </c:pt>
                <c:pt idx="23">
                  <c:v>4814.8320000000003</c:v>
                </c:pt>
                <c:pt idx="24">
                  <c:v>4814.8320000000003</c:v>
                </c:pt>
                <c:pt idx="25">
                  <c:v>4814.8320000000003</c:v>
                </c:pt>
                <c:pt idx="26">
                  <c:v>4814.8320000000003</c:v>
                </c:pt>
                <c:pt idx="27">
                  <c:v>4814.8320000000003</c:v>
                </c:pt>
                <c:pt idx="28">
                  <c:v>4814.8320000000003</c:v>
                </c:pt>
                <c:pt idx="29">
                  <c:v>4814.8320000000003</c:v>
                </c:pt>
                <c:pt idx="30">
                  <c:v>4814.8320000000003</c:v>
                </c:pt>
                <c:pt idx="31">
                  <c:v>4814.8320000000003</c:v>
                </c:pt>
                <c:pt idx="32">
                  <c:v>4814.8320000000003</c:v>
                </c:pt>
                <c:pt idx="33">
                  <c:v>4814.8320000000003</c:v>
                </c:pt>
                <c:pt idx="34">
                  <c:v>4814.8320000000003</c:v>
                </c:pt>
                <c:pt idx="35">
                  <c:v>4814.8320000000003</c:v>
                </c:pt>
                <c:pt idx="36">
                  <c:v>4814.8320000000003</c:v>
                </c:pt>
                <c:pt idx="37">
                  <c:v>4814.8320000000003</c:v>
                </c:pt>
                <c:pt idx="38">
                  <c:v>4814.8320000000003</c:v>
                </c:pt>
                <c:pt idx="39">
                  <c:v>4814.8320000000003</c:v>
                </c:pt>
                <c:pt idx="40">
                  <c:v>4814.8320000000003</c:v>
                </c:pt>
                <c:pt idx="41">
                  <c:v>4814.8320000000003</c:v>
                </c:pt>
                <c:pt idx="42">
                  <c:v>4814.8320000000003</c:v>
                </c:pt>
                <c:pt idx="43">
                  <c:v>4814.8320000000003</c:v>
                </c:pt>
                <c:pt idx="44">
                  <c:v>4814.8320000000003</c:v>
                </c:pt>
                <c:pt idx="45">
                  <c:v>4814.8320000000003</c:v>
                </c:pt>
                <c:pt idx="46">
                  <c:v>4814.8320000000003</c:v>
                </c:pt>
                <c:pt idx="47">
                  <c:v>4814.8320000000003</c:v>
                </c:pt>
                <c:pt idx="48">
                  <c:v>4814.8320000000003</c:v>
                </c:pt>
                <c:pt idx="49">
                  <c:v>4814.8320000000003</c:v>
                </c:pt>
                <c:pt idx="50">
                  <c:v>4814.8320000000003</c:v>
                </c:pt>
                <c:pt idx="51">
                  <c:v>4814.8320000000003</c:v>
                </c:pt>
                <c:pt idx="52">
                  <c:v>4814.8320000000003</c:v>
                </c:pt>
                <c:pt idx="53">
                  <c:v>4814.8320000000003</c:v>
                </c:pt>
                <c:pt idx="54">
                  <c:v>4814.8320000000003</c:v>
                </c:pt>
                <c:pt idx="55">
                  <c:v>4814.8320000000003</c:v>
                </c:pt>
                <c:pt idx="56">
                  <c:v>4814.8320000000003</c:v>
                </c:pt>
                <c:pt idx="57">
                  <c:v>4814.8320000000003</c:v>
                </c:pt>
                <c:pt idx="58">
                  <c:v>4814.8320000000003</c:v>
                </c:pt>
                <c:pt idx="59">
                  <c:v>4814.8320000000003</c:v>
                </c:pt>
                <c:pt idx="60">
                  <c:v>4814.8320000000003</c:v>
                </c:pt>
                <c:pt idx="61">
                  <c:v>4814.8320000000003</c:v>
                </c:pt>
                <c:pt idx="62">
                  <c:v>4814.8320000000003</c:v>
                </c:pt>
                <c:pt idx="63">
                  <c:v>4814.8320000000003</c:v>
                </c:pt>
                <c:pt idx="64">
                  <c:v>4814.8320000000003</c:v>
                </c:pt>
                <c:pt idx="65">
                  <c:v>4814.8320000000003</c:v>
                </c:pt>
                <c:pt idx="66">
                  <c:v>4814.8320000000003</c:v>
                </c:pt>
              </c:numCache>
            </c:numRef>
          </c:val>
          <c:smooth val="0"/>
          <c:extLst>
            <c:ext xmlns:c16="http://schemas.microsoft.com/office/drawing/2014/chart" uri="{C3380CC4-5D6E-409C-BE32-E72D297353CC}">
              <c16:uniqueId val="{00000003-A376-48F8-B412-646C65FC53C9}"/>
            </c:ext>
          </c:extLst>
        </c:ser>
        <c:dLbls>
          <c:showLegendKey val="0"/>
          <c:showVal val="0"/>
          <c:showCatName val="0"/>
          <c:showSerName val="0"/>
          <c:showPercent val="0"/>
          <c:showBubbleSize val="0"/>
        </c:dLbls>
        <c:smooth val="0"/>
        <c:axId val="1956194239"/>
        <c:axId val="1956201727"/>
        <c:extLst>
          <c:ext xmlns:c15="http://schemas.microsoft.com/office/drawing/2012/chart" uri="{02D57815-91ED-43cb-92C2-25804820EDAC}">
            <c15:filteredLineSeries>
              <c15:ser>
                <c:idx val="0"/>
                <c:order val="0"/>
                <c:tx>
                  <c:strRef>
                    <c:extLst>
                      <c:ext uri="{02D57815-91ED-43cb-92C2-25804820EDAC}">
                        <c15:formulaRef>
                          <c15:sqref>'5'!$A$1</c15:sqref>
                        </c15:formulaRef>
                      </c:ext>
                    </c:extLst>
                    <c:strCache>
                      <c:ptCount val="1"/>
                      <c:pt idx="0">
                        <c:v>Дата</c:v>
                      </c:pt>
                    </c:strCache>
                  </c:strRef>
                </c:tx>
                <c:spPr>
                  <a:ln w="28575" cap="rnd">
                    <a:solidFill>
                      <a:schemeClr val="accent1"/>
                    </a:solidFill>
                    <a:round/>
                  </a:ln>
                  <a:effectLst/>
                </c:spPr>
                <c:marker>
                  <c:symbol val="none"/>
                </c:marker>
                <c:cat>
                  <c:strRef>
                    <c:extLst>
                      <c:ext uri="{02D57815-91ED-43cb-92C2-25804820EDAC}">
                        <c15:formulaRef>
                          <c15:sqref>'5'!$A$1:$A$68</c15:sqref>
                        </c15:formulaRef>
                      </c:ext>
                    </c:extLst>
                    <c:strCache>
                      <c:ptCount val="68"/>
                      <c:pt idx="0">
                        <c:v>Дата</c:v>
                      </c:pt>
                      <c:pt idx="1">
                        <c:v>27.01.2011</c:v>
                      </c:pt>
                      <c:pt idx="2">
                        <c:v>27.01.2011</c:v>
                      </c:pt>
                      <c:pt idx="3">
                        <c:v>18.02.2011</c:v>
                      </c:pt>
                      <c:pt idx="4">
                        <c:v>01.03.2011</c:v>
                      </c:pt>
                      <c:pt idx="5">
                        <c:v>01.03.2011</c:v>
                      </c:pt>
                      <c:pt idx="6">
                        <c:v>01.04.2011</c:v>
                      </c:pt>
                      <c:pt idx="7">
                        <c:v>12.04.2011</c:v>
                      </c:pt>
                      <c:pt idx="8">
                        <c:v>28.04.2011</c:v>
                      </c:pt>
                      <c:pt idx="9">
                        <c:v>28.04.2011</c:v>
                      </c:pt>
                      <c:pt idx="10">
                        <c:v>03.05.2011</c:v>
                      </c:pt>
                      <c:pt idx="11">
                        <c:v>05.05.2011</c:v>
                      </c:pt>
                      <c:pt idx="12">
                        <c:v>05.05.2011</c:v>
                      </c:pt>
                      <c:pt idx="13">
                        <c:v>05.05.2011</c:v>
                      </c:pt>
                      <c:pt idx="14">
                        <c:v>18.05.2011</c:v>
                      </c:pt>
                      <c:pt idx="15">
                        <c:v>18.05.2011</c:v>
                      </c:pt>
                      <c:pt idx="16">
                        <c:v>18.05.2011</c:v>
                      </c:pt>
                      <c:pt idx="17">
                        <c:v>27.05.2011</c:v>
                      </c:pt>
                      <c:pt idx="18">
                        <c:v>27.05.2011</c:v>
                      </c:pt>
                      <c:pt idx="19">
                        <c:v>27.05.2011</c:v>
                      </c:pt>
                      <c:pt idx="20">
                        <c:v>30.06.2011</c:v>
                      </c:pt>
                      <c:pt idx="21">
                        <c:v>30.06.2011</c:v>
                      </c:pt>
                      <c:pt idx="22">
                        <c:v>30.06.2011</c:v>
                      </c:pt>
                      <c:pt idx="23">
                        <c:v>28.07.2011</c:v>
                      </c:pt>
                      <c:pt idx="24">
                        <c:v>28.07.2011</c:v>
                      </c:pt>
                      <c:pt idx="25">
                        <c:v>29.07.2011</c:v>
                      </c:pt>
                      <c:pt idx="26">
                        <c:v>01.09.2011</c:v>
                      </c:pt>
                      <c:pt idx="27">
                        <c:v>30.09.2011</c:v>
                      </c:pt>
                      <c:pt idx="28">
                        <c:v>31.10.2011</c:v>
                      </c:pt>
                      <c:pt idx="29">
                        <c:v>31.10.2011</c:v>
                      </c:pt>
                      <c:pt idx="30">
                        <c:v>25.11.2011</c:v>
                      </c:pt>
                      <c:pt idx="31">
                        <c:v>25.11.2011</c:v>
                      </c:pt>
                      <c:pt idx="32">
                        <c:v>02.12.2011</c:v>
                      </c:pt>
                      <c:pt idx="33">
                        <c:v>27.12.2011</c:v>
                      </c:pt>
                      <c:pt idx="34">
                        <c:v>27.12.2011</c:v>
                      </c:pt>
                      <c:pt idx="35">
                        <c:v>27.12.2011</c:v>
                      </c:pt>
                      <c:pt idx="36">
                        <c:v>27.12.2011</c:v>
                      </c:pt>
                      <c:pt idx="37">
                        <c:v>31.01.2012</c:v>
                      </c:pt>
                      <c:pt idx="38">
                        <c:v>31.01.2012</c:v>
                      </c:pt>
                      <c:pt idx="39">
                        <c:v>01.02.2012</c:v>
                      </c:pt>
                      <c:pt idx="40">
                        <c:v>28.02.2012</c:v>
                      </c:pt>
                      <c:pt idx="41">
                        <c:v>30.03.2012</c:v>
                      </c:pt>
                      <c:pt idx="42">
                        <c:v>30.03.2012</c:v>
                      </c:pt>
                      <c:pt idx="43">
                        <c:v>30.03.2012</c:v>
                      </c:pt>
                      <c:pt idx="44">
                        <c:v>30.03.2012</c:v>
                      </c:pt>
                      <c:pt idx="45">
                        <c:v>27.04.2012</c:v>
                      </c:pt>
                      <c:pt idx="46">
                        <c:v>31.05.2012</c:v>
                      </c:pt>
                      <c:pt idx="47">
                        <c:v>31.05.2012 16:51</c:v>
                      </c:pt>
                      <c:pt idx="48">
                        <c:v>31.05.2012 16:51</c:v>
                      </c:pt>
                      <c:pt idx="49">
                        <c:v>05.06.2012 14:29</c:v>
                      </c:pt>
                      <c:pt idx="50">
                        <c:v>28.06.2012 17:18</c:v>
                      </c:pt>
                      <c:pt idx="51">
                        <c:v>28.06.2012 17:19</c:v>
                      </c:pt>
                      <c:pt idx="52">
                        <c:v>28.06.2012 17:19</c:v>
                      </c:pt>
                      <c:pt idx="53">
                        <c:v>11.07.2012 16:33</c:v>
                      </c:pt>
                      <c:pt idx="54">
                        <c:v>31.07.2012 14:54</c:v>
                      </c:pt>
                      <c:pt idx="55">
                        <c:v>31.07.2012 14:54</c:v>
                      </c:pt>
                      <c:pt idx="56">
                        <c:v>09.08.2012 16:04</c:v>
                      </c:pt>
                      <c:pt idx="57">
                        <c:v>20.08.2012 13:51</c:v>
                      </c:pt>
                      <c:pt idx="58">
                        <c:v>20.08.2012 14:02</c:v>
                      </c:pt>
                      <c:pt idx="59">
                        <c:v>03.09.2012 12:49</c:v>
                      </c:pt>
                      <c:pt idx="60">
                        <c:v>01.10.2012 11:26</c:v>
                      </c:pt>
                      <c:pt idx="61">
                        <c:v>01.10.2012 12:05</c:v>
                      </c:pt>
                      <c:pt idx="62">
                        <c:v>01.10.2012 12:05</c:v>
                      </c:pt>
                      <c:pt idx="63">
                        <c:v>26.10.2012 15:41</c:v>
                      </c:pt>
                      <c:pt idx="64">
                        <c:v>02.11.2012 16:17</c:v>
                      </c:pt>
                      <c:pt idx="65">
                        <c:v>21.11.2012 17:23</c:v>
                      </c:pt>
                      <c:pt idx="66">
                        <c:v>21.11.2012 17:23</c:v>
                      </c:pt>
                      <c:pt idx="67">
                        <c:v>29.11.2012 15:12</c:v>
                      </c:pt>
                    </c:strCache>
                  </c:strRef>
                </c:cat>
                <c:val>
                  <c:numRef>
                    <c:extLst>
                      <c:ext uri="{02D57815-91ED-43cb-92C2-25804820EDAC}">
                        <c15:formulaRef>
                          <c15:sqref>'5'!$A$2:$A$68</c15:sqref>
                        </c15:formulaRef>
                      </c:ext>
                    </c:extLst>
                    <c:numCache>
                      <c:formatCode>m/d/yyyy</c:formatCode>
                      <c:ptCount val="67"/>
                      <c:pt idx="0">
                        <c:v>40570.706516203703</c:v>
                      </c:pt>
                      <c:pt idx="1">
                        <c:v>40570.706516203703</c:v>
                      </c:pt>
                      <c:pt idx="2">
                        <c:v>40592.559004629627</c:v>
                      </c:pt>
                      <c:pt idx="3">
                        <c:v>40603.613043981481</c:v>
                      </c:pt>
                      <c:pt idx="4">
                        <c:v>40603.746087962965</c:v>
                      </c:pt>
                      <c:pt idx="5">
                        <c:v>40634.533819444441</c:v>
                      </c:pt>
                      <c:pt idx="6">
                        <c:v>40645.684386574074</c:v>
                      </c:pt>
                      <c:pt idx="7">
                        <c:v>40661.756828703707</c:v>
                      </c:pt>
                      <c:pt idx="8">
                        <c:v>40661.756828703707</c:v>
                      </c:pt>
                      <c:pt idx="9">
                        <c:v>40666.511979166666</c:v>
                      </c:pt>
                      <c:pt idx="10">
                        <c:v>40668.656655092593</c:v>
                      </c:pt>
                      <c:pt idx="11">
                        <c:v>40668.656655092593</c:v>
                      </c:pt>
                      <c:pt idx="12">
                        <c:v>40668.656655092593</c:v>
                      </c:pt>
                      <c:pt idx="13">
                        <c:v>40681.580046296294</c:v>
                      </c:pt>
                      <c:pt idx="14">
                        <c:v>40681.583298611113</c:v>
                      </c:pt>
                      <c:pt idx="15">
                        <c:v>40681.583298611113</c:v>
                      </c:pt>
                      <c:pt idx="16">
                        <c:v>40690.670162037037</c:v>
                      </c:pt>
                      <c:pt idx="17">
                        <c:v>40690.670162037037</c:v>
                      </c:pt>
                      <c:pt idx="18">
                        <c:v>40690.670162037037</c:v>
                      </c:pt>
                      <c:pt idx="19">
                        <c:v>40724.607939814814</c:v>
                      </c:pt>
                      <c:pt idx="20">
                        <c:v>40724.607939814814</c:v>
                      </c:pt>
                      <c:pt idx="21">
                        <c:v>40724.659895833334</c:v>
                      </c:pt>
                      <c:pt idx="22">
                        <c:v>40752.702256944445</c:v>
                      </c:pt>
                      <c:pt idx="23">
                        <c:v>40752.702256944445</c:v>
                      </c:pt>
                      <c:pt idx="24">
                        <c:v>40753.696759259263</c:v>
                      </c:pt>
                      <c:pt idx="25">
                        <c:v>40787.515729166669</c:v>
                      </c:pt>
                      <c:pt idx="26">
                        <c:v>40816.657048611109</c:v>
                      </c:pt>
                      <c:pt idx="27">
                        <c:v>40847.71234953704</c:v>
                      </c:pt>
                      <c:pt idx="28">
                        <c:v>40847.750578703701</c:v>
                      </c:pt>
                      <c:pt idx="29">
                        <c:v>40872.621377314812</c:v>
                      </c:pt>
                      <c:pt idx="30">
                        <c:v>40872.621377314812</c:v>
                      </c:pt>
                      <c:pt idx="31">
                        <c:v>40879.397893518515</c:v>
                      </c:pt>
                      <c:pt idx="32">
                        <c:v>40904.725312499999</c:v>
                      </c:pt>
                      <c:pt idx="33">
                        <c:v>40904.725312499999</c:v>
                      </c:pt>
                      <c:pt idx="34">
                        <c:v>40904.725312499999</c:v>
                      </c:pt>
                      <c:pt idx="35">
                        <c:v>40904.999988425923</c:v>
                      </c:pt>
                      <c:pt idx="36">
                        <c:v>40939.641516203701</c:v>
                      </c:pt>
                      <c:pt idx="37">
                        <c:v>40939.641516203701</c:v>
                      </c:pt>
                      <c:pt idx="38">
                        <c:v>40940.539826388886</c:v>
                      </c:pt>
                      <c:pt idx="39">
                        <c:v>40967.607754629629</c:v>
                      </c:pt>
                      <c:pt idx="40">
                        <c:v>40998.741261574076</c:v>
                      </c:pt>
                      <c:pt idx="41">
                        <c:v>40998.741261574076</c:v>
                      </c:pt>
                      <c:pt idx="42">
                        <c:v>40998.741261574076</c:v>
                      </c:pt>
                      <c:pt idx="43">
                        <c:v>40998.741400462961</c:v>
                      </c:pt>
                      <c:pt idx="44">
                        <c:v>41026.604780092595</c:v>
                      </c:pt>
                      <c:pt idx="45">
                        <c:v>41060.686921296299</c:v>
                      </c:pt>
                      <c:pt idx="46" formatCode="m/d/yyyy\ h:mm">
                        <c:v>41060.702465277776</c:v>
                      </c:pt>
                      <c:pt idx="47" formatCode="m/d/yyyy\ h:mm">
                        <c:v>41060.702465277776</c:v>
                      </c:pt>
                      <c:pt idx="48" formatCode="m/d/yyyy\ h:mm">
                        <c:v>41065.603993055556</c:v>
                      </c:pt>
                      <c:pt idx="49" formatCode="m/d/yyyy\ h:mm">
                        <c:v>41088.721006944441</c:v>
                      </c:pt>
                      <c:pt idx="50" formatCode="m/d/yyyy\ h:mm">
                        <c:v>41088.721597222226</c:v>
                      </c:pt>
                      <c:pt idx="51" formatCode="m/d/yyyy\ h:mm">
                        <c:v>41088.721597222226</c:v>
                      </c:pt>
                      <c:pt idx="52" formatCode="m/d/yyyy\ h:mm">
                        <c:v>41101.689606481479</c:v>
                      </c:pt>
                      <c:pt idx="53" formatCode="m/d/yyyy\ h:mm">
                        <c:v>41121.621238425927</c:v>
                      </c:pt>
                      <c:pt idx="54" formatCode="m/d/yyyy\ h:mm">
                        <c:v>41121.621238425927</c:v>
                      </c:pt>
                      <c:pt idx="55" formatCode="m/d/yyyy\ h:mm">
                        <c:v>41130.669629629629</c:v>
                      </c:pt>
                      <c:pt idx="56" formatCode="m/d/yyyy\ h:mm">
                        <c:v>41141.577719907407</c:v>
                      </c:pt>
                      <c:pt idx="57" formatCode="m/d/yyyy\ h:mm">
                        <c:v>41141.584849537037</c:v>
                      </c:pt>
                      <c:pt idx="58" formatCode="m/d/yyyy\ h:mm">
                        <c:v>41155.534201388888</c:v>
                      </c:pt>
                      <c:pt idx="59" formatCode="m/d/yyyy\ h:mm">
                        <c:v>41183.476678240739</c:v>
                      </c:pt>
                      <c:pt idx="60" formatCode="m/d/yyyy\ h:mm">
                        <c:v>41183.503483796296</c:v>
                      </c:pt>
                      <c:pt idx="61" formatCode="m/d/yyyy\ h:mm">
                        <c:v>41183.503483796296</c:v>
                      </c:pt>
                      <c:pt idx="62" formatCode="m/d/yyyy\ h:mm">
                        <c:v>41208.654131944444</c:v>
                      </c:pt>
                      <c:pt idx="63" formatCode="m/d/yyyy\ h:mm">
                        <c:v>41215.678726851853</c:v>
                      </c:pt>
                      <c:pt idx="64" formatCode="m/d/yyyy\ h:mm">
                        <c:v>41234.724479166667</c:v>
                      </c:pt>
                      <c:pt idx="65" formatCode="m/d/yyyy\ h:mm">
                        <c:v>41234.724479166667</c:v>
                      </c:pt>
                      <c:pt idx="66" formatCode="m/d/yyyy\ h:mm">
                        <c:v>41242.633634259262</c:v>
                      </c:pt>
                    </c:numCache>
                  </c:numRef>
                </c:val>
                <c:smooth val="0"/>
                <c:extLst>
                  <c:ext xmlns:c16="http://schemas.microsoft.com/office/drawing/2014/chart" uri="{C3380CC4-5D6E-409C-BE32-E72D297353CC}">
                    <c16:uniqueId val="{00000000-A376-48F8-B412-646C65FC53C9}"/>
                  </c:ext>
                </c:extLst>
              </c15:ser>
            </c15:filteredLineSeries>
          </c:ext>
        </c:extLst>
      </c:lineChart>
      <c:catAx>
        <c:axId val="195619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6201727"/>
        <c:crosses val="autoZero"/>
        <c:auto val="1"/>
        <c:lblAlgn val="ctr"/>
        <c:lblOffset val="100"/>
        <c:noMultiLvlLbl val="0"/>
      </c:catAx>
      <c:valAx>
        <c:axId val="195620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5619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 размахов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1"/>
          <c:order val="1"/>
          <c:tx>
            <c:strRef>
              <c:f>'4'!$H$1</c:f>
              <c:strCache>
                <c:ptCount val="1"/>
                <c:pt idx="0">
                  <c:v>Размах</c:v>
                </c:pt>
              </c:strCache>
            </c:strRef>
          </c:tx>
          <c:spPr>
            <a:ln w="28575" cap="rnd">
              <a:solidFill>
                <a:schemeClr val="accent2"/>
              </a:solidFill>
              <a:round/>
            </a:ln>
            <a:effectLst/>
          </c:spPr>
          <c:marker>
            <c:symbol val="none"/>
          </c:marker>
          <c:cat>
            <c:numRef>
              <c:f>'4'!$A$2:$A$32</c:f>
              <c:numCache>
                <c:formatCode>m/d/yyyy</c:formatCode>
                <c:ptCount val="31"/>
                <c:pt idx="0">
                  <c:v>40700</c:v>
                </c:pt>
                <c:pt idx="1">
                  <c:v>40711</c:v>
                </c:pt>
                <c:pt idx="2">
                  <c:v>40795</c:v>
                </c:pt>
                <c:pt idx="3">
                  <c:v>40830</c:v>
                </c:pt>
                <c:pt idx="4">
                  <c:v>40844</c:v>
                </c:pt>
                <c:pt idx="5">
                  <c:v>40856</c:v>
                </c:pt>
                <c:pt idx="6">
                  <c:v>40876</c:v>
                </c:pt>
                <c:pt idx="7">
                  <c:v>40883</c:v>
                </c:pt>
                <c:pt idx="8">
                  <c:v>40897</c:v>
                </c:pt>
                <c:pt idx="9">
                  <c:v>40984</c:v>
                </c:pt>
                <c:pt idx="10">
                  <c:v>41025</c:v>
                </c:pt>
                <c:pt idx="11">
                  <c:v>41045</c:v>
                </c:pt>
                <c:pt idx="12">
                  <c:v>41058</c:v>
                </c:pt>
                <c:pt idx="13">
                  <c:v>41081</c:v>
                </c:pt>
                <c:pt idx="14">
                  <c:v>41082</c:v>
                </c:pt>
                <c:pt idx="15">
                  <c:v>41094</c:v>
                </c:pt>
                <c:pt idx="16">
                  <c:v>41100</c:v>
                </c:pt>
                <c:pt idx="17">
                  <c:v>41144</c:v>
                </c:pt>
                <c:pt idx="18">
                  <c:v>41164</c:v>
                </c:pt>
                <c:pt idx="19">
                  <c:v>41173</c:v>
                </c:pt>
                <c:pt idx="20">
                  <c:v>41191</c:v>
                </c:pt>
                <c:pt idx="21">
                  <c:v>41205</c:v>
                </c:pt>
                <c:pt idx="22">
                  <c:v>41225</c:v>
                </c:pt>
                <c:pt idx="23">
                  <c:v>41239</c:v>
                </c:pt>
                <c:pt idx="24">
                  <c:v>41261</c:v>
                </c:pt>
                <c:pt idx="25">
                  <c:v>41292</c:v>
                </c:pt>
                <c:pt idx="26">
                  <c:v>41303</c:v>
                </c:pt>
                <c:pt idx="27">
                  <c:v>41313</c:v>
                </c:pt>
                <c:pt idx="28">
                  <c:v>41319</c:v>
                </c:pt>
                <c:pt idx="29">
                  <c:v>41373</c:v>
                </c:pt>
                <c:pt idx="30">
                  <c:v>41380</c:v>
                </c:pt>
              </c:numCache>
            </c:numRef>
          </c:cat>
          <c:val>
            <c:numRef>
              <c:f>'4'!$H$2:$H$32</c:f>
              <c:numCache>
                <c:formatCode>General</c:formatCode>
                <c:ptCount val="31"/>
                <c:pt idx="0">
                  <c:v>0</c:v>
                </c:pt>
                <c:pt idx="1">
                  <c:v>8250</c:v>
                </c:pt>
                <c:pt idx="2">
                  <c:v>2750</c:v>
                </c:pt>
                <c:pt idx="3">
                  <c:v>6250</c:v>
                </c:pt>
                <c:pt idx="4">
                  <c:v>1750</c:v>
                </c:pt>
                <c:pt idx="5">
                  <c:v>0</c:v>
                </c:pt>
                <c:pt idx="6">
                  <c:v>200</c:v>
                </c:pt>
                <c:pt idx="7">
                  <c:v>0</c:v>
                </c:pt>
                <c:pt idx="8">
                  <c:v>200</c:v>
                </c:pt>
                <c:pt idx="9">
                  <c:v>0</c:v>
                </c:pt>
                <c:pt idx="10">
                  <c:v>500</c:v>
                </c:pt>
                <c:pt idx="11">
                  <c:v>0</c:v>
                </c:pt>
                <c:pt idx="12">
                  <c:v>0</c:v>
                </c:pt>
                <c:pt idx="13">
                  <c:v>0</c:v>
                </c:pt>
                <c:pt idx="14">
                  <c:v>1050</c:v>
                </c:pt>
                <c:pt idx="15">
                  <c:v>900</c:v>
                </c:pt>
                <c:pt idx="16">
                  <c:v>2450</c:v>
                </c:pt>
                <c:pt idx="17">
                  <c:v>0</c:v>
                </c:pt>
                <c:pt idx="18">
                  <c:v>0</c:v>
                </c:pt>
                <c:pt idx="19">
                  <c:v>20500</c:v>
                </c:pt>
                <c:pt idx="20">
                  <c:v>0</c:v>
                </c:pt>
                <c:pt idx="21">
                  <c:v>20050</c:v>
                </c:pt>
                <c:pt idx="22">
                  <c:v>3800</c:v>
                </c:pt>
                <c:pt idx="23">
                  <c:v>5505</c:v>
                </c:pt>
                <c:pt idx="24">
                  <c:v>9</c:v>
                </c:pt>
                <c:pt idx="25">
                  <c:v>0</c:v>
                </c:pt>
                <c:pt idx="26">
                  <c:v>1336</c:v>
                </c:pt>
                <c:pt idx="27">
                  <c:v>4672</c:v>
                </c:pt>
                <c:pt idx="28">
                  <c:v>3327</c:v>
                </c:pt>
                <c:pt idx="29">
                  <c:v>0</c:v>
                </c:pt>
                <c:pt idx="30">
                  <c:v>6655</c:v>
                </c:pt>
              </c:numCache>
            </c:numRef>
          </c:val>
          <c:smooth val="0"/>
          <c:extLst>
            <c:ext xmlns:c16="http://schemas.microsoft.com/office/drawing/2014/chart" uri="{C3380CC4-5D6E-409C-BE32-E72D297353CC}">
              <c16:uniqueId val="{00000001-20A8-4B54-AAAA-B0E0003D82B9}"/>
            </c:ext>
          </c:extLst>
        </c:ser>
        <c:ser>
          <c:idx val="2"/>
          <c:order val="2"/>
          <c:tx>
            <c:strRef>
              <c:f>'4'!$AA$1</c:f>
              <c:strCache>
                <c:ptCount val="1"/>
                <c:pt idx="0">
                  <c:v>Средний размах</c:v>
                </c:pt>
              </c:strCache>
            </c:strRef>
          </c:tx>
          <c:spPr>
            <a:ln w="28575" cap="rnd">
              <a:solidFill>
                <a:schemeClr val="accent3"/>
              </a:solidFill>
              <a:round/>
            </a:ln>
            <a:effectLst/>
          </c:spPr>
          <c:marker>
            <c:symbol val="none"/>
          </c:marker>
          <c:cat>
            <c:numRef>
              <c:f>'4'!$A$2:$A$32</c:f>
              <c:numCache>
                <c:formatCode>m/d/yyyy</c:formatCode>
                <c:ptCount val="31"/>
                <c:pt idx="0">
                  <c:v>40700</c:v>
                </c:pt>
                <c:pt idx="1">
                  <c:v>40711</c:v>
                </c:pt>
                <c:pt idx="2">
                  <c:v>40795</c:v>
                </c:pt>
                <c:pt idx="3">
                  <c:v>40830</c:v>
                </c:pt>
                <c:pt idx="4">
                  <c:v>40844</c:v>
                </c:pt>
                <c:pt idx="5">
                  <c:v>40856</c:v>
                </c:pt>
                <c:pt idx="6">
                  <c:v>40876</c:v>
                </c:pt>
                <c:pt idx="7">
                  <c:v>40883</c:v>
                </c:pt>
                <c:pt idx="8">
                  <c:v>40897</c:v>
                </c:pt>
                <c:pt idx="9">
                  <c:v>40984</c:v>
                </c:pt>
                <c:pt idx="10">
                  <c:v>41025</c:v>
                </c:pt>
                <c:pt idx="11">
                  <c:v>41045</c:v>
                </c:pt>
                <c:pt idx="12">
                  <c:v>41058</c:v>
                </c:pt>
                <c:pt idx="13">
                  <c:v>41081</c:v>
                </c:pt>
                <c:pt idx="14">
                  <c:v>41082</c:v>
                </c:pt>
                <c:pt idx="15">
                  <c:v>41094</c:v>
                </c:pt>
                <c:pt idx="16">
                  <c:v>41100</c:v>
                </c:pt>
                <c:pt idx="17">
                  <c:v>41144</c:v>
                </c:pt>
                <c:pt idx="18">
                  <c:v>41164</c:v>
                </c:pt>
                <c:pt idx="19">
                  <c:v>41173</c:v>
                </c:pt>
                <c:pt idx="20">
                  <c:v>41191</c:v>
                </c:pt>
                <c:pt idx="21">
                  <c:v>41205</c:v>
                </c:pt>
                <c:pt idx="22">
                  <c:v>41225</c:v>
                </c:pt>
                <c:pt idx="23">
                  <c:v>41239</c:v>
                </c:pt>
                <c:pt idx="24">
                  <c:v>41261</c:v>
                </c:pt>
                <c:pt idx="25">
                  <c:v>41292</c:v>
                </c:pt>
                <c:pt idx="26">
                  <c:v>41303</c:v>
                </c:pt>
                <c:pt idx="27">
                  <c:v>41313</c:v>
                </c:pt>
                <c:pt idx="28">
                  <c:v>41319</c:v>
                </c:pt>
                <c:pt idx="29">
                  <c:v>41373</c:v>
                </c:pt>
                <c:pt idx="30">
                  <c:v>41380</c:v>
                </c:pt>
              </c:numCache>
            </c:numRef>
          </c:cat>
          <c:val>
            <c:numRef>
              <c:f>'4'!$AA$2:$AA$32</c:f>
              <c:numCache>
                <c:formatCode>General</c:formatCode>
                <c:ptCount val="31"/>
                <c:pt idx="0">
                  <c:v>2908.1935483870966</c:v>
                </c:pt>
                <c:pt idx="1">
                  <c:v>2908.1935483870966</c:v>
                </c:pt>
                <c:pt idx="2">
                  <c:v>2908.1935483870966</c:v>
                </c:pt>
                <c:pt idx="3">
                  <c:v>2908.1935483870966</c:v>
                </c:pt>
                <c:pt idx="4">
                  <c:v>2908.1935483870966</c:v>
                </c:pt>
                <c:pt idx="5">
                  <c:v>2908.1935483870966</c:v>
                </c:pt>
                <c:pt idx="6">
                  <c:v>2908.1935483870966</c:v>
                </c:pt>
                <c:pt idx="7">
                  <c:v>2908.1935483870966</c:v>
                </c:pt>
                <c:pt idx="8">
                  <c:v>2908.1935483870966</c:v>
                </c:pt>
                <c:pt idx="9">
                  <c:v>2908.1935483870966</c:v>
                </c:pt>
                <c:pt idx="10">
                  <c:v>2908.1935483870966</c:v>
                </c:pt>
                <c:pt idx="11">
                  <c:v>2908.1935483870966</c:v>
                </c:pt>
                <c:pt idx="12">
                  <c:v>2908.1935483870966</c:v>
                </c:pt>
                <c:pt idx="13">
                  <c:v>2908.1935483870966</c:v>
                </c:pt>
                <c:pt idx="14">
                  <c:v>2908.1935483870966</c:v>
                </c:pt>
                <c:pt idx="15">
                  <c:v>2908.1935483870966</c:v>
                </c:pt>
                <c:pt idx="16">
                  <c:v>2908.1935483870966</c:v>
                </c:pt>
                <c:pt idx="17">
                  <c:v>2908.1935483870966</c:v>
                </c:pt>
                <c:pt idx="18">
                  <c:v>2908.1935483870966</c:v>
                </c:pt>
                <c:pt idx="19">
                  <c:v>2908.1935483870966</c:v>
                </c:pt>
                <c:pt idx="20">
                  <c:v>2908.1935483870966</c:v>
                </c:pt>
                <c:pt idx="21">
                  <c:v>2908.1935483870966</c:v>
                </c:pt>
                <c:pt idx="22">
                  <c:v>2908.1935483870966</c:v>
                </c:pt>
                <c:pt idx="23">
                  <c:v>2908.1935483870966</c:v>
                </c:pt>
                <c:pt idx="24">
                  <c:v>2908.1935483870966</c:v>
                </c:pt>
                <c:pt idx="25">
                  <c:v>2908.1935483870966</c:v>
                </c:pt>
                <c:pt idx="26">
                  <c:v>2908.1935483870966</c:v>
                </c:pt>
                <c:pt idx="27">
                  <c:v>2908.1935483870966</c:v>
                </c:pt>
                <c:pt idx="28">
                  <c:v>2908.1935483870966</c:v>
                </c:pt>
                <c:pt idx="29">
                  <c:v>2908.1935483870966</c:v>
                </c:pt>
                <c:pt idx="30">
                  <c:v>2908.1935483870966</c:v>
                </c:pt>
              </c:numCache>
            </c:numRef>
          </c:val>
          <c:smooth val="0"/>
          <c:extLst>
            <c:ext xmlns:c16="http://schemas.microsoft.com/office/drawing/2014/chart" uri="{C3380CC4-5D6E-409C-BE32-E72D297353CC}">
              <c16:uniqueId val="{00000002-20A8-4B54-AAAA-B0E0003D82B9}"/>
            </c:ext>
          </c:extLst>
        </c:ser>
        <c:ser>
          <c:idx val="3"/>
          <c:order val="3"/>
          <c:tx>
            <c:strRef>
              <c:f>'4'!$AB$1</c:f>
              <c:strCache>
                <c:ptCount val="1"/>
                <c:pt idx="0">
                  <c:v>Верхняя граница</c:v>
                </c:pt>
              </c:strCache>
            </c:strRef>
          </c:tx>
          <c:spPr>
            <a:ln w="28575" cap="rnd">
              <a:solidFill>
                <a:schemeClr val="accent4"/>
              </a:solidFill>
              <a:round/>
            </a:ln>
            <a:effectLst/>
          </c:spPr>
          <c:marker>
            <c:symbol val="none"/>
          </c:marker>
          <c:cat>
            <c:numRef>
              <c:f>'4'!$A$2:$A$32</c:f>
              <c:numCache>
                <c:formatCode>m/d/yyyy</c:formatCode>
                <c:ptCount val="31"/>
                <c:pt idx="0">
                  <c:v>40700</c:v>
                </c:pt>
                <c:pt idx="1">
                  <c:v>40711</c:v>
                </c:pt>
                <c:pt idx="2">
                  <c:v>40795</c:v>
                </c:pt>
                <c:pt idx="3">
                  <c:v>40830</c:v>
                </c:pt>
                <c:pt idx="4">
                  <c:v>40844</c:v>
                </c:pt>
                <c:pt idx="5">
                  <c:v>40856</c:v>
                </c:pt>
                <c:pt idx="6">
                  <c:v>40876</c:v>
                </c:pt>
                <c:pt idx="7">
                  <c:v>40883</c:v>
                </c:pt>
                <c:pt idx="8">
                  <c:v>40897</c:v>
                </c:pt>
                <c:pt idx="9">
                  <c:v>40984</c:v>
                </c:pt>
                <c:pt idx="10">
                  <c:v>41025</c:v>
                </c:pt>
                <c:pt idx="11">
                  <c:v>41045</c:v>
                </c:pt>
                <c:pt idx="12">
                  <c:v>41058</c:v>
                </c:pt>
                <c:pt idx="13">
                  <c:v>41081</c:v>
                </c:pt>
                <c:pt idx="14">
                  <c:v>41082</c:v>
                </c:pt>
                <c:pt idx="15">
                  <c:v>41094</c:v>
                </c:pt>
                <c:pt idx="16">
                  <c:v>41100</c:v>
                </c:pt>
                <c:pt idx="17">
                  <c:v>41144</c:v>
                </c:pt>
                <c:pt idx="18">
                  <c:v>41164</c:v>
                </c:pt>
                <c:pt idx="19">
                  <c:v>41173</c:v>
                </c:pt>
                <c:pt idx="20">
                  <c:v>41191</c:v>
                </c:pt>
                <c:pt idx="21">
                  <c:v>41205</c:v>
                </c:pt>
                <c:pt idx="22">
                  <c:v>41225</c:v>
                </c:pt>
                <c:pt idx="23">
                  <c:v>41239</c:v>
                </c:pt>
                <c:pt idx="24">
                  <c:v>41261</c:v>
                </c:pt>
                <c:pt idx="25">
                  <c:v>41292</c:v>
                </c:pt>
                <c:pt idx="26">
                  <c:v>41303</c:v>
                </c:pt>
                <c:pt idx="27">
                  <c:v>41313</c:v>
                </c:pt>
                <c:pt idx="28">
                  <c:v>41319</c:v>
                </c:pt>
                <c:pt idx="29">
                  <c:v>41373</c:v>
                </c:pt>
                <c:pt idx="30">
                  <c:v>41380</c:v>
                </c:pt>
              </c:numCache>
            </c:numRef>
          </c:cat>
          <c:val>
            <c:numRef>
              <c:f>'4'!$AB$2:$AB$32</c:f>
              <c:numCache>
                <c:formatCode>General</c:formatCode>
                <c:ptCount val="31"/>
                <c:pt idx="0">
                  <c:v>9501.0683225806442</c:v>
                </c:pt>
                <c:pt idx="1">
                  <c:v>9501.0683225806442</c:v>
                </c:pt>
                <c:pt idx="2">
                  <c:v>9501.0683225806442</c:v>
                </c:pt>
                <c:pt idx="3">
                  <c:v>9501.0683225806442</c:v>
                </c:pt>
                <c:pt idx="4">
                  <c:v>9501.0683225806442</c:v>
                </c:pt>
                <c:pt idx="5">
                  <c:v>9501.0683225806442</c:v>
                </c:pt>
                <c:pt idx="6">
                  <c:v>9501.0683225806442</c:v>
                </c:pt>
                <c:pt idx="7">
                  <c:v>9501.0683225806442</c:v>
                </c:pt>
                <c:pt idx="8">
                  <c:v>9501.0683225806442</c:v>
                </c:pt>
                <c:pt idx="9">
                  <c:v>9501.0683225806442</c:v>
                </c:pt>
                <c:pt idx="10">
                  <c:v>9501.0683225806442</c:v>
                </c:pt>
                <c:pt idx="11">
                  <c:v>9501.0683225806442</c:v>
                </c:pt>
                <c:pt idx="12">
                  <c:v>9501.0683225806442</c:v>
                </c:pt>
                <c:pt idx="13">
                  <c:v>9501.0683225806442</c:v>
                </c:pt>
                <c:pt idx="14">
                  <c:v>9501.0683225806442</c:v>
                </c:pt>
                <c:pt idx="15">
                  <c:v>9501.0683225806442</c:v>
                </c:pt>
                <c:pt idx="16">
                  <c:v>9501.0683225806442</c:v>
                </c:pt>
                <c:pt idx="17">
                  <c:v>9501.0683225806442</c:v>
                </c:pt>
                <c:pt idx="18">
                  <c:v>9501.0683225806442</c:v>
                </c:pt>
                <c:pt idx="19">
                  <c:v>9501.0683225806442</c:v>
                </c:pt>
                <c:pt idx="20">
                  <c:v>9501.0683225806442</c:v>
                </c:pt>
                <c:pt idx="21">
                  <c:v>9501.0683225806442</c:v>
                </c:pt>
                <c:pt idx="22">
                  <c:v>9501.0683225806442</c:v>
                </c:pt>
                <c:pt idx="23">
                  <c:v>9501.0683225806442</c:v>
                </c:pt>
                <c:pt idx="24">
                  <c:v>9501.0683225806442</c:v>
                </c:pt>
                <c:pt idx="25">
                  <c:v>9501.0683225806442</c:v>
                </c:pt>
                <c:pt idx="26">
                  <c:v>9501.0683225806442</c:v>
                </c:pt>
                <c:pt idx="27">
                  <c:v>9501.0683225806442</c:v>
                </c:pt>
                <c:pt idx="28">
                  <c:v>9501.0683225806442</c:v>
                </c:pt>
                <c:pt idx="29">
                  <c:v>9501.0683225806442</c:v>
                </c:pt>
                <c:pt idx="30">
                  <c:v>9501.0683225806442</c:v>
                </c:pt>
              </c:numCache>
            </c:numRef>
          </c:val>
          <c:smooth val="0"/>
          <c:extLst>
            <c:ext xmlns:c16="http://schemas.microsoft.com/office/drawing/2014/chart" uri="{C3380CC4-5D6E-409C-BE32-E72D297353CC}">
              <c16:uniqueId val="{00000003-20A8-4B54-AAAA-B0E0003D82B9}"/>
            </c:ext>
          </c:extLst>
        </c:ser>
        <c:dLbls>
          <c:showLegendKey val="0"/>
          <c:showVal val="0"/>
          <c:showCatName val="0"/>
          <c:showSerName val="0"/>
          <c:showPercent val="0"/>
          <c:showBubbleSize val="0"/>
        </c:dLbls>
        <c:smooth val="0"/>
        <c:axId val="1966151935"/>
        <c:axId val="1966149855"/>
        <c:extLst>
          <c:ext xmlns:c15="http://schemas.microsoft.com/office/drawing/2012/chart" uri="{02D57815-91ED-43cb-92C2-25804820EDAC}">
            <c15:filteredLineSeries>
              <c15:ser>
                <c:idx val="0"/>
                <c:order val="0"/>
                <c:tx>
                  <c:strRef>
                    <c:extLst>
                      <c:ext uri="{02D57815-91ED-43cb-92C2-25804820EDAC}">
                        <c15:formulaRef>
                          <c15:sqref>'4'!$B$1</c15:sqref>
                        </c15:formulaRef>
                      </c:ext>
                    </c:extLst>
                    <c:strCache>
                      <c:ptCount val="1"/>
                      <c:pt idx="0">
                        <c:v>Сумма</c:v>
                      </c:pt>
                    </c:strCache>
                  </c:strRef>
                </c:tx>
                <c:spPr>
                  <a:ln w="28575" cap="rnd">
                    <a:solidFill>
                      <a:schemeClr val="accent1"/>
                    </a:solidFill>
                    <a:round/>
                  </a:ln>
                  <a:effectLst/>
                </c:spPr>
                <c:marker>
                  <c:symbol val="none"/>
                </c:marker>
                <c:cat>
                  <c:numRef>
                    <c:extLst>
                      <c:ext uri="{02D57815-91ED-43cb-92C2-25804820EDAC}">
                        <c15:formulaRef>
                          <c15:sqref>'4'!$A$2:$A$32</c15:sqref>
                        </c15:formulaRef>
                      </c:ext>
                    </c:extLst>
                    <c:numCache>
                      <c:formatCode>m/d/yyyy</c:formatCode>
                      <c:ptCount val="31"/>
                      <c:pt idx="0">
                        <c:v>40700</c:v>
                      </c:pt>
                      <c:pt idx="1">
                        <c:v>40711</c:v>
                      </c:pt>
                      <c:pt idx="2">
                        <c:v>40795</c:v>
                      </c:pt>
                      <c:pt idx="3">
                        <c:v>40830</c:v>
                      </c:pt>
                      <c:pt idx="4">
                        <c:v>40844</c:v>
                      </c:pt>
                      <c:pt idx="5">
                        <c:v>40856</c:v>
                      </c:pt>
                      <c:pt idx="6">
                        <c:v>40876</c:v>
                      </c:pt>
                      <c:pt idx="7">
                        <c:v>40883</c:v>
                      </c:pt>
                      <c:pt idx="8">
                        <c:v>40897</c:v>
                      </c:pt>
                      <c:pt idx="9">
                        <c:v>40984</c:v>
                      </c:pt>
                      <c:pt idx="10">
                        <c:v>41025</c:v>
                      </c:pt>
                      <c:pt idx="11">
                        <c:v>41045</c:v>
                      </c:pt>
                      <c:pt idx="12">
                        <c:v>41058</c:v>
                      </c:pt>
                      <c:pt idx="13">
                        <c:v>41081</c:v>
                      </c:pt>
                      <c:pt idx="14">
                        <c:v>41082</c:v>
                      </c:pt>
                      <c:pt idx="15">
                        <c:v>41094</c:v>
                      </c:pt>
                      <c:pt idx="16">
                        <c:v>41100</c:v>
                      </c:pt>
                      <c:pt idx="17">
                        <c:v>41144</c:v>
                      </c:pt>
                      <c:pt idx="18">
                        <c:v>41164</c:v>
                      </c:pt>
                      <c:pt idx="19">
                        <c:v>41173</c:v>
                      </c:pt>
                      <c:pt idx="20">
                        <c:v>41191</c:v>
                      </c:pt>
                      <c:pt idx="21">
                        <c:v>41205</c:v>
                      </c:pt>
                      <c:pt idx="22">
                        <c:v>41225</c:v>
                      </c:pt>
                      <c:pt idx="23">
                        <c:v>41239</c:v>
                      </c:pt>
                      <c:pt idx="24">
                        <c:v>41261</c:v>
                      </c:pt>
                      <c:pt idx="25">
                        <c:v>41292</c:v>
                      </c:pt>
                      <c:pt idx="26">
                        <c:v>41303</c:v>
                      </c:pt>
                      <c:pt idx="27">
                        <c:v>41313</c:v>
                      </c:pt>
                      <c:pt idx="28">
                        <c:v>41319</c:v>
                      </c:pt>
                      <c:pt idx="29">
                        <c:v>41373</c:v>
                      </c:pt>
                      <c:pt idx="30">
                        <c:v>41380</c:v>
                      </c:pt>
                    </c:numCache>
                  </c:numRef>
                </c:cat>
                <c:val>
                  <c:numRef>
                    <c:extLst>
                      <c:ext uri="{02D57815-91ED-43cb-92C2-25804820EDAC}">
                        <c15:formulaRef>
                          <c15:sqref>'4'!$B$2:$B$32</c15:sqref>
                        </c15:formulaRef>
                      </c:ext>
                    </c:extLst>
                    <c:numCache>
                      <c:formatCode>#,##0.00</c:formatCode>
                      <c:ptCount val="31"/>
                      <c:pt idx="0">
                        <c:v>3500</c:v>
                      </c:pt>
                      <c:pt idx="1">
                        <c:v>3500</c:v>
                      </c:pt>
                      <c:pt idx="2">
                        <c:v>11750</c:v>
                      </c:pt>
                      <c:pt idx="3">
                        <c:v>9000</c:v>
                      </c:pt>
                      <c:pt idx="4">
                        <c:v>2750</c:v>
                      </c:pt>
                      <c:pt idx="5">
                        <c:v>4500</c:v>
                      </c:pt>
                      <c:pt idx="6">
                        <c:v>4500</c:v>
                      </c:pt>
                      <c:pt idx="7">
                        <c:v>4700</c:v>
                      </c:pt>
                      <c:pt idx="8">
                        <c:v>4700</c:v>
                      </c:pt>
                      <c:pt idx="9">
                        <c:v>4500</c:v>
                      </c:pt>
                      <c:pt idx="10">
                        <c:v>4500</c:v>
                      </c:pt>
                      <c:pt idx="11">
                        <c:v>5000</c:v>
                      </c:pt>
                      <c:pt idx="12">
                        <c:v>5000</c:v>
                      </c:pt>
                      <c:pt idx="13">
                        <c:v>5000</c:v>
                      </c:pt>
                      <c:pt idx="14">
                        <c:v>5000</c:v>
                      </c:pt>
                      <c:pt idx="15">
                        <c:v>6050</c:v>
                      </c:pt>
                      <c:pt idx="16">
                        <c:v>6950</c:v>
                      </c:pt>
                      <c:pt idx="17">
                        <c:v>4500</c:v>
                      </c:pt>
                      <c:pt idx="18">
                        <c:v>4500</c:v>
                      </c:pt>
                      <c:pt idx="19">
                        <c:v>4500</c:v>
                      </c:pt>
                      <c:pt idx="20">
                        <c:v>25000</c:v>
                      </c:pt>
                      <c:pt idx="21">
                        <c:v>25000</c:v>
                      </c:pt>
                      <c:pt idx="22">
                        <c:v>4950</c:v>
                      </c:pt>
                      <c:pt idx="23">
                        <c:v>1150</c:v>
                      </c:pt>
                      <c:pt idx="24">
                        <c:v>6655</c:v>
                      </c:pt>
                      <c:pt idx="25">
                        <c:v>6664</c:v>
                      </c:pt>
                      <c:pt idx="26">
                        <c:v>6664</c:v>
                      </c:pt>
                      <c:pt idx="27">
                        <c:v>8000</c:v>
                      </c:pt>
                      <c:pt idx="28">
                        <c:v>3328</c:v>
                      </c:pt>
                      <c:pt idx="29">
                        <c:v>6655</c:v>
                      </c:pt>
                      <c:pt idx="30">
                        <c:v>6655</c:v>
                      </c:pt>
                    </c:numCache>
                  </c:numRef>
                </c:val>
                <c:smooth val="0"/>
                <c:extLst>
                  <c:ext xmlns:c16="http://schemas.microsoft.com/office/drawing/2014/chart" uri="{C3380CC4-5D6E-409C-BE32-E72D297353CC}">
                    <c16:uniqueId val="{00000000-20A8-4B54-AAAA-B0E0003D82B9}"/>
                  </c:ext>
                </c:extLst>
              </c15:ser>
            </c15:filteredLineSeries>
          </c:ext>
        </c:extLst>
      </c:lineChart>
      <c:dateAx>
        <c:axId val="196615193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66149855"/>
        <c:crosses val="autoZero"/>
        <c:auto val="1"/>
        <c:lblOffset val="100"/>
        <c:baseTimeUnit val="days"/>
      </c:dateAx>
      <c:valAx>
        <c:axId val="196614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66151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 средних</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'6'!$B$1</c:f>
              <c:strCache>
                <c:ptCount val="1"/>
                <c:pt idx="0">
                  <c:v>Сумма</c:v>
                </c:pt>
              </c:strCache>
            </c:strRef>
          </c:tx>
          <c:spPr>
            <a:ln w="28575" cap="rnd">
              <a:solidFill>
                <a:schemeClr val="accent1"/>
              </a:solidFill>
              <a:round/>
            </a:ln>
            <a:effectLst/>
          </c:spPr>
          <c:marker>
            <c:symbol val="none"/>
          </c:marker>
          <c:cat>
            <c:numRef>
              <c:f>'6'!$A$2:$A$69</c:f>
              <c:numCache>
                <c:formatCode>m/d/yyyy</c:formatCode>
                <c:ptCount val="68"/>
                <c:pt idx="0">
                  <c:v>40332</c:v>
                </c:pt>
                <c:pt idx="1">
                  <c:v>40359</c:v>
                </c:pt>
                <c:pt idx="2">
                  <c:v>40373</c:v>
                </c:pt>
                <c:pt idx="3">
                  <c:v>40373</c:v>
                </c:pt>
                <c:pt idx="4">
                  <c:v>40378</c:v>
                </c:pt>
                <c:pt idx="5">
                  <c:v>40413</c:v>
                </c:pt>
                <c:pt idx="6">
                  <c:v>40448</c:v>
                </c:pt>
                <c:pt idx="7">
                  <c:v>40473</c:v>
                </c:pt>
                <c:pt idx="8">
                  <c:v>40505</c:v>
                </c:pt>
                <c:pt idx="9">
                  <c:v>40584</c:v>
                </c:pt>
                <c:pt idx="10">
                  <c:v>40584</c:v>
                </c:pt>
                <c:pt idx="11">
                  <c:v>40633</c:v>
                </c:pt>
                <c:pt idx="12">
                  <c:v>40675</c:v>
                </c:pt>
                <c:pt idx="13">
                  <c:v>40693</c:v>
                </c:pt>
                <c:pt idx="14">
                  <c:v>40724</c:v>
                </c:pt>
                <c:pt idx="15">
                  <c:v>40780</c:v>
                </c:pt>
                <c:pt idx="16">
                  <c:v>40799</c:v>
                </c:pt>
                <c:pt idx="17">
                  <c:v>40847</c:v>
                </c:pt>
                <c:pt idx="18">
                  <c:v>40877</c:v>
                </c:pt>
                <c:pt idx="19">
                  <c:v>40925</c:v>
                </c:pt>
                <c:pt idx="20">
                  <c:v>40925</c:v>
                </c:pt>
                <c:pt idx="21">
                  <c:v>40931</c:v>
                </c:pt>
                <c:pt idx="22">
                  <c:v>40931</c:v>
                </c:pt>
                <c:pt idx="23">
                  <c:v>40941</c:v>
                </c:pt>
                <c:pt idx="24">
                  <c:v>40961</c:v>
                </c:pt>
                <c:pt idx="25">
                  <c:v>40968</c:v>
                </c:pt>
                <c:pt idx="26">
                  <c:v>40969</c:v>
                </c:pt>
                <c:pt idx="27">
                  <c:v>40970</c:v>
                </c:pt>
                <c:pt idx="28">
                  <c:v>40974</c:v>
                </c:pt>
                <c:pt idx="29">
                  <c:v>40980</c:v>
                </c:pt>
                <c:pt idx="30">
                  <c:v>41005</c:v>
                </c:pt>
                <c:pt idx="31">
                  <c:v>41015</c:v>
                </c:pt>
                <c:pt idx="32">
                  <c:v>41016</c:v>
                </c:pt>
                <c:pt idx="33">
                  <c:v>41034</c:v>
                </c:pt>
                <c:pt idx="34">
                  <c:v>41066</c:v>
                </c:pt>
                <c:pt idx="35">
                  <c:v>41100</c:v>
                </c:pt>
                <c:pt idx="36">
                  <c:v>41128</c:v>
                </c:pt>
                <c:pt idx="37">
                  <c:v>41128</c:v>
                </c:pt>
                <c:pt idx="38">
                  <c:v>41128</c:v>
                </c:pt>
                <c:pt idx="39">
                  <c:v>41137</c:v>
                </c:pt>
                <c:pt idx="40">
                  <c:v>41143</c:v>
                </c:pt>
                <c:pt idx="41">
                  <c:v>41143</c:v>
                </c:pt>
                <c:pt idx="42">
                  <c:v>41150</c:v>
                </c:pt>
                <c:pt idx="43">
                  <c:v>41150</c:v>
                </c:pt>
                <c:pt idx="44">
                  <c:v>41176</c:v>
                </c:pt>
                <c:pt idx="45">
                  <c:v>41176</c:v>
                </c:pt>
                <c:pt idx="46" formatCode="m/d/yyyy\ h:mm">
                  <c:v>41184</c:v>
                </c:pt>
                <c:pt idx="47" formatCode="m/d/yyyy\ h:mm">
                  <c:v>41184</c:v>
                </c:pt>
                <c:pt idx="48" formatCode="m/d/yyyy\ h:mm">
                  <c:v>41198</c:v>
                </c:pt>
                <c:pt idx="49" formatCode="m/d/yyyy\ h:mm">
                  <c:v>41198</c:v>
                </c:pt>
                <c:pt idx="50" formatCode="m/d/yyyy\ h:mm">
                  <c:v>41198</c:v>
                </c:pt>
                <c:pt idx="51" formatCode="m/d/yyyy\ h:mm">
                  <c:v>41198</c:v>
                </c:pt>
                <c:pt idx="52" formatCode="m/d/yyyy\ h:mm">
                  <c:v>41229</c:v>
                </c:pt>
                <c:pt idx="53" formatCode="m/d/yyyy\ h:mm">
                  <c:v>41229</c:v>
                </c:pt>
              </c:numCache>
            </c:numRef>
          </c:cat>
          <c:val>
            <c:numRef>
              <c:f>'6'!$B$2:$B$69</c:f>
              <c:numCache>
                <c:formatCode>#,##0.00</c:formatCode>
                <c:ptCount val="68"/>
                <c:pt idx="0">
                  <c:v>14987.5</c:v>
                </c:pt>
                <c:pt idx="1">
                  <c:v>4000</c:v>
                </c:pt>
                <c:pt idx="2">
                  <c:v>10540</c:v>
                </c:pt>
                <c:pt idx="3">
                  <c:v>1600</c:v>
                </c:pt>
                <c:pt idx="4">
                  <c:v>12000</c:v>
                </c:pt>
                <c:pt idx="5">
                  <c:v>10000</c:v>
                </c:pt>
                <c:pt idx="6">
                  <c:v>5500</c:v>
                </c:pt>
                <c:pt idx="7">
                  <c:v>9000</c:v>
                </c:pt>
                <c:pt idx="8">
                  <c:v>60000</c:v>
                </c:pt>
                <c:pt idx="9">
                  <c:v>1200</c:v>
                </c:pt>
                <c:pt idx="10">
                  <c:v>5800</c:v>
                </c:pt>
                <c:pt idx="11">
                  <c:v>32341</c:v>
                </c:pt>
                <c:pt idx="12">
                  <c:v>15248</c:v>
                </c:pt>
                <c:pt idx="13">
                  <c:v>9700</c:v>
                </c:pt>
                <c:pt idx="14">
                  <c:v>19500</c:v>
                </c:pt>
                <c:pt idx="15">
                  <c:v>10000</c:v>
                </c:pt>
                <c:pt idx="16">
                  <c:v>10500</c:v>
                </c:pt>
                <c:pt idx="17">
                  <c:v>10000</c:v>
                </c:pt>
                <c:pt idx="18">
                  <c:v>18040</c:v>
                </c:pt>
                <c:pt idx="19">
                  <c:v>12960</c:v>
                </c:pt>
                <c:pt idx="20">
                  <c:v>7000</c:v>
                </c:pt>
                <c:pt idx="21">
                  <c:v>5000</c:v>
                </c:pt>
                <c:pt idx="22">
                  <c:v>21187.5</c:v>
                </c:pt>
                <c:pt idx="23">
                  <c:v>2295</c:v>
                </c:pt>
                <c:pt idx="24">
                  <c:v>9000</c:v>
                </c:pt>
                <c:pt idx="25">
                  <c:v>3000</c:v>
                </c:pt>
                <c:pt idx="26">
                  <c:v>6240</c:v>
                </c:pt>
                <c:pt idx="27">
                  <c:v>8800</c:v>
                </c:pt>
                <c:pt idx="28">
                  <c:v>1200</c:v>
                </c:pt>
                <c:pt idx="29">
                  <c:v>8000</c:v>
                </c:pt>
                <c:pt idx="30">
                  <c:v>7800</c:v>
                </c:pt>
                <c:pt idx="31">
                  <c:v>7198</c:v>
                </c:pt>
                <c:pt idx="32">
                  <c:v>3000</c:v>
                </c:pt>
                <c:pt idx="33">
                  <c:v>7000</c:v>
                </c:pt>
                <c:pt idx="34">
                  <c:v>12600</c:v>
                </c:pt>
                <c:pt idx="35">
                  <c:v>3500</c:v>
                </c:pt>
                <c:pt idx="36">
                  <c:v>8900</c:v>
                </c:pt>
                <c:pt idx="37">
                  <c:v>2315</c:v>
                </c:pt>
                <c:pt idx="38">
                  <c:v>9240</c:v>
                </c:pt>
                <c:pt idx="39">
                  <c:v>6700</c:v>
                </c:pt>
                <c:pt idx="40">
                  <c:v>9240</c:v>
                </c:pt>
                <c:pt idx="41">
                  <c:v>9240</c:v>
                </c:pt>
                <c:pt idx="42">
                  <c:v>10800</c:v>
                </c:pt>
                <c:pt idx="43">
                  <c:v>9240</c:v>
                </c:pt>
                <c:pt idx="44">
                  <c:v>10000</c:v>
                </c:pt>
                <c:pt idx="45">
                  <c:v>10016</c:v>
                </c:pt>
                <c:pt idx="46">
                  <c:v>8440</c:v>
                </c:pt>
                <c:pt idx="47">
                  <c:v>10200</c:v>
                </c:pt>
                <c:pt idx="48">
                  <c:v>13000</c:v>
                </c:pt>
                <c:pt idx="49">
                  <c:v>25170</c:v>
                </c:pt>
                <c:pt idx="50">
                  <c:v>10170</c:v>
                </c:pt>
                <c:pt idx="51">
                  <c:v>10170</c:v>
                </c:pt>
                <c:pt idx="52">
                  <c:v>4673</c:v>
                </c:pt>
                <c:pt idx="53">
                  <c:v>10000</c:v>
                </c:pt>
              </c:numCache>
            </c:numRef>
          </c:val>
          <c:smooth val="0"/>
          <c:extLst>
            <c:ext xmlns:c16="http://schemas.microsoft.com/office/drawing/2014/chart" uri="{C3380CC4-5D6E-409C-BE32-E72D297353CC}">
              <c16:uniqueId val="{00000000-C692-4D4A-AE5D-9BFD8AB3E25E}"/>
            </c:ext>
          </c:extLst>
        </c:ser>
        <c:ser>
          <c:idx val="1"/>
          <c:order val="1"/>
          <c:tx>
            <c:strRef>
              <c:f>'6'!$X$1</c:f>
              <c:strCache>
                <c:ptCount val="1"/>
                <c:pt idx="0">
                  <c:v>Среднее</c:v>
                </c:pt>
              </c:strCache>
            </c:strRef>
          </c:tx>
          <c:spPr>
            <a:ln w="28575" cap="rnd">
              <a:solidFill>
                <a:schemeClr val="accent2"/>
              </a:solidFill>
              <a:round/>
            </a:ln>
            <a:effectLst/>
          </c:spPr>
          <c:marker>
            <c:symbol val="none"/>
          </c:marker>
          <c:cat>
            <c:numRef>
              <c:f>'6'!$A$2:$A$69</c:f>
              <c:numCache>
                <c:formatCode>m/d/yyyy</c:formatCode>
                <c:ptCount val="68"/>
                <c:pt idx="0">
                  <c:v>40332</c:v>
                </c:pt>
                <c:pt idx="1">
                  <c:v>40359</c:v>
                </c:pt>
                <c:pt idx="2">
                  <c:v>40373</c:v>
                </c:pt>
                <c:pt idx="3">
                  <c:v>40373</c:v>
                </c:pt>
                <c:pt idx="4">
                  <c:v>40378</c:v>
                </c:pt>
                <c:pt idx="5">
                  <c:v>40413</c:v>
                </c:pt>
                <c:pt idx="6">
                  <c:v>40448</c:v>
                </c:pt>
                <c:pt idx="7">
                  <c:v>40473</c:v>
                </c:pt>
                <c:pt idx="8">
                  <c:v>40505</c:v>
                </c:pt>
                <c:pt idx="9">
                  <c:v>40584</c:v>
                </c:pt>
                <c:pt idx="10">
                  <c:v>40584</c:v>
                </c:pt>
                <c:pt idx="11">
                  <c:v>40633</c:v>
                </c:pt>
                <c:pt idx="12">
                  <c:v>40675</c:v>
                </c:pt>
                <c:pt idx="13">
                  <c:v>40693</c:v>
                </c:pt>
                <c:pt idx="14">
                  <c:v>40724</c:v>
                </c:pt>
                <c:pt idx="15">
                  <c:v>40780</c:v>
                </c:pt>
                <c:pt idx="16">
                  <c:v>40799</c:v>
                </c:pt>
                <c:pt idx="17">
                  <c:v>40847</c:v>
                </c:pt>
                <c:pt idx="18">
                  <c:v>40877</c:v>
                </c:pt>
                <c:pt idx="19">
                  <c:v>40925</c:v>
                </c:pt>
                <c:pt idx="20">
                  <c:v>40925</c:v>
                </c:pt>
                <c:pt idx="21">
                  <c:v>40931</c:v>
                </c:pt>
                <c:pt idx="22">
                  <c:v>40931</c:v>
                </c:pt>
                <c:pt idx="23">
                  <c:v>40941</c:v>
                </c:pt>
                <c:pt idx="24">
                  <c:v>40961</c:v>
                </c:pt>
                <c:pt idx="25">
                  <c:v>40968</c:v>
                </c:pt>
                <c:pt idx="26">
                  <c:v>40969</c:v>
                </c:pt>
                <c:pt idx="27">
                  <c:v>40970</c:v>
                </c:pt>
                <c:pt idx="28">
                  <c:v>40974</c:v>
                </c:pt>
                <c:pt idx="29">
                  <c:v>40980</c:v>
                </c:pt>
                <c:pt idx="30">
                  <c:v>41005</c:v>
                </c:pt>
                <c:pt idx="31">
                  <c:v>41015</c:v>
                </c:pt>
                <c:pt idx="32">
                  <c:v>41016</c:v>
                </c:pt>
                <c:pt idx="33">
                  <c:v>41034</c:v>
                </c:pt>
                <c:pt idx="34">
                  <c:v>41066</c:v>
                </c:pt>
                <c:pt idx="35">
                  <c:v>41100</c:v>
                </c:pt>
                <c:pt idx="36">
                  <c:v>41128</c:v>
                </c:pt>
                <c:pt idx="37">
                  <c:v>41128</c:v>
                </c:pt>
                <c:pt idx="38">
                  <c:v>41128</c:v>
                </c:pt>
                <c:pt idx="39">
                  <c:v>41137</c:v>
                </c:pt>
                <c:pt idx="40">
                  <c:v>41143</c:v>
                </c:pt>
                <c:pt idx="41">
                  <c:v>41143</c:v>
                </c:pt>
                <c:pt idx="42">
                  <c:v>41150</c:v>
                </c:pt>
                <c:pt idx="43">
                  <c:v>41150</c:v>
                </c:pt>
                <c:pt idx="44">
                  <c:v>41176</c:v>
                </c:pt>
                <c:pt idx="45">
                  <c:v>41176</c:v>
                </c:pt>
                <c:pt idx="46" formatCode="m/d/yyyy\ h:mm">
                  <c:v>41184</c:v>
                </c:pt>
                <c:pt idx="47" formatCode="m/d/yyyy\ h:mm">
                  <c:v>41184</c:v>
                </c:pt>
                <c:pt idx="48" formatCode="m/d/yyyy\ h:mm">
                  <c:v>41198</c:v>
                </c:pt>
                <c:pt idx="49" formatCode="m/d/yyyy\ h:mm">
                  <c:v>41198</c:v>
                </c:pt>
                <c:pt idx="50" formatCode="m/d/yyyy\ h:mm">
                  <c:v>41198</c:v>
                </c:pt>
                <c:pt idx="51" formatCode="m/d/yyyy\ h:mm">
                  <c:v>41198</c:v>
                </c:pt>
                <c:pt idx="52" formatCode="m/d/yyyy\ h:mm">
                  <c:v>41229</c:v>
                </c:pt>
                <c:pt idx="53" formatCode="m/d/yyyy\ h:mm">
                  <c:v>41229</c:v>
                </c:pt>
              </c:numCache>
            </c:numRef>
          </c:cat>
          <c:val>
            <c:numRef>
              <c:f>'6'!$X$2:$X$69</c:f>
              <c:numCache>
                <c:formatCode>#,##0.00</c:formatCode>
                <c:ptCount val="68"/>
                <c:pt idx="0">
                  <c:v>10198.361111111111</c:v>
                </c:pt>
                <c:pt idx="1">
                  <c:v>10198.361111111111</c:v>
                </c:pt>
                <c:pt idx="2">
                  <c:v>10198.361111111111</c:v>
                </c:pt>
                <c:pt idx="3">
                  <c:v>10198.361111111111</c:v>
                </c:pt>
                <c:pt idx="4">
                  <c:v>10198.361111111111</c:v>
                </c:pt>
                <c:pt idx="5">
                  <c:v>10198.361111111111</c:v>
                </c:pt>
                <c:pt idx="6">
                  <c:v>10198.361111111111</c:v>
                </c:pt>
                <c:pt idx="7">
                  <c:v>10198.361111111111</c:v>
                </c:pt>
                <c:pt idx="8">
                  <c:v>10198.361111111111</c:v>
                </c:pt>
                <c:pt idx="9">
                  <c:v>10198.361111111111</c:v>
                </c:pt>
                <c:pt idx="10">
                  <c:v>10198.361111111111</c:v>
                </c:pt>
                <c:pt idx="11">
                  <c:v>10198.361111111111</c:v>
                </c:pt>
                <c:pt idx="12">
                  <c:v>10198.361111111111</c:v>
                </c:pt>
                <c:pt idx="13">
                  <c:v>10198.361111111111</c:v>
                </c:pt>
                <c:pt idx="14">
                  <c:v>10198.361111111111</c:v>
                </c:pt>
                <c:pt idx="15">
                  <c:v>10198.361111111111</c:v>
                </c:pt>
                <c:pt idx="16">
                  <c:v>10198.361111111111</c:v>
                </c:pt>
                <c:pt idx="17">
                  <c:v>10198.361111111111</c:v>
                </c:pt>
                <c:pt idx="18">
                  <c:v>10198.361111111111</c:v>
                </c:pt>
                <c:pt idx="19">
                  <c:v>10198.361111111111</c:v>
                </c:pt>
                <c:pt idx="20">
                  <c:v>10198.361111111111</c:v>
                </c:pt>
                <c:pt idx="21">
                  <c:v>10198.361111111111</c:v>
                </c:pt>
                <c:pt idx="22">
                  <c:v>10198.361111111111</c:v>
                </c:pt>
                <c:pt idx="23">
                  <c:v>10198.361111111111</c:v>
                </c:pt>
                <c:pt idx="24">
                  <c:v>10198.361111111111</c:v>
                </c:pt>
                <c:pt idx="25">
                  <c:v>10198.361111111111</c:v>
                </c:pt>
                <c:pt idx="26">
                  <c:v>10198.361111111111</c:v>
                </c:pt>
                <c:pt idx="27">
                  <c:v>10198.361111111111</c:v>
                </c:pt>
                <c:pt idx="28">
                  <c:v>10198.361111111111</c:v>
                </c:pt>
                <c:pt idx="29">
                  <c:v>10198.361111111111</c:v>
                </c:pt>
                <c:pt idx="30">
                  <c:v>10198.361111111111</c:v>
                </c:pt>
                <c:pt idx="31">
                  <c:v>10198.361111111111</c:v>
                </c:pt>
                <c:pt idx="32">
                  <c:v>10198.361111111111</c:v>
                </c:pt>
                <c:pt idx="33">
                  <c:v>10198.361111111111</c:v>
                </c:pt>
                <c:pt idx="34">
                  <c:v>10198.361111111111</c:v>
                </c:pt>
                <c:pt idx="35">
                  <c:v>10198.361111111111</c:v>
                </c:pt>
                <c:pt idx="36">
                  <c:v>10198.361111111111</c:v>
                </c:pt>
                <c:pt idx="37">
                  <c:v>10198.361111111111</c:v>
                </c:pt>
                <c:pt idx="38">
                  <c:v>10198.361111111111</c:v>
                </c:pt>
                <c:pt idx="39">
                  <c:v>10198.361111111111</c:v>
                </c:pt>
                <c:pt idx="40">
                  <c:v>10198.361111111111</c:v>
                </c:pt>
                <c:pt idx="41">
                  <c:v>10198.361111111111</c:v>
                </c:pt>
                <c:pt idx="42">
                  <c:v>10198.361111111111</c:v>
                </c:pt>
                <c:pt idx="43">
                  <c:v>10198.361111111111</c:v>
                </c:pt>
                <c:pt idx="44">
                  <c:v>10198.361111111111</c:v>
                </c:pt>
                <c:pt idx="45">
                  <c:v>10198.361111111111</c:v>
                </c:pt>
                <c:pt idx="46">
                  <c:v>10198.361111111111</c:v>
                </c:pt>
                <c:pt idx="47">
                  <c:v>10198.361111111111</c:v>
                </c:pt>
                <c:pt idx="48">
                  <c:v>10198.361111111111</c:v>
                </c:pt>
                <c:pt idx="49">
                  <c:v>10198.361111111111</c:v>
                </c:pt>
                <c:pt idx="50">
                  <c:v>10198.361111111111</c:v>
                </c:pt>
                <c:pt idx="51">
                  <c:v>10198.361111111111</c:v>
                </c:pt>
                <c:pt idx="52">
                  <c:v>10198.361111111111</c:v>
                </c:pt>
                <c:pt idx="53">
                  <c:v>10198.361111111111</c:v>
                </c:pt>
              </c:numCache>
            </c:numRef>
          </c:val>
          <c:smooth val="0"/>
          <c:extLst>
            <c:ext xmlns:c16="http://schemas.microsoft.com/office/drawing/2014/chart" uri="{C3380CC4-5D6E-409C-BE32-E72D297353CC}">
              <c16:uniqueId val="{00000001-C692-4D4A-AE5D-9BFD8AB3E25E}"/>
            </c:ext>
          </c:extLst>
        </c:ser>
        <c:ser>
          <c:idx val="3"/>
          <c:order val="3"/>
          <c:tx>
            <c:strRef>
              <c:f>'6'!$Z$1</c:f>
              <c:strCache>
                <c:ptCount val="1"/>
                <c:pt idx="0">
                  <c:v>Верхняя граница</c:v>
                </c:pt>
              </c:strCache>
            </c:strRef>
          </c:tx>
          <c:spPr>
            <a:ln w="28575" cap="rnd">
              <a:solidFill>
                <a:schemeClr val="accent4"/>
              </a:solidFill>
              <a:round/>
            </a:ln>
            <a:effectLst/>
          </c:spPr>
          <c:marker>
            <c:symbol val="none"/>
          </c:marker>
          <c:cat>
            <c:numRef>
              <c:f>'6'!$A$2:$A$69</c:f>
              <c:numCache>
                <c:formatCode>m/d/yyyy</c:formatCode>
                <c:ptCount val="68"/>
                <c:pt idx="0">
                  <c:v>40332</c:v>
                </c:pt>
                <c:pt idx="1">
                  <c:v>40359</c:v>
                </c:pt>
                <c:pt idx="2">
                  <c:v>40373</c:v>
                </c:pt>
                <c:pt idx="3">
                  <c:v>40373</c:v>
                </c:pt>
                <c:pt idx="4">
                  <c:v>40378</c:v>
                </c:pt>
                <c:pt idx="5">
                  <c:v>40413</c:v>
                </c:pt>
                <c:pt idx="6">
                  <c:v>40448</c:v>
                </c:pt>
                <c:pt idx="7">
                  <c:v>40473</c:v>
                </c:pt>
                <c:pt idx="8">
                  <c:v>40505</c:v>
                </c:pt>
                <c:pt idx="9">
                  <c:v>40584</c:v>
                </c:pt>
                <c:pt idx="10">
                  <c:v>40584</c:v>
                </c:pt>
                <c:pt idx="11">
                  <c:v>40633</c:v>
                </c:pt>
                <c:pt idx="12">
                  <c:v>40675</c:v>
                </c:pt>
                <c:pt idx="13">
                  <c:v>40693</c:v>
                </c:pt>
                <c:pt idx="14">
                  <c:v>40724</c:v>
                </c:pt>
                <c:pt idx="15">
                  <c:v>40780</c:v>
                </c:pt>
                <c:pt idx="16">
                  <c:v>40799</c:v>
                </c:pt>
                <c:pt idx="17">
                  <c:v>40847</c:v>
                </c:pt>
                <c:pt idx="18">
                  <c:v>40877</c:v>
                </c:pt>
                <c:pt idx="19">
                  <c:v>40925</c:v>
                </c:pt>
                <c:pt idx="20">
                  <c:v>40925</c:v>
                </c:pt>
                <c:pt idx="21">
                  <c:v>40931</c:v>
                </c:pt>
                <c:pt idx="22">
                  <c:v>40931</c:v>
                </c:pt>
                <c:pt idx="23">
                  <c:v>40941</c:v>
                </c:pt>
                <c:pt idx="24">
                  <c:v>40961</c:v>
                </c:pt>
                <c:pt idx="25">
                  <c:v>40968</c:v>
                </c:pt>
                <c:pt idx="26">
                  <c:v>40969</c:v>
                </c:pt>
                <c:pt idx="27">
                  <c:v>40970</c:v>
                </c:pt>
                <c:pt idx="28">
                  <c:v>40974</c:v>
                </c:pt>
                <c:pt idx="29">
                  <c:v>40980</c:v>
                </c:pt>
                <c:pt idx="30">
                  <c:v>41005</c:v>
                </c:pt>
                <c:pt idx="31">
                  <c:v>41015</c:v>
                </c:pt>
                <c:pt idx="32">
                  <c:v>41016</c:v>
                </c:pt>
                <c:pt idx="33">
                  <c:v>41034</c:v>
                </c:pt>
                <c:pt idx="34">
                  <c:v>41066</c:v>
                </c:pt>
                <c:pt idx="35">
                  <c:v>41100</c:v>
                </c:pt>
                <c:pt idx="36">
                  <c:v>41128</c:v>
                </c:pt>
                <c:pt idx="37">
                  <c:v>41128</c:v>
                </c:pt>
                <c:pt idx="38">
                  <c:v>41128</c:v>
                </c:pt>
                <c:pt idx="39">
                  <c:v>41137</c:v>
                </c:pt>
                <c:pt idx="40">
                  <c:v>41143</c:v>
                </c:pt>
                <c:pt idx="41">
                  <c:v>41143</c:v>
                </c:pt>
                <c:pt idx="42">
                  <c:v>41150</c:v>
                </c:pt>
                <c:pt idx="43">
                  <c:v>41150</c:v>
                </c:pt>
                <c:pt idx="44">
                  <c:v>41176</c:v>
                </c:pt>
                <c:pt idx="45">
                  <c:v>41176</c:v>
                </c:pt>
                <c:pt idx="46" formatCode="m/d/yyyy\ h:mm">
                  <c:v>41184</c:v>
                </c:pt>
                <c:pt idx="47" formatCode="m/d/yyyy\ h:mm">
                  <c:v>41184</c:v>
                </c:pt>
                <c:pt idx="48" formatCode="m/d/yyyy\ h:mm">
                  <c:v>41198</c:v>
                </c:pt>
                <c:pt idx="49" formatCode="m/d/yyyy\ h:mm">
                  <c:v>41198</c:v>
                </c:pt>
                <c:pt idx="50" formatCode="m/d/yyyy\ h:mm">
                  <c:v>41198</c:v>
                </c:pt>
                <c:pt idx="51" formatCode="m/d/yyyy\ h:mm">
                  <c:v>41198</c:v>
                </c:pt>
                <c:pt idx="52" formatCode="m/d/yyyy\ h:mm">
                  <c:v>41229</c:v>
                </c:pt>
                <c:pt idx="53" formatCode="m/d/yyyy\ h:mm">
                  <c:v>41229</c:v>
                </c:pt>
              </c:numCache>
            </c:numRef>
          </c:cat>
          <c:val>
            <c:numRef>
              <c:f>'6'!$Z$2:$Z$69</c:f>
              <c:numCache>
                <c:formatCode>General</c:formatCode>
                <c:ptCount val="68"/>
                <c:pt idx="0">
                  <c:v>25714.648666666668</c:v>
                </c:pt>
                <c:pt idx="1">
                  <c:v>25714.648666666668</c:v>
                </c:pt>
                <c:pt idx="2">
                  <c:v>25714.648666666668</c:v>
                </c:pt>
                <c:pt idx="3">
                  <c:v>25714.648666666668</c:v>
                </c:pt>
                <c:pt idx="4">
                  <c:v>25714.648666666668</c:v>
                </c:pt>
                <c:pt idx="5">
                  <c:v>25714.648666666668</c:v>
                </c:pt>
                <c:pt idx="6">
                  <c:v>25714.648666666668</c:v>
                </c:pt>
                <c:pt idx="7">
                  <c:v>25714.648666666668</c:v>
                </c:pt>
                <c:pt idx="8">
                  <c:v>25714.648666666668</c:v>
                </c:pt>
                <c:pt idx="9">
                  <c:v>25714.648666666668</c:v>
                </c:pt>
                <c:pt idx="10">
                  <c:v>25714.648666666668</c:v>
                </c:pt>
                <c:pt idx="11">
                  <c:v>25714.648666666668</c:v>
                </c:pt>
                <c:pt idx="12">
                  <c:v>25714.648666666668</c:v>
                </c:pt>
                <c:pt idx="13">
                  <c:v>25714.648666666668</c:v>
                </c:pt>
                <c:pt idx="14">
                  <c:v>25714.648666666668</c:v>
                </c:pt>
                <c:pt idx="15">
                  <c:v>25714.648666666668</c:v>
                </c:pt>
                <c:pt idx="16">
                  <c:v>25714.648666666668</c:v>
                </c:pt>
                <c:pt idx="17">
                  <c:v>25714.648666666668</c:v>
                </c:pt>
                <c:pt idx="18">
                  <c:v>25714.648666666668</c:v>
                </c:pt>
                <c:pt idx="19">
                  <c:v>25714.648666666668</c:v>
                </c:pt>
                <c:pt idx="20">
                  <c:v>25714.648666666668</c:v>
                </c:pt>
                <c:pt idx="21">
                  <c:v>25714.648666666668</c:v>
                </c:pt>
                <c:pt idx="22">
                  <c:v>25714.648666666668</c:v>
                </c:pt>
                <c:pt idx="23">
                  <c:v>25714.648666666668</c:v>
                </c:pt>
                <c:pt idx="24">
                  <c:v>25714.648666666668</c:v>
                </c:pt>
                <c:pt idx="25">
                  <c:v>25714.648666666668</c:v>
                </c:pt>
                <c:pt idx="26">
                  <c:v>25714.648666666668</c:v>
                </c:pt>
                <c:pt idx="27">
                  <c:v>25714.648666666668</c:v>
                </c:pt>
                <c:pt idx="28">
                  <c:v>25714.648666666668</c:v>
                </c:pt>
                <c:pt idx="29">
                  <c:v>25714.648666666668</c:v>
                </c:pt>
                <c:pt idx="30">
                  <c:v>25714.648666666668</c:v>
                </c:pt>
                <c:pt idx="31">
                  <c:v>25714.648666666668</c:v>
                </c:pt>
                <c:pt idx="32">
                  <c:v>25714.648666666668</c:v>
                </c:pt>
                <c:pt idx="33">
                  <c:v>25714.648666666668</c:v>
                </c:pt>
                <c:pt idx="34">
                  <c:v>25714.648666666668</c:v>
                </c:pt>
                <c:pt idx="35">
                  <c:v>25714.648666666668</c:v>
                </c:pt>
                <c:pt idx="36">
                  <c:v>25714.648666666668</c:v>
                </c:pt>
                <c:pt idx="37">
                  <c:v>25714.648666666668</c:v>
                </c:pt>
                <c:pt idx="38">
                  <c:v>25714.648666666668</c:v>
                </c:pt>
                <c:pt idx="39">
                  <c:v>25714.648666666668</c:v>
                </c:pt>
                <c:pt idx="40">
                  <c:v>25714.648666666668</c:v>
                </c:pt>
                <c:pt idx="41">
                  <c:v>25714.648666666668</c:v>
                </c:pt>
                <c:pt idx="42">
                  <c:v>25714.648666666668</c:v>
                </c:pt>
                <c:pt idx="43">
                  <c:v>25714.648666666668</c:v>
                </c:pt>
                <c:pt idx="44">
                  <c:v>25714.648666666668</c:v>
                </c:pt>
                <c:pt idx="45">
                  <c:v>25714.648666666668</c:v>
                </c:pt>
                <c:pt idx="46">
                  <c:v>25714.648666666668</c:v>
                </c:pt>
                <c:pt idx="47">
                  <c:v>25714.648666666668</c:v>
                </c:pt>
                <c:pt idx="48">
                  <c:v>25714.648666666668</c:v>
                </c:pt>
                <c:pt idx="49">
                  <c:v>25714.648666666668</c:v>
                </c:pt>
                <c:pt idx="50">
                  <c:v>25714.648666666668</c:v>
                </c:pt>
                <c:pt idx="51">
                  <c:v>25714.648666666668</c:v>
                </c:pt>
                <c:pt idx="52">
                  <c:v>25714.648666666668</c:v>
                </c:pt>
                <c:pt idx="53">
                  <c:v>25714.648666666668</c:v>
                </c:pt>
              </c:numCache>
            </c:numRef>
          </c:val>
          <c:smooth val="0"/>
          <c:extLst>
            <c:ext xmlns:c16="http://schemas.microsoft.com/office/drawing/2014/chart" uri="{C3380CC4-5D6E-409C-BE32-E72D297353CC}">
              <c16:uniqueId val="{00000003-C692-4D4A-AE5D-9BFD8AB3E25E}"/>
            </c:ext>
          </c:extLst>
        </c:ser>
        <c:dLbls>
          <c:showLegendKey val="0"/>
          <c:showVal val="0"/>
          <c:showCatName val="0"/>
          <c:showSerName val="0"/>
          <c:showPercent val="0"/>
          <c:showBubbleSize val="0"/>
        </c:dLbls>
        <c:smooth val="0"/>
        <c:axId val="90183968"/>
        <c:axId val="90184384"/>
        <c:extLst>
          <c:ext xmlns:c15="http://schemas.microsoft.com/office/drawing/2012/chart" uri="{02D57815-91ED-43cb-92C2-25804820EDAC}">
            <c15:filteredLineSeries>
              <c15:ser>
                <c:idx val="2"/>
                <c:order val="2"/>
                <c:tx>
                  <c:strRef>
                    <c:extLst>
                      <c:ext uri="{02D57815-91ED-43cb-92C2-25804820EDAC}">
                        <c15:formulaRef>
                          <c15:sqref>'6'!$Y$1</c15:sqref>
                        </c15:formulaRef>
                      </c:ext>
                    </c:extLst>
                    <c:strCache>
                      <c:ptCount val="1"/>
                      <c:pt idx="0">
                        <c:v>Нижняя граница</c:v>
                      </c:pt>
                    </c:strCache>
                  </c:strRef>
                </c:tx>
                <c:spPr>
                  <a:ln w="28575" cap="rnd">
                    <a:solidFill>
                      <a:schemeClr val="accent3"/>
                    </a:solidFill>
                    <a:round/>
                  </a:ln>
                  <a:effectLst/>
                </c:spPr>
                <c:marker>
                  <c:symbol val="none"/>
                </c:marker>
                <c:cat>
                  <c:numRef>
                    <c:extLst>
                      <c:ext uri="{02D57815-91ED-43cb-92C2-25804820EDAC}">
                        <c15:formulaRef>
                          <c15:sqref>'6'!$A$2:$A$69</c15:sqref>
                        </c15:formulaRef>
                      </c:ext>
                    </c:extLst>
                    <c:numCache>
                      <c:formatCode>m/d/yyyy</c:formatCode>
                      <c:ptCount val="68"/>
                      <c:pt idx="0">
                        <c:v>40332</c:v>
                      </c:pt>
                      <c:pt idx="1">
                        <c:v>40359</c:v>
                      </c:pt>
                      <c:pt idx="2">
                        <c:v>40373</c:v>
                      </c:pt>
                      <c:pt idx="3">
                        <c:v>40373</c:v>
                      </c:pt>
                      <c:pt idx="4">
                        <c:v>40378</c:v>
                      </c:pt>
                      <c:pt idx="5">
                        <c:v>40413</c:v>
                      </c:pt>
                      <c:pt idx="6">
                        <c:v>40448</c:v>
                      </c:pt>
                      <c:pt idx="7">
                        <c:v>40473</c:v>
                      </c:pt>
                      <c:pt idx="8">
                        <c:v>40505</c:v>
                      </c:pt>
                      <c:pt idx="9">
                        <c:v>40584</c:v>
                      </c:pt>
                      <c:pt idx="10">
                        <c:v>40584</c:v>
                      </c:pt>
                      <c:pt idx="11">
                        <c:v>40633</c:v>
                      </c:pt>
                      <c:pt idx="12">
                        <c:v>40675</c:v>
                      </c:pt>
                      <c:pt idx="13">
                        <c:v>40693</c:v>
                      </c:pt>
                      <c:pt idx="14">
                        <c:v>40724</c:v>
                      </c:pt>
                      <c:pt idx="15">
                        <c:v>40780</c:v>
                      </c:pt>
                      <c:pt idx="16">
                        <c:v>40799</c:v>
                      </c:pt>
                      <c:pt idx="17">
                        <c:v>40847</c:v>
                      </c:pt>
                      <c:pt idx="18">
                        <c:v>40877</c:v>
                      </c:pt>
                      <c:pt idx="19">
                        <c:v>40925</c:v>
                      </c:pt>
                      <c:pt idx="20">
                        <c:v>40925</c:v>
                      </c:pt>
                      <c:pt idx="21">
                        <c:v>40931</c:v>
                      </c:pt>
                      <c:pt idx="22">
                        <c:v>40931</c:v>
                      </c:pt>
                      <c:pt idx="23">
                        <c:v>40941</c:v>
                      </c:pt>
                      <c:pt idx="24">
                        <c:v>40961</c:v>
                      </c:pt>
                      <c:pt idx="25">
                        <c:v>40968</c:v>
                      </c:pt>
                      <c:pt idx="26">
                        <c:v>40969</c:v>
                      </c:pt>
                      <c:pt idx="27">
                        <c:v>40970</c:v>
                      </c:pt>
                      <c:pt idx="28">
                        <c:v>40974</c:v>
                      </c:pt>
                      <c:pt idx="29">
                        <c:v>40980</c:v>
                      </c:pt>
                      <c:pt idx="30">
                        <c:v>41005</c:v>
                      </c:pt>
                      <c:pt idx="31">
                        <c:v>41015</c:v>
                      </c:pt>
                      <c:pt idx="32">
                        <c:v>41016</c:v>
                      </c:pt>
                      <c:pt idx="33">
                        <c:v>41034</c:v>
                      </c:pt>
                      <c:pt idx="34">
                        <c:v>41066</c:v>
                      </c:pt>
                      <c:pt idx="35">
                        <c:v>41100</c:v>
                      </c:pt>
                      <c:pt idx="36">
                        <c:v>41128</c:v>
                      </c:pt>
                      <c:pt idx="37">
                        <c:v>41128</c:v>
                      </c:pt>
                      <c:pt idx="38">
                        <c:v>41128</c:v>
                      </c:pt>
                      <c:pt idx="39">
                        <c:v>41137</c:v>
                      </c:pt>
                      <c:pt idx="40">
                        <c:v>41143</c:v>
                      </c:pt>
                      <c:pt idx="41">
                        <c:v>41143</c:v>
                      </c:pt>
                      <c:pt idx="42">
                        <c:v>41150</c:v>
                      </c:pt>
                      <c:pt idx="43">
                        <c:v>41150</c:v>
                      </c:pt>
                      <c:pt idx="44">
                        <c:v>41176</c:v>
                      </c:pt>
                      <c:pt idx="45">
                        <c:v>41176</c:v>
                      </c:pt>
                      <c:pt idx="46" formatCode="m/d/yyyy\ h:mm">
                        <c:v>41184</c:v>
                      </c:pt>
                      <c:pt idx="47" formatCode="m/d/yyyy\ h:mm">
                        <c:v>41184</c:v>
                      </c:pt>
                      <c:pt idx="48" formatCode="m/d/yyyy\ h:mm">
                        <c:v>41198</c:v>
                      </c:pt>
                      <c:pt idx="49" formatCode="m/d/yyyy\ h:mm">
                        <c:v>41198</c:v>
                      </c:pt>
                      <c:pt idx="50" formatCode="m/d/yyyy\ h:mm">
                        <c:v>41198</c:v>
                      </c:pt>
                      <c:pt idx="51" formatCode="m/d/yyyy\ h:mm">
                        <c:v>41198</c:v>
                      </c:pt>
                      <c:pt idx="52" formatCode="m/d/yyyy\ h:mm">
                        <c:v>41229</c:v>
                      </c:pt>
                      <c:pt idx="53" formatCode="m/d/yyyy\ h:mm">
                        <c:v>41229</c:v>
                      </c:pt>
                    </c:numCache>
                  </c:numRef>
                </c:cat>
                <c:val>
                  <c:numRef>
                    <c:extLst>
                      <c:ext uri="{02D57815-91ED-43cb-92C2-25804820EDAC}">
                        <c15:formulaRef>
                          <c15:sqref>'6'!$Y$2:$Y$69</c15:sqref>
                        </c15:formulaRef>
                      </c:ext>
                    </c:extLst>
                    <c:numCache>
                      <c:formatCode>General</c:formatCode>
                      <c:ptCount val="68"/>
                      <c:pt idx="0">
                        <c:v>-5317.9264444444434</c:v>
                      </c:pt>
                      <c:pt idx="1">
                        <c:v>-5317.9264444444434</c:v>
                      </c:pt>
                      <c:pt idx="2">
                        <c:v>-5317.9264444444434</c:v>
                      </c:pt>
                      <c:pt idx="3">
                        <c:v>-5317.9264444444434</c:v>
                      </c:pt>
                      <c:pt idx="4">
                        <c:v>-5317.9264444444434</c:v>
                      </c:pt>
                      <c:pt idx="5">
                        <c:v>-5317.9264444444434</c:v>
                      </c:pt>
                      <c:pt idx="6">
                        <c:v>-5317.9264444444434</c:v>
                      </c:pt>
                      <c:pt idx="7">
                        <c:v>-5317.9264444444434</c:v>
                      </c:pt>
                      <c:pt idx="8">
                        <c:v>-5317.9264444444434</c:v>
                      </c:pt>
                      <c:pt idx="9">
                        <c:v>-5317.9264444444434</c:v>
                      </c:pt>
                      <c:pt idx="10">
                        <c:v>-5317.9264444444434</c:v>
                      </c:pt>
                      <c:pt idx="11">
                        <c:v>-5317.9264444444434</c:v>
                      </c:pt>
                      <c:pt idx="12">
                        <c:v>-5317.9264444444434</c:v>
                      </c:pt>
                      <c:pt idx="13">
                        <c:v>-5317.9264444444434</c:v>
                      </c:pt>
                      <c:pt idx="14">
                        <c:v>-5317.9264444444434</c:v>
                      </c:pt>
                      <c:pt idx="15">
                        <c:v>-5317.9264444444434</c:v>
                      </c:pt>
                      <c:pt idx="16">
                        <c:v>-5317.9264444444434</c:v>
                      </c:pt>
                      <c:pt idx="17">
                        <c:v>-5317.9264444444434</c:v>
                      </c:pt>
                      <c:pt idx="18">
                        <c:v>-5317.9264444444434</c:v>
                      </c:pt>
                      <c:pt idx="19">
                        <c:v>-5317.9264444444434</c:v>
                      </c:pt>
                      <c:pt idx="20">
                        <c:v>-5317.9264444444434</c:v>
                      </c:pt>
                      <c:pt idx="21">
                        <c:v>-5317.9264444444434</c:v>
                      </c:pt>
                      <c:pt idx="22">
                        <c:v>-5317.9264444444434</c:v>
                      </c:pt>
                      <c:pt idx="23">
                        <c:v>-5317.9264444444434</c:v>
                      </c:pt>
                      <c:pt idx="24">
                        <c:v>-5317.9264444444434</c:v>
                      </c:pt>
                      <c:pt idx="25">
                        <c:v>-5317.9264444444434</c:v>
                      </c:pt>
                      <c:pt idx="26">
                        <c:v>-5317.9264444444434</c:v>
                      </c:pt>
                      <c:pt idx="27">
                        <c:v>-5317.9264444444434</c:v>
                      </c:pt>
                      <c:pt idx="28">
                        <c:v>-5317.9264444444434</c:v>
                      </c:pt>
                      <c:pt idx="29">
                        <c:v>-5317.9264444444434</c:v>
                      </c:pt>
                      <c:pt idx="30">
                        <c:v>-5317.9264444444434</c:v>
                      </c:pt>
                      <c:pt idx="31">
                        <c:v>-5317.9264444444434</c:v>
                      </c:pt>
                      <c:pt idx="32">
                        <c:v>-5317.9264444444434</c:v>
                      </c:pt>
                      <c:pt idx="33">
                        <c:v>-5317.9264444444434</c:v>
                      </c:pt>
                      <c:pt idx="34">
                        <c:v>-5317.9264444444434</c:v>
                      </c:pt>
                      <c:pt idx="35">
                        <c:v>-5317.9264444444434</c:v>
                      </c:pt>
                      <c:pt idx="36">
                        <c:v>-5317.9264444444434</c:v>
                      </c:pt>
                      <c:pt idx="37">
                        <c:v>-5317.9264444444434</c:v>
                      </c:pt>
                      <c:pt idx="38">
                        <c:v>-5317.9264444444434</c:v>
                      </c:pt>
                      <c:pt idx="39">
                        <c:v>-5317.9264444444434</c:v>
                      </c:pt>
                      <c:pt idx="40">
                        <c:v>-5317.9264444444434</c:v>
                      </c:pt>
                      <c:pt idx="41">
                        <c:v>-5317.9264444444434</c:v>
                      </c:pt>
                      <c:pt idx="42">
                        <c:v>-5317.9264444444434</c:v>
                      </c:pt>
                      <c:pt idx="43">
                        <c:v>-5317.9264444444434</c:v>
                      </c:pt>
                      <c:pt idx="44">
                        <c:v>-5317.9264444444434</c:v>
                      </c:pt>
                      <c:pt idx="45">
                        <c:v>-5317.9264444444434</c:v>
                      </c:pt>
                      <c:pt idx="46">
                        <c:v>-5317.9264444444434</c:v>
                      </c:pt>
                      <c:pt idx="47">
                        <c:v>-5317.9264444444434</c:v>
                      </c:pt>
                      <c:pt idx="48">
                        <c:v>-5317.9264444444434</c:v>
                      </c:pt>
                      <c:pt idx="49">
                        <c:v>-5317.9264444444434</c:v>
                      </c:pt>
                      <c:pt idx="50">
                        <c:v>-5317.9264444444434</c:v>
                      </c:pt>
                      <c:pt idx="51">
                        <c:v>-5317.9264444444434</c:v>
                      </c:pt>
                      <c:pt idx="52">
                        <c:v>-5317.9264444444434</c:v>
                      </c:pt>
                      <c:pt idx="53">
                        <c:v>-5317.9264444444434</c:v>
                      </c:pt>
                    </c:numCache>
                  </c:numRef>
                </c:val>
                <c:smooth val="0"/>
                <c:extLst>
                  <c:ext xmlns:c16="http://schemas.microsoft.com/office/drawing/2014/chart" uri="{C3380CC4-5D6E-409C-BE32-E72D297353CC}">
                    <c16:uniqueId val="{00000002-C692-4D4A-AE5D-9BFD8AB3E25E}"/>
                  </c:ext>
                </c:extLst>
              </c15:ser>
            </c15:filteredLineSeries>
          </c:ext>
        </c:extLst>
      </c:lineChart>
      <c:dateAx>
        <c:axId val="901839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184384"/>
        <c:crosses val="autoZero"/>
        <c:auto val="1"/>
        <c:lblOffset val="100"/>
        <c:baseTimeUnit val="days"/>
      </c:dateAx>
      <c:valAx>
        <c:axId val="90184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018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 размахов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'6'!$H$1</c:f>
              <c:strCache>
                <c:ptCount val="1"/>
                <c:pt idx="0">
                  <c:v>Размах</c:v>
                </c:pt>
              </c:strCache>
            </c:strRef>
          </c:tx>
          <c:spPr>
            <a:ln w="28575" cap="rnd">
              <a:solidFill>
                <a:schemeClr val="accent1"/>
              </a:solidFill>
              <a:round/>
            </a:ln>
            <a:effectLst/>
          </c:spPr>
          <c:marker>
            <c:symbol val="none"/>
          </c:marker>
          <c:cat>
            <c:numRef>
              <c:f>'6'!$A$2:$A$54</c:f>
              <c:numCache>
                <c:formatCode>m/d/yyyy</c:formatCode>
                <c:ptCount val="53"/>
                <c:pt idx="0">
                  <c:v>40332</c:v>
                </c:pt>
                <c:pt idx="1">
                  <c:v>40359</c:v>
                </c:pt>
                <c:pt idx="2">
                  <c:v>40373</c:v>
                </c:pt>
                <c:pt idx="3">
                  <c:v>40373</c:v>
                </c:pt>
                <c:pt idx="4">
                  <c:v>40378</c:v>
                </c:pt>
                <c:pt idx="5">
                  <c:v>40413</c:v>
                </c:pt>
                <c:pt idx="6">
                  <c:v>40448</c:v>
                </c:pt>
                <c:pt idx="7">
                  <c:v>40473</c:v>
                </c:pt>
                <c:pt idx="8">
                  <c:v>40505</c:v>
                </c:pt>
                <c:pt idx="9">
                  <c:v>40584</c:v>
                </c:pt>
                <c:pt idx="10">
                  <c:v>40584</c:v>
                </c:pt>
                <c:pt idx="11">
                  <c:v>40633</c:v>
                </c:pt>
                <c:pt idx="12">
                  <c:v>40675</c:v>
                </c:pt>
                <c:pt idx="13">
                  <c:v>40693</c:v>
                </c:pt>
                <c:pt idx="14">
                  <c:v>40724</c:v>
                </c:pt>
                <c:pt idx="15">
                  <c:v>40780</c:v>
                </c:pt>
                <c:pt idx="16">
                  <c:v>40799</c:v>
                </c:pt>
                <c:pt idx="17">
                  <c:v>40847</c:v>
                </c:pt>
                <c:pt idx="18">
                  <c:v>40877</c:v>
                </c:pt>
                <c:pt idx="19">
                  <c:v>40925</c:v>
                </c:pt>
                <c:pt idx="20">
                  <c:v>40925</c:v>
                </c:pt>
                <c:pt idx="21">
                  <c:v>40931</c:v>
                </c:pt>
                <c:pt idx="22">
                  <c:v>40931</c:v>
                </c:pt>
                <c:pt idx="23">
                  <c:v>40941</c:v>
                </c:pt>
                <c:pt idx="24">
                  <c:v>40961</c:v>
                </c:pt>
                <c:pt idx="25">
                  <c:v>40968</c:v>
                </c:pt>
                <c:pt idx="26">
                  <c:v>40969</c:v>
                </c:pt>
                <c:pt idx="27">
                  <c:v>40970</c:v>
                </c:pt>
                <c:pt idx="28">
                  <c:v>40974</c:v>
                </c:pt>
                <c:pt idx="29">
                  <c:v>40980</c:v>
                </c:pt>
                <c:pt idx="30">
                  <c:v>41005</c:v>
                </c:pt>
                <c:pt idx="31">
                  <c:v>41015</c:v>
                </c:pt>
                <c:pt idx="32">
                  <c:v>41016</c:v>
                </c:pt>
                <c:pt idx="33">
                  <c:v>41034</c:v>
                </c:pt>
                <c:pt idx="34">
                  <c:v>41066</c:v>
                </c:pt>
                <c:pt idx="35">
                  <c:v>41100</c:v>
                </c:pt>
                <c:pt idx="36">
                  <c:v>41128</c:v>
                </c:pt>
                <c:pt idx="37">
                  <c:v>41128</c:v>
                </c:pt>
                <c:pt idx="38">
                  <c:v>41128</c:v>
                </c:pt>
                <c:pt idx="39">
                  <c:v>41137</c:v>
                </c:pt>
                <c:pt idx="40">
                  <c:v>41143</c:v>
                </c:pt>
                <c:pt idx="41">
                  <c:v>41143</c:v>
                </c:pt>
                <c:pt idx="42">
                  <c:v>41150</c:v>
                </c:pt>
                <c:pt idx="43">
                  <c:v>41150</c:v>
                </c:pt>
                <c:pt idx="44">
                  <c:v>41176</c:v>
                </c:pt>
                <c:pt idx="45">
                  <c:v>41176</c:v>
                </c:pt>
                <c:pt idx="46" formatCode="m/d/yyyy\ h:mm">
                  <c:v>41184</c:v>
                </c:pt>
                <c:pt idx="47" formatCode="m/d/yyyy\ h:mm">
                  <c:v>41184</c:v>
                </c:pt>
                <c:pt idx="48" formatCode="m/d/yyyy\ h:mm">
                  <c:v>41198</c:v>
                </c:pt>
                <c:pt idx="49" formatCode="m/d/yyyy\ h:mm">
                  <c:v>41198</c:v>
                </c:pt>
                <c:pt idx="50" formatCode="m/d/yyyy\ h:mm">
                  <c:v>41198</c:v>
                </c:pt>
                <c:pt idx="51" formatCode="m/d/yyyy\ h:mm">
                  <c:v>41198</c:v>
                </c:pt>
                <c:pt idx="52" formatCode="m/d/yyyy\ h:mm">
                  <c:v>41229</c:v>
                </c:pt>
              </c:numCache>
            </c:numRef>
          </c:cat>
          <c:val>
            <c:numRef>
              <c:f>'6'!$H$2:$H$54</c:f>
              <c:numCache>
                <c:formatCode>General</c:formatCode>
                <c:ptCount val="53"/>
                <c:pt idx="0">
                  <c:v>10987.5</c:v>
                </c:pt>
                <c:pt idx="1">
                  <c:v>6540</c:v>
                </c:pt>
                <c:pt idx="2">
                  <c:v>8940</c:v>
                </c:pt>
                <c:pt idx="3">
                  <c:v>10400</c:v>
                </c:pt>
                <c:pt idx="4">
                  <c:v>2000</c:v>
                </c:pt>
                <c:pt idx="5">
                  <c:v>4500</c:v>
                </c:pt>
                <c:pt idx="6">
                  <c:v>3500</c:v>
                </c:pt>
                <c:pt idx="7">
                  <c:v>51000</c:v>
                </c:pt>
                <c:pt idx="8">
                  <c:v>58800</c:v>
                </c:pt>
                <c:pt idx="9">
                  <c:v>4600</c:v>
                </c:pt>
                <c:pt idx="10">
                  <c:v>26541</c:v>
                </c:pt>
                <c:pt idx="11">
                  <c:v>17093</c:v>
                </c:pt>
                <c:pt idx="12">
                  <c:v>5548</c:v>
                </c:pt>
                <c:pt idx="13">
                  <c:v>9800</c:v>
                </c:pt>
                <c:pt idx="14">
                  <c:v>9500</c:v>
                </c:pt>
                <c:pt idx="15">
                  <c:v>500</c:v>
                </c:pt>
                <c:pt idx="16">
                  <c:v>500</c:v>
                </c:pt>
                <c:pt idx="17">
                  <c:v>8040</c:v>
                </c:pt>
                <c:pt idx="18">
                  <c:v>5080</c:v>
                </c:pt>
                <c:pt idx="19">
                  <c:v>5960</c:v>
                </c:pt>
                <c:pt idx="20">
                  <c:v>2000</c:v>
                </c:pt>
                <c:pt idx="21">
                  <c:v>16187.5</c:v>
                </c:pt>
                <c:pt idx="22">
                  <c:v>18892.5</c:v>
                </c:pt>
                <c:pt idx="23">
                  <c:v>6705</c:v>
                </c:pt>
                <c:pt idx="24">
                  <c:v>6000</c:v>
                </c:pt>
                <c:pt idx="25">
                  <c:v>3240</c:v>
                </c:pt>
                <c:pt idx="26">
                  <c:v>2560</c:v>
                </c:pt>
                <c:pt idx="27">
                  <c:v>7600</c:v>
                </c:pt>
                <c:pt idx="28">
                  <c:v>6800</c:v>
                </c:pt>
                <c:pt idx="29">
                  <c:v>200</c:v>
                </c:pt>
                <c:pt idx="30">
                  <c:v>602</c:v>
                </c:pt>
                <c:pt idx="31">
                  <c:v>4198</c:v>
                </c:pt>
                <c:pt idx="32">
                  <c:v>4000</c:v>
                </c:pt>
                <c:pt idx="33">
                  <c:v>5600</c:v>
                </c:pt>
                <c:pt idx="34">
                  <c:v>9100</c:v>
                </c:pt>
                <c:pt idx="35">
                  <c:v>5400</c:v>
                </c:pt>
                <c:pt idx="36">
                  <c:v>6585</c:v>
                </c:pt>
                <c:pt idx="37">
                  <c:v>6925</c:v>
                </c:pt>
                <c:pt idx="38">
                  <c:v>2540</c:v>
                </c:pt>
                <c:pt idx="39">
                  <c:v>2540</c:v>
                </c:pt>
                <c:pt idx="40">
                  <c:v>0</c:v>
                </c:pt>
                <c:pt idx="41">
                  <c:v>1560</c:v>
                </c:pt>
                <c:pt idx="42">
                  <c:v>1560</c:v>
                </c:pt>
                <c:pt idx="43">
                  <c:v>760</c:v>
                </c:pt>
                <c:pt idx="44">
                  <c:v>16</c:v>
                </c:pt>
                <c:pt idx="45">
                  <c:v>1576</c:v>
                </c:pt>
                <c:pt idx="46">
                  <c:v>1760</c:v>
                </c:pt>
                <c:pt idx="47">
                  <c:v>2800</c:v>
                </c:pt>
                <c:pt idx="48">
                  <c:v>12170</c:v>
                </c:pt>
                <c:pt idx="49">
                  <c:v>15000</c:v>
                </c:pt>
                <c:pt idx="50">
                  <c:v>0</c:v>
                </c:pt>
                <c:pt idx="51">
                  <c:v>5497</c:v>
                </c:pt>
                <c:pt idx="52">
                  <c:v>5327</c:v>
                </c:pt>
              </c:numCache>
            </c:numRef>
          </c:val>
          <c:smooth val="0"/>
          <c:extLst>
            <c:ext xmlns:c16="http://schemas.microsoft.com/office/drawing/2014/chart" uri="{C3380CC4-5D6E-409C-BE32-E72D297353CC}">
              <c16:uniqueId val="{00000000-0906-4EBD-A9E5-A6C8B143EB89}"/>
            </c:ext>
          </c:extLst>
        </c:ser>
        <c:ser>
          <c:idx val="1"/>
          <c:order val="1"/>
          <c:tx>
            <c:strRef>
              <c:f>'6'!$AA$1</c:f>
              <c:strCache>
                <c:ptCount val="1"/>
                <c:pt idx="0">
                  <c:v>Средний размах</c:v>
                </c:pt>
              </c:strCache>
            </c:strRef>
          </c:tx>
          <c:spPr>
            <a:ln w="28575" cap="rnd">
              <a:solidFill>
                <a:schemeClr val="accent2"/>
              </a:solidFill>
              <a:round/>
            </a:ln>
            <a:effectLst/>
          </c:spPr>
          <c:marker>
            <c:symbol val="none"/>
          </c:marker>
          <c:cat>
            <c:numRef>
              <c:f>'6'!$A$2:$A$54</c:f>
              <c:numCache>
                <c:formatCode>m/d/yyyy</c:formatCode>
                <c:ptCount val="53"/>
                <c:pt idx="0">
                  <c:v>40332</c:v>
                </c:pt>
                <c:pt idx="1">
                  <c:v>40359</c:v>
                </c:pt>
                <c:pt idx="2">
                  <c:v>40373</c:v>
                </c:pt>
                <c:pt idx="3">
                  <c:v>40373</c:v>
                </c:pt>
                <c:pt idx="4">
                  <c:v>40378</c:v>
                </c:pt>
                <c:pt idx="5">
                  <c:v>40413</c:v>
                </c:pt>
                <c:pt idx="6">
                  <c:v>40448</c:v>
                </c:pt>
                <c:pt idx="7">
                  <c:v>40473</c:v>
                </c:pt>
                <c:pt idx="8">
                  <c:v>40505</c:v>
                </c:pt>
                <c:pt idx="9">
                  <c:v>40584</c:v>
                </c:pt>
                <c:pt idx="10">
                  <c:v>40584</c:v>
                </c:pt>
                <c:pt idx="11">
                  <c:v>40633</c:v>
                </c:pt>
                <c:pt idx="12">
                  <c:v>40675</c:v>
                </c:pt>
                <c:pt idx="13">
                  <c:v>40693</c:v>
                </c:pt>
                <c:pt idx="14">
                  <c:v>40724</c:v>
                </c:pt>
                <c:pt idx="15">
                  <c:v>40780</c:v>
                </c:pt>
                <c:pt idx="16">
                  <c:v>40799</c:v>
                </c:pt>
                <c:pt idx="17">
                  <c:v>40847</c:v>
                </c:pt>
                <c:pt idx="18">
                  <c:v>40877</c:v>
                </c:pt>
                <c:pt idx="19">
                  <c:v>40925</c:v>
                </c:pt>
                <c:pt idx="20">
                  <c:v>40925</c:v>
                </c:pt>
                <c:pt idx="21">
                  <c:v>40931</c:v>
                </c:pt>
                <c:pt idx="22">
                  <c:v>40931</c:v>
                </c:pt>
                <c:pt idx="23">
                  <c:v>40941</c:v>
                </c:pt>
                <c:pt idx="24">
                  <c:v>40961</c:v>
                </c:pt>
                <c:pt idx="25">
                  <c:v>40968</c:v>
                </c:pt>
                <c:pt idx="26">
                  <c:v>40969</c:v>
                </c:pt>
                <c:pt idx="27">
                  <c:v>40970</c:v>
                </c:pt>
                <c:pt idx="28">
                  <c:v>40974</c:v>
                </c:pt>
                <c:pt idx="29">
                  <c:v>40980</c:v>
                </c:pt>
                <c:pt idx="30">
                  <c:v>41005</c:v>
                </c:pt>
                <c:pt idx="31">
                  <c:v>41015</c:v>
                </c:pt>
                <c:pt idx="32">
                  <c:v>41016</c:v>
                </c:pt>
                <c:pt idx="33">
                  <c:v>41034</c:v>
                </c:pt>
                <c:pt idx="34">
                  <c:v>41066</c:v>
                </c:pt>
                <c:pt idx="35">
                  <c:v>41100</c:v>
                </c:pt>
                <c:pt idx="36">
                  <c:v>41128</c:v>
                </c:pt>
                <c:pt idx="37">
                  <c:v>41128</c:v>
                </c:pt>
                <c:pt idx="38">
                  <c:v>41128</c:v>
                </c:pt>
                <c:pt idx="39">
                  <c:v>41137</c:v>
                </c:pt>
                <c:pt idx="40">
                  <c:v>41143</c:v>
                </c:pt>
                <c:pt idx="41">
                  <c:v>41143</c:v>
                </c:pt>
                <c:pt idx="42">
                  <c:v>41150</c:v>
                </c:pt>
                <c:pt idx="43">
                  <c:v>41150</c:v>
                </c:pt>
                <c:pt idx="44">
                  <c:v>41176</c:v>
                </c:pt>
                <c:pt idx="45">
                  <c:v>41176</c:v>
                </c:pt>
                <c:pt idx="46" formatCode="m/d/yyyy\ h:mm">
                  <c:v>41184</c:v>
                </c:pt>
                <c:pt idx="47" formatCode="m/d/yyyy\ h:mm">
                  <c:v>41184</c:v>
                </c:pt>
                <c:pt idx="48" formatCode="m/d/yyyy\ h:mm">
                  <c:v>41198</c:v>
                </c:pt>
                <c:pt idx="49" formatCode="m/d/yyyy\ h:mm">
                  <c:v>41198</c:v>
                </c:pt>
                <c:pt idx="50" formatCode="m/d/yyyy\ h:mm">
                  <c:v>41198</c:v>
                </c:pt>
                <c:pt idx="51" formatCode="m/d/yyyy\ h:mm">
                  <c:v>41198</c:v>
                </c:pt>
                <c:pt idx="52" formatCode="m/d/yyyy\ h:mm">
                  <c:v>41229</c:v>
                </c:pt>
              </c:numCache>
            </c:numRef>
          </c:cat>
          <c:val>
            <c:numRef>
              <c:f>'6'!$AA$2:$AA$54</c:f>
              <c:numCache>
                <c:formatCode>General</c:formatCode>
                <c:ptCount val="53"/>
                <c:pt idx="0">
                  <c:v>8253.3444444444449</c:v>
                </c:pt>
                <c:pt idx="1">
                  <c:v>8253.3444444444449</c:v>
                </c:pt>
                <c:pt idx="2">
                  <c:v>8253.3444444444449</c:v>
                </c:pt>
                <c:pt idx="3">
                  <c:v>8253.3444444444449</c:v>
                </c:pt>
                <c:pt idx="4">
                  <c:v>8253.3444444444449</c:v>
                </c:pt>
                <c:pt idx="5">
                  <c:v>8253.3444444444449</c:v>
                </c:pt>
                <c:pt idx="6">
                  <c:v>8253.3444444444449</c:v>
                </c:pt>
                <c:pt idx="7">
                  <c:v>8253.3444444444449</c:v>
                </c:pt>
                <c:pt idx="8">
                  <c:v>8253.3444444444449</c:v>
                </c:pt>
                <c:pt idx="9">
                  <c:v>8253.3444444444449</c:v>
                </c:pt>
                <c:pt idx="10">
                  <c:v>8253.3444444444449</c:v>
                </c:pt>
                <c:pt idx="11">
                  <c:v>8253.3444444444449</c:v>
                </c:pt>
                <c:pt idx="12">
                  <c:v>8253.3444444444449</c:v>
                </c:pt>
                <c:pt idx="13">
                  <c:v>8253.3444444444449</c:v>
                </c:pt>
                <c:pt idx="14">
                  <c:v>8253.3444444444449</c:v>
                </c:pt>
                <c:pt idx="15">
                  <c:v>8253.3444444444449</c:v>
                </c:pt>
                <c:pt idx="16">
                  <c:v>8253.3444444444449</c:v>
                </c:pt>
                <c:pt idx="17">
                  <c:v>8253.3444444444449</c:v>
                </c:pt>
                <c:pt idx="18">
                  <c:v>8253.3444444444449</c:v>
                </c:pt>
                <c:pt idx="19">
                  <c:v>8253.3444444444449</c:v>
                </c:pt>
                <c:pt idx="20">
                  <c:v>8253.3444444444449</c:v>
                </c:pt>
                <c:pt idx="21">
                  <c:v>8253.3444444444449</c:v>
                </c:pt>
                <c:pt idx="22">
                  <c:v>8253.3444444444449</c:v>
                </c:pt>
                <c:pt idx="23">
                  <c:v>8253.3444444444449</c:v>
                </c:pt>
                <c:pt idx="24">
                  <c:v>8253.3444444444449</c:v>
                </c:pt>
                <c:pt idx="25">
                  <c:v>8253.3444444444449</c:v>
                </c:pt>
                <c:pt idx="26">
                  <c:v>8253.3444444444449</c:v>
                </c:pt>
                <c:pt idx="27">
                  <c:v>8253.3444444444449</c:v>
                </c:pt>
                <c:pt idx="28">
                  <c:v>8253.3444444444449</c:v>
                </c:pt>
                <c:pt idx="29">
                  <c:v>8253.3444444444449</c:v>
                </c:pt>
                <c:pt idx="30">
                  <c:v>8253.3444444444449</c:v>
                </c:pt>
                <c:pt idx="31">
                  <c:v>8253.3444444444449</c:v>
                </c:pt>
                <c:pt idx="32">
                  <c:v>8253.3444444444449</c:v>
                </c:pt>
                <c:pt idx="33">
                  <c:v>8253.3444444444449</c:v>
                </c:pt>
                <c:pt idx="34">
                  <c:v>8253.3444444444449</c:v>
                </c:pt>
                <c:pt idx="35">
                  <c:v>8253.3444444444449</c:v>
                </c:pt>
                <c:pt idx="36">
                  <c:v>8253.3444444444449</c:v>
                </c:pt>
                <c:pt idx="37">
                  <c:v>8253.3444444444449</c:v>
                </c:pt>
                <c:pt idx="38">
                  <c:v>8253.3444444444449</c:v>
                </c:pt>
                <c:pt idx="39">
                  <c:v>8253.3444444444449</c:v>
                </c:pt>
                <c:pt idx="40">
                  <c:v>8253.3444444444449</c:v>
                </c:pt>
                <c:pt idx="41">
                  <c:v>8253.3444444444449</c:v>
                </c:pt>
                <c:pt idx="42">
                  <c:v>8253.3444444444449</c:v>
                </c:pt>
                <c:pt idx="43">
                  <c:v>8253.3444444444449</c:v>
                </c:pt>
                <c:pt idx="44">
                  <c:v>8253.3444444444449</c:v>
                </c:pt>
                <c:pt idx="45">
                  <c:v>8253.3444444444449</c:v>
                </c:pt>
                <c:pt idx="46">
                  <c:v>8253.3444444444449</c:v>
                </c:pt>
                <c:pt idx="47">
                  <c:v>8253.3444444444449</c:v>
                </c:pt>
                <c:pt idx="48">
                  <c:v>8253.3444444444449</c:v>
                </c:pt>
                <c:pt idx="49">
                  <c:v>8253.3444444444449</c:v>
                </c:pt>
                <c:pt idx="50">
                  <c:v>8253.3444444444449</c:v>
                </c:pt>
                <c:pt idx="51">
                  <c:v>8253.3444444444449</c:v>
                </c:pt>
                <c:pt idx="52">
                  <c:v>8253.3444444444449</c:v>
                </c:pt>
              </c:numCache>
            </c:numRef>
          </c:val>
          <c:smooth val="0"/>
          <c:extLst>
            <c:ext xmlns:c16="http://schemas.microsoft.com/office/drawing/2014/chart" uri="{C3380CC4-5D6E-409C-BE32-E72D297353CC}">
              <c16:uniqueId val="{00000001-0906-4EBD-A9E5-A6C8B143EB89}"/>
            </c:ext>
          </c:extLst>
        </c:ser>
        <c:ser>
          <c:idx val="2"/>
          <c:order val="2"/>
          <c:tx>
            <c:strRef>
              <c:f>'6'!$AB$1</c:f>
              <c:strCache>
                <c:ptCount val="1"/>
                <c:pt idx="0">
                  <c:v>Верхняя граница</c:v>
                </c:pt>
              </c:strCache>
            </c:strRef>
          </c:tx>
          <c:spPr>
            <a:ln w="28575" cap="rnd">
              <a:solidFill>
                <a:schemeClr val="accent3"/>
              </a:solidFill>
              <a:round/>
            </a:ln>
            <a:effectLst/>
          </c:spPr>
          <c:marker>
            <c:symbol val="none"/>
          </c:marker>
          <c:cat>
            <c:numRef>
              <c:f>'6'!$A$2:$A$54</c:f>
              <c:numCache>
                <c:formatCode>m/d/yyyy</c:formatCode>
                <c:ptCount val="53"/>
                <c:pt idx="0">
                  <c:v>40332</c:v>
                </c:pt>
                <c:pt idx="1">
                  <c:v>40359</c:v>
                </c:pt>
                <c:pt idx="2">
                  <c:v>40373</c:v>
                </c:pt>
                <c:pt idx="3">
                  <c:v>40373</c:v>
                </c:pt>
                <c:pt idx="4">
                  <c:v>40378</c:v>
                </c:pt>
                <c:pt idx="5">
                  <c:v>40413</c:v>
                </c:pt>
                <c:pt idx="6">
                  <c:v>40448</c:v>
                </c:pt>
                <c:pt idx="7">
                  <c:v>40473</c:v>
                </c:pt>
                <c:pt idx="8">
                  <c:v>40505</c:v>
                </c:pt>
                <c:pt idx="9">
                  <c:v>40584</c:v>
                </c:pt>
                <c:pt idx="10">
                  <c:v>40584</c:v>
                </c:pt>
                <c:pt idx="11">
                  <c:v>40633</c:v>
                </c:pt>
                <c:pt idx="12">
                  <c:v>40675</c:v>
                </c:pt>
                <c:pt idx="13">
                  <c:v>40693</c:v>
                </c:pt>
                <c:pt idx="14">
                  <c:v>40724</c:v>
                </c:pt>
                <c:pt idx="15">
                  <c:v>40780</c:v>
                </c:pt>
                <c:pt idx="16">
                  <c:v>40799</c:v>
                </c:pt>
                <c:pt idx="17">
                  <c:v>40847</c:v>
                </c:pt>
                <c:pt idx="18">
                  <c:v>40877</c:v>
                </c:pt>
                <c:pt idx="19">
                  <c:v>40925</c:v>
                </c:pt>
                <c:pt idx="20">
                  <c:v>40925</c:v>
                </c:pt>
                <c:pt idx="21">
                  <c:v>40931</c:v>
                </c:pt>
                <c:pt idx="22">
                  <c:v>40931</c:v>
                </c:pt>
                <c:pt idx="23">
                  <c:v>40941</c:v>
                </c:pt>
                <c:pt idx="24">
                  <c:v>40961</c:v>
                </c:pt>
                <c:pt idx="25">
                  <c:v>40968</c:v>
                </c:pt>
                <c:pt idx="26">
                  <c:v>40969</c:v>
                </c:pt>
                <c:pt idx="27">
                  <c:v>40970</c:v>
                </c:pt>
                <c:pt idx="28">
                  <c:v>40974</c:v>
                </c:pt>
                <c:pt idx="29">
                  <c:v>40980</c:v>
                </c:pt>
                <c:pt idx="30">
                  <c:v>41005</c:v>
                </c:pt>
                <c:pt idx="31">
                  <c:v>41015</c:v>
                </c:pt>
                <c:pt idx="32">
                  <c:v>41016</c:v>
                </c:pt>
                <c:pt idx="33">
                  <c:v>41034</c:v>
                </c:pt>
                <c:pt idx="34">
                  <c:v>41066</c:v>
                </c:pt>
                <c:pt idx="35">
                  <c:v>41100</c:v>
                </c:pt>
                <c:pt idx="36">
                  <c:v>41128</c:v>
                </c:pt>
                <c:pt idx="37">
                  <c:v>41128</c:v>
                </c:pt>
                <c:pt idx="38">
                  <c:v>41128</c:v>
                </c:pt>
                <c:pt idx="39">
                  <c:v>41137</c:v>
                </c:pt>
                <c:pt idx="40">
                  <c:v>41143</c:v>
                </c:pt>
                <c:pt idx="41">
                  <c:v>41143</c:v>
                </c:pt>
                <c:pt idx="42">
                  <c:v>41150</c:v>
                </c:pt>
                <c:pt idx="43">
                  <c:v>41150</c:v>
                </c:pt>
                <c:pt idx="44">
                  <c:v>41176</c:v>
                </c:pt>
                <c:pt idx="45">
                  <c:v>41176</c:v>
                </c:pt>
                <c:pt idx="46" formatCode="m/d/yyyy\ h:mm">
                  <c:v>41184</c:v>
                </c:pt>
                <c:pt idx="47" formatCode="m/d/yyyy\ h:mm">
                  <c:v>41184</c:v>
                </c:pt>
                <c:pt idx="48" formatCode="m/d/yyyy\ h:mm">
                  <c:v>41198</c:v>
                </c:pt>
                <c:pt idx="49" formatCode="m/d/yyyy\ h:mm">
                  <c:v>41198</c:v>
                </c:pt>
                <c:pt idx="50" formatCode="m/d/yyyy\ h:mm">
                  <c:v>41198</c:v>
                </c:pt>
                <c:pt idx="51" formatCode="m/d/yyyy\ h:mm">
                  <c:v>41198</c:v>
                </c:pt>
                <c:pt idx="52" formatCode="m/d/yyyy\ h:mm">
                  <c:v>41229</c:v>
                </c:pt>
              </c:numCache>
            </c:numRef>
          </c:cat>
          <c:val>
            <c:numRef>
              <c:f>'6'!$AB$2:$AB$54</c:f>
              <c:numCache>
                <c:formatCode>General</c:formatCode>
                <c:ptCount val="53"/>
                <c:pt idx="0">
                  <c:v>26963.676299999999</c:v>
                </c:pt>
                <c:pt idx="1">
                  <c:v>26963.676299999999</c:v>
                </c:pt>
                <c:pt idx="2">
                  <c:v>26963.676299999999</c:v>
                </c:pt>
                <c:pt idx="3">
                  <c:v>26963.676299999999</c:v>
                </c:pt>
                <c:pt idx="4">
                  <c:v>26963.676299999999</c:v>
                </c:pt>
                <c:pt idx="5">
                  <c:v>26963.676299999999</c:v>
                </c:pt>
                <c:pt idx="6">
                  <c:v>26963.676299999999</c:v>
                </c:pt>
                <c:pt idx="7">
                  <c:v>26963.676299999999</c:v>
                </c:pt>
                <c:pt idx="8">
                  <c:v>26963.676299999999</c:v>
                </c:pt>
                <c:pt idx="9">
                  <c:v>26963.676299999999</c:v>
                </c:pt>
                <c:pt idx="10">
                  <c:v>26963.676299999999</c:v>
                </c:pt>
                <c:pt idx="11">
                  <c:v>26963.676299999999</c:v>
                </c:pt>
                <c:pt idx="12">
                  <c:v>26963.676299999999</c:v>
                </c:pt>
                <c:pt idx="13">
                  <c:v>26963.676299999999</c:v>
                </c:pt>
                <c:pt idx="14">
                  <c:v>26963.676299999999</c:v>
                </c:pt>
                <c:pt idx="15">
                  <c:v>26963.676299999999</c:v>
                </c:pt>
                <c:pt idx="16">
                  <c:v>26963.676299999999</c:v>
                </c:pt>
                <c:pt idx="17">
                  <c:v>26963.676299999999</c:v>
                </c:pt>
                <c:pt idx="18">
                  <c:v>26963.676299999999</c:v>
                </c:pt>
                <c:pt idx="19">
                  <c:v>26963.676299999999</c:v>
                </c:pt>
                <c:pt idx="20">
                  <c:v>26963.676299999999</c:v>
                </c:pt>
                <c:pt idx="21">
                  <c:v>26963.676299999999</c:v>
                </c:pt>
                <c:pt idx="22">
                  <c:v>26963.676299999999</c:v>
                </c:pt>
                <c:pt idx="23">
                  <c:v>26963.676299999999</c:v>
                </c:pt>
                <c:pt idx="24">
                  <c:v>26963.676299999999</c:v>
                </c:pt>
                <c:pt idx="25">
                  <c:v>26963.676299999999</c:v>
                </c:pt>
                <c:pt idx="26">
                  <c:v>26963.676299999999</c:v>
                </c:pt>
                <c:pt idx="27">
                  <c:v>26963.676299999999</c:v>
                </c:pt>
                <c:pt idx="28">
                  <c:v>26963.676299999999</c:v>
                </c:pt>
                <c:pt idx="29">
                  <c:v>26963.676299999999</c:v>
                </c:pt>
                <c:pt idx="30">
                  <c:v>26963.676299999999</c:v>
                </c:pt>
                <c:pt idx="31">
                  <c:v>26963.676299999999</c:v>
                </c:pt>
                <c:pt idx="32">
                  <c:v>26963.676299999999</c:v>
                </c:pt>
                <c:pt idx="33">
                  <c:v>26963.676299999999</c:v>
                </c:pt>
                <c:pt idx="34">
                  <c:v>26963.676299999999</c:v>
                </c:pt>
                <c:pt idx="35">
                  <c:v>26963.676299999999</c:v>
                </c:pt>
                <c:pt idx="36">
                  <c:v>26963.676299999999</c:v>
                </c:pt>
                <c:pt idx="37">
                  <c:v>26963.676299999999</c:v>
                </c:pt>
                <c:pt idx="38">
                  <c:v>26963.676299999999</c:v>
                </c:pt>
                <c:pt idx="39">
                  <c:v>26963.676299999999</c:v>
                </c:pt>
                <c:pt idx="40">
                  <c:v>26963.676299999999</c:v>
                </c:pt>
                <c:pt idx="41">
                  <c:v>26963.676299999999</c:v>
                </c:pt>
                <c:pt idx="42">
                  <c:v>26963.676299999999</c:v>
                </c:pt>
                <c:pt idx="43">
                  <c:v>26963.676299999999</c:v>
                </c:pt>
                <c:pt idx="44">
                  <c:v>26963.676299999999</c:v>
                </c:pt>
                <c:pt idx="45">
                  <c:v>26963.676299999999</c:v>
                </c:pt>
                <c:pt idx="46">
                  <c:v>26963.676299999999</c:v>
                </c:pt>
                <c:pt idx="47">
                  <c:v>26963.676299999999</c:v>
                </c:pt>
                <c:pt idx="48">
                  <c:v>26963.676299999999</c:v>
                </c:pt>
                <c:pt idx="49">
                  <c:v>26963.676299999999</c:v>
                </c:pt>
                <c:pt idx="50">
                  <c:v>26963.676299999999</c:v>
                </c:pt>
                <c:pt idx="51">
                  <c:v>26963.676299999999</c:v>
                </c:pt>
                <c:pt idx="52">
                  <c:v>26963.676299999999</c:v>
                </c:pt>
              </c:numCache>
            </c:numRef>
          </c:val>
          <c:smooth val="0"/>
          <c:extLst>
            <c:ext xmlns:c16="http://schemas.microsoft.com/office/drawing/2014/chart" uri="{C3380CC4-5D6E-409C-BE32-E72D297353CC}">
              <c16:uniqueId val="{00000002-0906-4EBD-A9E5-A6C8B143EB89}"/>
            </c:ext>
          </c:extLst>
        </c:ser>
        <c:dLbls>
          <c:showLegendKey val="0"/>
          <c:showVal val="0"/>
          <c:showCatName val="0"/>
          <c:showSerName val="0"/>
          <c:showPercent val="0"/>
          <c:showBubbleSize val="0"/>
        </c:dLbls>
        <c:smooth val="0"/>
        <c:axId val="2082023583"/>
        <c:axId val="2082019839"/>
      </c:lineChart>
      <c:dateAx>
        <c:axId val="20820235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82019839"/>
        <c:crosses val="autoZero"/>
        <c:auto val="1"/>
        <c:lblOffset val="100"/>
        <c:baseTimeUnit val="days"/>
      </c:dateAx>
      <c:valAx>
        <c:axId val="208201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82023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a:t>
            </a:r>
            <a:r>
              <a:rPr lang="ru-RU" baseline="0"/>
              <a:t> средних</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'1'!$B$1</c:f>
              <c:strCache>
                <c:ptCount val="1"/>
                <c:pt idx="0">
                  <c:v>Сумма</c:v>
                </c:pt>
              </c:strCache>
            </c:strRef>
          </c:tx>
          <c:spPr>
            <a:ln w="28575" cap="rnd">
              <a:solidFill>
                <a:schemeClr val="accent1"/>
              </a:solidFill>
              <a:round/>
            </a:ln>
            <a:effectLst/>
          </c:spPr>
          <c:marker>
            <c:symbol val="none"/>
          </c:marker>
          <c:cat>
            <c:numRef>
              <c:f>'1'!$A$2:$A$47</c:f>
              <c:numCache>
                <c:formatCode>m/d/yyyy</c:formatCode>
                <c:ptCount val="46"/>
                <c:pt idx="0">
                  <c:v>40708</c:v>
                </c:pt>
                <c:pt idx="1">
                  <c:v>40746</c:v>
                </c:pt>
                <c:pt idx="2">
                  <c:v>40764</c:v>
                </c:pt>
                <c:pt idx="3">
                  <c:v>40780</c:v>
                </c:pt>
                <c:pt idx="4">
                  <c:v>40858</c:v>
                </c:pt>
                <c:pt idx="5">
                  <c:v>40877</c:v>
                </c:pt>
                <c:pt idx="6">
                  <c:v>40903</c:v>
                </c:pt>
                <c:pt idx="7">
                  <c:v>40903</c:v>
                </c:pt>
                <c:pt idx="8">
                  <c:v>40925</c:v>
                </c:pt>
                <c:pt idx="9">
                  <c:v>40960</c:v>
                </c:pt>
                <c:pt idx="10">
                  <c:v>40994</c:v>
                </c:pt>
                <c:pt idx="11">
                  <c:v>40996</c:v>
                </c:pt>
                <c:pt idx="12">
                  <c:v>40996</c:v>
                </c:pt>
                <c:pt idx="13">
                  <c:v>41009</c:v>
                </c:pt>
                <c:pt idx="14">
                  <c:v>41047</c:v>
                </c:pt>
                <c:pt idx="15">
                  <c:v>41074</c:v>
                </c:pt>
                <c:pt idx="16">
                  <c:v>41078</c:v>
                </c:pt>
                <c:pt idx="17">
                  <c:v>41106</c:v>
                </c:pt>
                <c:pt idx="18">
                  <c:v>41114</c:v>
                </c:pt>
                <c:pt idx="19">
                  <c:v>41129</c:v>
                </c:pt>
                <c:pt idx="20">
                  <c:v>41149</c:v>
                </c:pt>
                <c:pt idx="21">
                  <c:v>41163</c:v>
                </c:pt>
                <c:pt idx="22">
                  <c:v>41173</c:v>
                </c:pt>
                <c:pt idx="23">
                  <c:v>41173</c:v>
                </c:pt>
                <c:pt idx="24">
                  <c:v>41198</c:v>
                </c:pt>
                <c:pt idx="25">
                  <c:v>41201</c:v>
                </c:pt>
                <c:pt idx="26">
                  <c:v>41235</c:v>
                </c:pt>
                <c:pt idx="27">
                  <c:v>41246</c:v>
                </c:pt>
                <c:pt idx="28">
                  <c:v>41255</c:v>
                </c:pt>
                <c:pt idx="29">
                  <c:v>41299</c:v>
                </c:pt>
                <c:pt idx="30">
                  <c:v>41324</c:v>
                </c:pt>
                <c:pt idx="31">
                  <c:v>41330</c:v>
                </c:pt>
                <c:pt idx="32">
                  <c:v>41351</c:v>
                </c:pt>
                <c:pt idx="33">
                  <c:v>41351</c:v>
                </c:pt>
                <c:pt idx="34">
                  <c:v>41393</c:v>
                </c:pt>
                <c:pt idx="35">
                  <c:v>41393</c:v>
                </c:pt>
                <c:pt idx="36">
                  <c:v>41409</c:v>
                </c:pt>
                <c:pt idx="37">
                  <c:v>41415</c:v>
                </c:pt>
                <c:pt idx="38">
                  <c:v>41430</c:v>
                </c:pt>
                <c:pt idx="39">
                  <c:v>41444</c:v>
                </c:pt>
                <c:pt idx="40">
                  <c:v>41457</c:v>
                </c:pt>
                <c:pt idx="41">
                  <c:v>41471</c:v>
                </c:pt>
                <c:pt idx="42">
                  <c:v>41489</c:v>
                </c:pt>
                <c:pt idx="43">
                  <c:v>41504</c:v>
                </c:pt>
                <c:pt idx="44">
                  <c:v>41517</c:v>
                </c:pt>
                <c:pt idx="45">
                  <c:v>41532</c:v>
                </c:pt>
              </c:numCache>
            </c:numRef>
          </c:cat>
          <c:val>
            <c:numRef>
              <c:f>'1'!$B$2:$B$47</c:f>
              <c:numCache>
                <c:formatCode>#,##0.00</c:formatCode>
                <c:ptCount val="46"/>
                <c:pt idx="0">
                  <c:v>9381</c:v>
                </c:pt>
                <c:pt idx="1">
                  <c:v>4780</c:v>
                </c:pt>
                <c:pt idx="2">
                  <c:v>2300.5</c:v>
                </c:pt>
                <c:pt idx="3">
                  <c:v>4780</c:v>
                </c:pt>
                <c:pt idx="4">
                  <c:v>7080.5</c:v>
                </c:pt>
                <c:pt idx="5">
                  <c:v>14161</c:v>
                </c:pt>
                <c:pt idx="6">
                  <c:v>32200</c:v>
                </c:pt>
                <c:pt idx="7">
                  <c:v>4550</c:v>
                </c:pt>
                <c:pt idx="8">
                  <c:v>13575</c:v>
                </c:pt>
                <c:pt idx="9">
                  <c:v>5500</c:v>
                </c:pt>
                <c:pt idx="10">
                  <c:v>16150</c:v>
                </c:pt>
                <c:pt idx="11">
                  <c:v>16050</c:v>
                </c:pt>
                <c:pt idx="12">
                  <c:v>16150</c:v>
                </c:pt>
                <c:pt idx="13">
                  <c:v>9770</c:v>
                </c:pt>
                <c:pt idx="14">
                  <c:v>16150</c:v>
                </c:pt>
                <c:pt idx="15">
                  <c:v>32300</c:v>
                </c:pt>
                <c:pt idx="16">
                  <c:v>32300</c:v>
                </c:pt>
                <c:pt idx="17">
                  <c:v>32300</c:v>
                </c:pt>
                <c:pt idx="18">
                  <c:v>32300</c:v>
                </c:pt>
                <c:pt idx="19">
                  <c:v>48450</c:v>
                </c:pt>
                <c:pt idx="20">
                  <c:v>3600</c:v>
                </c:pt>
                <c:pt idx="21">
                  <c:v>32300</c:v>
                </c:pt>
                <c:pt idx="22">
                  <c:v>1200</c:v>
                </c:pt>
                <c:pt idx="23">
                  <c:v>32300</c:v>
                </c:pt>
                <c:pt idx="24">
                  <c:v>40375</c:v>
                </c:pt>
                <c:pt idx="25">
                  <c:v>1800</c:v>
                </c:pt>
                <c:pt idx="26">
                  <c:v>32300</c:v>
                </c:pt>
                <c:pt idx="27">
                  <c:v>1800</c:v>
                </c:pt>
                <c:pt idx="28">
                  <c:v>32300</c:v>
                </c:pt>
                <c:pt idx="29">
                  <c:v>3840</c:v>
                </c:pt>
                <c:pt idx="30">
                  <c:v>7200</c:v>
                </c:pt>
                <c:pt idx="31">
                  <c:v>28475</c:v>
                </c:pt>
                <c:pt idx="32">
                  <c:v>3825</c:v>
                </c:pt>
                <c:pt idx="33">
                  <c:v>3820</c:v>
                </c:pt>
                <c:pt idx="34">
                  <c:v>24125</c:v>
                </c:pt>
                <c:pt idx="35">
                  <c:v>8500</c:v>
                </c:pt>
                <c:pt idx="36">
                  <c:v>7080</c:v>
                </c:pt>
                <c:pt idx="37" formatCode="General">
                  <c:v>120</c:v>
                </c:pt>
                <c:pt idx="38">
                  <c:v>16150</c:v>
                </c:pt>
                <c:pt idx="39">
                  <c:v>8075</c:v>
                </c:pt>
                <c:pt idx="40">
                  <c:v>7080</c:v>
                </c:pt>
                <c:pt idx="41">
                  <c:v>16150</c:v>
                </c:pt>
                <c:pt idx="42">
                  <c:v>6160</c:v>
                </c:pt>
                <c:pt idx="43">
                  <c:v>8075</c:v>
                </c:pt>
                <c:pt idx="44">
                  <c:v>16150</c:v>
                </c:pt>
                <c:pt idx="45">
                  <c:v>8075</c:v>
                </c:pt>
              </c:numCache>
            </c:numRef>
          </c:val>
          <c:smooth val="0"/>
          <c:extLst>
            <c:ext xmlns:c16="http://schemas.microsoft.com/office/drawing/2014/chart" uri="{C3380CC4-5D6E-409C-BE32-E72D297353CC}">
              <c16:uniqueId val="{00000000-BAEF-4034-B8AE-DA42DD7C501D}"/>
            </c:ext>
          </c:extLst>
        </c:ser>
        <c:ser>
          <c:idx val="1"/>
          <c:order val="1"/>
          <c:tx>
            <c:strRef>
              <c:f>'1'!$X$1</c:f>
              <c:strCache>
                <c:ptCount val="1"/>
                <c:pt idx="0">
                  <c:v>Среднее</c:v>
                </c:pt>
              </c:strCache>
            </c:strRef>
          </c:tx>
          <c:spPr>
            <a:ln w="28575" cap="rnd">
              <a:solidFill>
                <a:schemeClr val="accent2"/>
              </a:solidFill>
              <a:round/>
            </a:ln>
            <a:effectLst/>
          </c:spPr>
          <c:marker>
            <c:symbol val="none"/>
          </c:marker>
          <c:cat>
            <c:numRef>
              <c:f>'1'!$A$2:$A$47</c:f>
              <c:numCache>
                <c:formatCode>m/d/yyyy</c:formatCode>
                <c:ptCount val="46"/>
                <c:pt idx="0">
                  <c:v>40708</c:v>
                </c:pt>
                <c:pt idx="1">
                  <c:v>40746</c:v>
                </c:pt>
                <c:pt idx="2">
                  <c:v>40764</c:v>
                </c:pt>
                <c:pt idx="3">
                  <c:v>40780</c:v>
                </c:pt>
                <c:pt idx="4">
                  <c:v>40858</c:v>
                </c:pt>
                <c:pt idx="5">
                  <c:v>40877</c:v>
                </c:pt>
                <c:pt idx="6">
                  <c:v>40903</c:v>
                </c:pt>
                <c:pt idx="7">
                  <c:v>40903</c:v>
                </c:pt>
                <c:pt idx="8">
                  <c:v>40925</c:v>
                </c:pt>
                <c:pt idx="9">
                  <c:v>40960</c:v>
                </c:pt>
                <c:pt idx="10">
                  <c:v>40994</c:v>
                </c:pt>
                <c:pt idx="11">
                  <c:v>40996</c:v>
                </c:pt>
                <c:pt idx="12">
                  <c:v>40996</c:v>
                </c:pt>
                <c:pt idx="13">
                  <c:v>41009</c:v>
                </c:pt>
                <c:pt idx="14">
                  <c:v>41047</c:v>
                </c:pt>
                <c:pt idx="15">
                  <c:v>41074</c:v>
                </c:pt>
                <c:pt idx="16">
                  <c:v>41078</c:v>
                </c:pt>
                <c:pt idx="17">
                  <c:v>41106</c:v>
                </c:pt>
                <c:pt idx="18">
                  <c:v>41114</c:v>
                </c:pt>
                <c:pt idx="19">
                  <c:v>41129</c:v>
                </c:pt>
                <c:pt idx="20">
                  <c:v>41149</c:v>
                </c:pt>
                <c:pt idx="21">
                  <c:v>41163</c:v>
                </c:pt>
                <c:pt idx="22">
                  <c:v>41173</c:v>
                </c:pt>
                <c:pt idx="23">
                  <c:v>41173</c:v>
                </c:pt>
                <c:pt idx="24">
                  <c:v>41198</c:v>
                </c:pt>
                <c:pt idx="25">
                  <c:v>41201</c:v>
                </c:pt>
                <c:pt idx="26">
                  <c:v>41235</c:v>
                </c:pt>
                <c:pt idx="27">
                  <c:v>41246</c:v>
                </c:pt>
                <c:pt idx="28">
                  <c:v>41255</c:v>
                </c:pt>
                <c:pt idx="29">
                  <c:v>41299</c:v>
                </c:pt>
                <c:pt idx="30">
                  <c:v>41324</c:v>
                </c:pt>
                <c:pt idx="31">
                  <c:v>41330</c:v>
                </c:pt>
                <c:pt idx="32">
                  <c:v>41351</c:v>
                </c:pt>
                <c:pt idx="33">
                  <c:v>41351</c:v>
                </c:pt>
                <c:pt idx="34">
                  <c:v>41393</c:v>
                </c:pt>
                <c:pt idx="35">
                  <c:v>41393</c:v>
                </c:pt>
                <c:pt idx="36">
                  <c:v>41409</c:v>
                </c:pt>
                <c:pt idx="37">
                  <c:v>41415</c:v>
                </c:pt>
                <c:pt idx="38">
                  <c:v>41430</c:v>
                </c:pt>
                <c:pt idx="39">
                  <c:v>41444</c:v>
                </c:pt>
                <c:pt idx="40">
                  <c:v>41457</c:v>
                </c:pt>
                <c:pt idx="41">
                  <c:v>41471</c:v>
                </c:pt>
                <c:pt idx="42">
                  <c:v>41489</c:v>
                </c:pt>
                <c:pt idx="43">
                  <c:v>41504</c:v>
                </c:pt>
                <c:pt idx="44">
                  <c:v>41517</c:v>
                </c:pt>
                <c:pt idx="45">
                  <c:v>41532</c:v>
                </c:pt>
              </c:numCache>
            </c:numRef>
          </c:cat>
          <c:val>
            <c:numRef>
              <c:f>'1'!$X$2:$X$46</c:f>
              <c:numCache>
                <c:formatCode>#,##0.00</c:formatCode>
                <c:ptCount val="45"/>
                <c:pt idx="0">
                  <c:v>15386.111111111111</c:v>
                </c:pt>
                <c:pt idx="1">
                  <c:v>15386.111111111111</c:v>
                </c:pt>
                <c:pt idx="2">
                  <c:v>15386.111111111111</c:v>
                </c:pt>
                <c:pt idx="3">
                  <c:v>15386.111111111111</c:v>
                </c:pt>
                <c:pt idx="4">
                  <c:v>15386.111111111111</c:v>
                </c:pt>
                <c:pt idx="5">
                  <c:v>15386.111111111111</c:v>
                </c:pt>
                <c:pt idx="6">
                  <c:v>15386.111111111111</c:v>
                </c:pt>
                <c:pt idx="7">
                  <c:v>15386.111111111111</c:v>
                </c:pt>
                <c:pt idx="8">
                  <c:v>15386.111111111111</c:v>
                </c:pt>
                <c:pt idx="9">
                  <c:v>15386.111111111111</c:v>
                </c:pt>
                <c:pt idx="10">
                  <c:v>15386.111111111111</c:v>
                </c:pt>
                <c:pt idx="11">
                  <c:v>15386.111111111111</c:v>
                </c:pt>
                <c:pt idx="12">
                  <c:v>15386.111111111111</c:v>
                </c:pt>
                <c:pt idx="13">
                  <c:v>15386.111111111111</c:v>
                </c:pt>
                <c:pt idx="14">
                  <c:v>15386.111111111111</c:v>
                </c:pt>
                <c:pt idx="15">
                  <c:v>15386.111111111111</c:v>
                </c:pt>
                <c:pt idx="16">
                  <c:v>15386.111111111111</c:v>
                </c:pt>
                <c:pt idx="17">
                  <c:v>15386.111111111111</c:v>
                </c:pt>
                <c:pt idx="18">
                  <c:v>15386.111111111111</c:v>
                </c:pt>
                <c:pt idx="19">
                  <c:v>15386.111111111111</c:v>
                </c:pt>
                <c:pt idx="20">
                  <c:v>15386.111111111111</c:v>
                </c:pt>
                <c:pt idx="21">
                  <c:v>15386.111111111111</c:v>
                </c:pt>
                <c:pt idx="22">
                  <c:v>15386.111111111111</c:v>
                </c:pt>
                <c:pt idx="23">
                  <c:v>15386.111111111111</c:v>
                </c:pt>
                <c:pt idx="24">
                  <c:v>15386.111111111111</c:v>
                </c:pt>
                <c:pt idx="25">
                  <c:v>15386.111111111111</c:v>
                </c:pt>
                <c:pt idx="26">
                  <c:v>15386.111111111111</c:v>
                </c:pt>
                <c:pt idx="27">
                  <c:v>15386.111111111111</c:v>
                </c:pt>
                <c:pt idx="28">
                  <c:v>15386.111111111111</c:v>
                </c:pt>
                <c:pt idx="29">
                  <c:v>15386.111111111111</c:v>
                </c:pt>
                <c:pt idx="30">
                  <c:v>15386.111111111111</c:v>
                </c:pt>
                <c:pt idx="31">
                  <c:v>15386.111111111111</c:v>
                </c:pt>
                <c:pt idx="32">
                  <c:v>15386.111111111111</c:v>
                </c:pt>
                <c:pt idx="33">
                  <c:v>15386.111111111111</c:v>
                </c:pt>
                <c:pt idx="34">
                  <c:v>15386.111111111111</c:v>
                </c:pt>
                <c:pt idx="35">
                  <c:v>15386.111111111111</c:v>
                </c:pt>
                <c:pt idx="36">
                  <c:v>15386.111111111111</c:v>
                </c:pt>
                <c:pt idx="37">
                  <c:v>15386.111111111111</c:v>
                </c:pt>
                <c:pt idx="38">
                  <c:v>15386.111111111111</c:v>
                </c:pt>
                <c:pt idx="39">
                  <c:v>15386.111111111111</c:v>
                </c:pt>
                <c:pt idx="40">
                  <c:v>15386.111111111111</c:v>
                </c:pt>
                <c:pt idx="41">
                  <c:v>15386.111111111111</c:v>
                </c:pt>
                <c:pt idx="42">
                  <c:v>15386.111111111111</c:v>
                </c:pt>
                <c:pt idx="43">
                  <c:v>15386.111111111111</c:v>
                </c:pt>
                <c:pt idx="44">
                  <c:v>15386.111111111111</c:v>
                </c:pt>
              </c:numCache>
            </c:numRef>
          </c:val>
          <c:smooth val="0"/>
          <c:extLst>
            <c:ext xmlns:c16="http://schemas.microsoft.com/office/drawing/2014/chart" uri="{C3380CC4-5D6E-409C-BE32-E72D297353CC}">
              <c16:uniqueId val="{00000001-BAEF-4034-B8AE-DA42DD7C501D}"/>
            </c:ext>
          </c:extLst>
        </c:ser>
        <c:ser>
          <c:idx val="3"/>
          <c:order val="3"/>
          <c:tx>
            <c:strRef>
              <c:f>'1'!$Z$1</c:f>
              <c:strCache>
                <c:ptCount val="1"/>
                <c:pt idx="0">
                  <c:v>Верхняя граница</c:v>
                </c:pt>
              </c:strCache>
            </c:strRef>
          </c:tx>
          <c:spPr>
            <a:ln w="28575" cap="rnd">
              <a:solidFill>
                <a:schemeClr val="accent4"/>
              </a:solidFill>
              <a:round/>
            </a:ln>
            <a:effectLst/>
          </c:spPr>
          <c:marker>
            <c:symbol val="none"/>
          </c:marker>
          <c:cat>
            <c:numRef>
              <c:f>'1'!$A$2:$A$47</c:f>
              <c:numCache>
                <c:formatCode>m/d/yyyy</c:formatCode>
                <c:ptCount val="46"/>
                <c:pt idx="0">
                  <c:v>40708</c:v>
                </c:pt>
                <c:pt idx="1">
                  <c:v>40746</c:v>
                </c:pt>
                <c:pt idx="2">
                  <c:v>40764</c:v>
                </c:pt>
                <c:pt idx="3">
                  <c:v>40780</c:v>
                </c:pt>
                <c:pt idx="4">
                  <c:v>40858</c:v>
                </c:pt>
                <c:pt idx="5">
                  <c:v>40877</c:v>
                </c:pt>
                <c:pt idx="6">
                  <c:v>40903</c:v>
                </c:pt>
                <c:pt idx="7">
                  <c:v>40903</c:v>
                </c:pt>
                <c:pt idx="8">
                  <c:v>40925</c:v>
                </c:pt>
                <c:pt idx="9">
                  <c:v>40960</c:v>
                </c:pt>
                <c:pt idx="10">
                  <c:v>40994</c:v>
                </c:pt>
                <c:pt idx="11">
                  <c:v>40996</c:v>
                </c:pt>
                <c:pt idx="12">
                  <c:v>40996</c:v>
                </c:pt>
                <c:pt idx="13">
                  <c:v>41009</c:v>
                </c:pt>
                <c:pt idx="14">
                  <c:v>41047</c:v>
                </c:pt>
                <c:pt idx="15">
                  <c:v>41074</c:v>
                </c:pt>
                <c:pt idx="16">
                  <c:v>41078</c:v>
                </c:pt>
                <c:pt idx="17">
                  <c:v>41106</c:v>
                </c:pt>
                <c:pt idx="18">
                  <c:v>41114</c:v>
                </c:pt>
                <c:pt idx="19">
                  <c:v>41129</c:v>
                </c:pt>
                <c:pt idx="20">
                  <c:v>41149</c:v>
                </c:pt>
                <c:pt idx="21">
                  <c:v>41163</c:v>
                </c:pt>
                <c:pt idx="22">
                  <c:v>41173</c:v>
                </c:pt>
                <c:pt idx="23">
                  <c:v>41173</c:v>
                </c:pt>
                <c:pt idx="24">
                  <c:v>41198</c:v>
                </c:pt>
                <c:pt idx="25">
                  <c:v>41201</c:v>
                </c:pt>
                <c:pt idx="26">
                  <c:v>41235</c:v>
                </c:pt>
                <c:pt idx="27">
                  <c:v>41246</c:v>
                </c:pt>
                <c:pt idx="28">
                  <c:v>41255</c:v>
                </c:pt>
                <c:pt idx="29">
                  <c:v>41299</c:v>
                </c:pt>
                <c:pt idx="30">
                  <c:v>41324</c:v>
                </c:pt>
                <c:pt idx="31">
                  <c:v>41330</c:v>
                </c:pt>
                <c:pt idx="32">
                  <c:v>41351</c:v>
                </c:pt>
                <c:pt idx="33">
                  <c:v>41351</c:v>
                </c:pt>
                <c:pt idx="34">
                  <c:v>41393</c:v>
                </c:pt>
                <c:pt idx="35">
                  <c:v>41393</c:v>
                </c:pt>
                <c:pt idx="36">
                  <c:v>41409</c:v>
                </c:pt>
                <c:pt idx="37">
                  <c:v>41415</c:v>
                </c:pt>
                <c:pt idx="38">
                  <c:v>41430</c:v>
                </c:pt>
                <c:pt idx="39">
                  <c:v>41444</c:v>
                </c:pt>
                <c:pt idx="40">
                  <c:v>41457</c:v>
                </c:pt>
                <c:pt idx="41">
                  <c:v>41471</c:v>
                </c:pt>
                <c:pt idx="42">
                  <c:v>41489</c:v>
                </c:pt>
                <c:pt idx="43">
                  <c:v>41504</c:v>
                </c:pt>
                <c:pt idx="44">
                  <c:v>41517</c:v>
                </c:pt>
                <c:pt idx="45">
                  <c:v>41532</c:v>
                </c:pt>
              </c:numCache>
            </c:numRef>
          </c:cat>
          <c:val>
            <c:numRef>
              <c:f>'1'!$Z$2:$Z$46</c:f>
              <c:numCache>
                <c:formatCode>General</c:formatCode>
                <c:ptCount val="45"/>
                <c:pt idx="0">
                  <c:v>40278.35555555555</c:v>
                </c:pt>
                <c:pt idx="1">
                  <c:v>40278.35555555555</c:v>
                </c:pt>
                <c:pt idx="2">
                  <c:v>40278.35555555555</c:v>
                </c:pt>
                <c:pt idx="3">
                  <c:v>40278.35555555555</c:v>
                </c:pt>
                <c:pt idx="4">
                  <c:v>40278.35555555555</c:v>
                </c:pt>
                <c:pt idx="5">
                  <c:v>40278.35555555555</c:v>
                </c:pt>
                <c:pt idx="6">
                  <c:v>40278.35555555555</c:v>
                </c:pt>
                <c:pt idx="7">
                  <c:v>40278.35555555555</c:v>
                </c:pt>
                <c:pt idx="8">
                  <c:v>40278.35555555555</c:v>
                </c:pt>
                <c:pt idx="9">
                  <c:v>40278.35555555555</c:v>
                </c:pt>
                <c:pt idx="10">
                  <c:v>40278.35555555555</c:v>
                </c:pt>
                <c:pt idx="11">
                  <c:v>40278.35555555555</c:v>
                </c:pt>
                <c:pt idx="12">
                  <c:v>40278.35555555555</c:v>
                </c:pt>
                <c:pt idx="13">
                  <c:v>40278.35555555555</c:v>
                </c:pt>
                <c:pt idx="14">
                  <c:v>40278.35555555555</c:v>
                </c:pt>
                <c:pt idx="15">
                  <c:v>40278.35555555555</c:v>
                </c:pt>
                <c:pt idx="16">
                  <c:v>40278.35555555555</c:v>
                </c:pt>
                <c:pt idx="17">
                  <c:v>40278.35555555555</c:v>
                </c:pt>
                <c:pt idx="18">
                  <c:v>40278.35555555555</c:v>
                </c:pt>
                <c:pt idx="19">
                  <c:v>40278.35555555555</c:v>
                </c:pt>
                <c:pt idx="20">
                  <c:v>40278.35555555555</c:v>
                </c:pt>
                <c:pt idx="21">
                  <c:v>40278.35555555555</c:v>
                </c:pt>
                <c:pt idx="22">
                  <c:v>40278.35555555555</c:v>
                </c:pt>
                <c:pt idx="23">
                  <c:v>40278.35555555555</c:v>
                </c:pt>
                <c:pt idx="24">
                  <c:v>40278.35555555555</c:v>
                </c:pt>
                <c:pt idx="25">
                  <c:v>40278.35555555555</c:v>
                </c:pt>
                <c:pt idx="26">
                  <c:v>40278.35555555555</c:v>
                </c:pt>
                <c:pt idx="27">
                  <c:v>40278.35555555555</c:v>
                </c:pt>
                <c:pt idx="28">
                  <c:v>40278.35555555555</c:v>
                </c:pt>
                <c:pt idx="29">
                  <c:v>40278.35555555555</c:v>
                </c:pt>
                <c:pt idx="30">
                  <c:v>40278.35555555555</c:v>
                </c:pt>
                <c:pt idx="31">
                  <c:v>40278.35555555555</c:v>
                </c:pt>
                <c:pt idx="32">
                  <c:v>40278.35555555555</c:v>
                </c:pt>
                <c:pt idx="33">
                  <c:v>40278.35555555555</c:v>
                </c:pt>
                <c:pt idx="34">
                  <c:v>40278.35555555555</c:v>
                </c:pt>
                <c:pt idx="35">
                  <c:v>40278.35555555555</c:v>
                </c:pt>
                <c:pt idx="36">
                  <c:v>40278.35555555555</c:v>
                </c:pt>
                <c:pt idx="37">
                  <c:v>40278.35555555555</c:v>
                </c:pt>
                <c:pt idx="38">
                  <c:v>40278.35555555555</c:v>
                </c:pt>
                <c:pt idx="39">
                  <c:v>40278.35555555555</c:v>
                </c:pt>
                <c:pt idx="40">
                  <c:v>40278.35555555555</c:v>
                </c:pt>
                <c:pt idx="41">
                  <c:v>40278.35555555555</c:v>
                </c:pt>
                <c:pt idx="42">
                  <c:v>40278.35555555555</c:v>
                </c:pt>
                <c:pt idx="43">
                  <c:v>40278.35555555555</c:v>
                </c:pt>
                <c:pt idx="44">
                  <c:v>40278.35555555555</c:v>
                </c:pt>
              </c:numCache>
            </c:numRef>
          </c:val>
          <c:smooth val="0"/>
          <c:extLst>
            <c:ext xmlns:c16="http://schemas.microsoft.com/office/drawing/2014/chart" uri="{C3380CC4-5D6E-409C-BE32-E72D297353CC}">
              <c16:uniqueId val="{00000003-BAEF-4034-B8AE-DA42DD7C501D}"/>
            </c:ext>
          </c:extLst>
        </c:ser>
        <c:dLbls>
          <c:showLegendKey val="0"/>
          <c:showVal val="0"/>
          <c:showCatName val="0"/>
          <c:showSerName val="0"/>
          <c:showPercent val="0"/>
          <c:showBubbleSize val="0"/>
        </c:dLbls>
        <c:smooth val="0"/>
        <c:axId val="126763055"/>
        <c:axId val="126764303"/>
        <c:extLst>
          <c:ext xmlns:c15="http://schemas.microsoft.com/office/drawing/2012/chart" uri="{02D57815-91ED-43cb-92C2-25804820EDAC}">
            <c15:filteredLineSeries>
              <c15:ser>
                <c:idx val="2"/>
                <c:order val="2"/>
                <c:tx>
                  <c:strRef>
                    <c:extLst>
                      <c:ext uri="{02D57815-91ED-43cb-92C2-25804820EDAC}">
                        <c15:formulaRef>
                          <c15:sqref>'1'!$Y$1</c15:sqref>
                        </c15:formulaRef>
                      </c:ext>
                    </c:extLst>
                    <c:strCache>
                      <c:ptCount val="1"/>
                      <c:pt idx="0">
                        <c:v>Нижняя граница</c:v>
                      </c:pt>
                    </c:strCache>
                  </c:strRef>
                </c:tx>
                <c:spPr>
                  <a:ln w="28575" cap="rnd">
                    <a:solidFill>
                      <a:schemeClr val="accent3"/>
                    </a:solidFill>
                    <a:round/>
                  </a:ln>
                  <a:effectLst/>
                </c:spPr>
                <c:marker>
                  <c:symbol val="none"/>
                </c:marker>
                <c:cat>
                  <c:numRef>
                    <c:extLst>
                      <c:ext uri="{02D57815-91ED-43cb-92C2-25804820EDAC}">
                        <c15:formulaRef>
                          <c15:sqref>'1'!$A$2:$A$47</c15:sqref>
                        </c15:formulaRef>
                      </c:ext>
                    </c:extLst>
                    <c:numCache>
                      <c:formatCode>m/d/yyyy</c:formatCode>
                      <c:ptCount val="46"/>
                      <c:pt idx="0">
                        <c:v>40708</c:v>
                      </c:pt>
                      <c:pt idx="1">
                        <c:v>40746</c:v>
                      </c:pt>
                      <c:pt idx="2">
                        <c:v>40764</c:v>
                      </c:pt>
                      <c:pt idx="3">
                        <c:v>40780</c:v>
                      </c:pt>
                      <c:pt idx="4">
                        <c:v>40858</c:v>
                      </c:pt>
                      <c:pt idx="5">
                        <c:v>40877</c:v>
                      </c:pt>
                      <c:pt idx="6">
                        <c:v>40903</c:v>
                      </c:pt>
                      <c:pt idx="7">
                        <c:v>40903</c:v>
                      </c:pt>
                      <c:pt idx="8">
                        <c:v>40925</c:v>
                      </c:pt>
                      <c:pt idx="9">
                        <c:v>40960</c:v>
                      </c:pt>
                      <c:pt idx="10">
                        <c:v>40994</c:v>
                      </c:pt>
                      <c:pt idx="11">
                        <c:v>40996</c:v>
                      </c:pt>
                      <c:pt idx="12">
                        <c:v>40996</c:v>
                      </c:pt>
                      <c:pt idx="13">
                        <c:v>41009</c:v>
                      </c:pt>
                      <c:pt idx="14">
                        <c:v>41047</c:v>
                      </c:pt>
                      <c:pt idx="15">
                        <c:v>41074</c:v>
                      </c:pt>
                      <c:pt idx="16">
                        <c:v>41078</c:v>
                      </c:pt>
                      <c:pt idx="17">
                        <c:v>41106</c:v>
                      </c:pt>
                      <c:pt idx="18">
                        <c:v>41114</c:v>
                      </c:pt>
                      <c:pt idx="19">
                        <c:v>41129</c:v>
                      </c:pt>
                      <c:pt idx="20">
                        <c:v>41149</c:v>
                      </c:pt>
                      <c:pt idx="21">
                        <c:v>41163</c:v>
                      </c:pt>
                      <c:pt idx="22">
                        <c:v>41173</c:v>
                      </c:pt>
                      <c:pt idx="23">
                        <c:v>41173</c:v>
                      </c:pt>
                      <c:pt idx="24">
                        <c:v>41198</c:v>
                      </c:pt>
                      <c:pt idx="25">
                        <c:v>41201</c:v>
                      </c:pt>
                      <c:pt idx="26">
                        <c:v>41235</c:v>
                      </c:pt>
                      <c:pt idx="27">
                        <c:v>41246</c:v>
                      </c:pt>
                      <c:pt idx="28">
                        <c:v>41255</c:v>
                      </c:pt>
                      <c:pt idx="29">
                        <c:v>41299</c:v>
                      </c:pt>
                      <c:pt idx="30">
                        <c:v>41324</c:v>
                      </c:pt>
                      <c:pt idx="31">
                        <c:v>41330</c:v>
                      </c:pt>
                      <c:pt idx="32">
                        <c:v>41351</c:v>
                      </c:pt>
                      <c:pt idx="33">
                        <c:v>41351</c:v>
                      </c:pt>
                      <c:pt idx="34">
                        <c:v>41393</c:v>
                      </c:pt>
                      <c:pt idx="35">
                        <c:v>41393</c:v>
                      </c:pt>
                      <c:pt idx="36">
                        <c:v>41409</c:v>
                      </c:pt>
                      <c:pt idx="37">
                        <c:v>41415</c:v>
                      </c:pt>
                      <c:pt idx="38">
                        <c:v>41430</c:v>
                      </c:pt>
                      <c:pt idx="39">
                        <c:v>41444</c:v>
                      </c:pt>
                      <c:pt idx="40">
                        <c:v>41457</c:v>
                      </c:pt>
                      <c:pt idx="41">
                        <c:v>41471</c:v>
                      </c:pt>
                      <c:pt idx="42">
                        <c:v>41489</c:v>
                      </c:pt>
                      <c:pt idx="43">
                        <c:v>41504</c:v>
                      </c:pt>
                      <c:pt idx="44">
                        <c:v>41517</c:v>
                      </c:pt>
                      <c:pt idx="45">
                        <c:v>41532</c:v>
                      </c:pt>
                    </c:numCache>
                  </c:numRef>
                </c:cat>
                <c:val>
                  <c:numRef>
                    <c:extLst>
                      <c:ext uri="{02D57815-91ED-43cb-92C2-25804820EDAC}">
                        <c15:formulaRef>
                          <c15:sqref>'1'!$Y$2:$Y$46</c15:sqref>
                        </c15:formulaRef>
                      </c:ext>
                    </c:extLst>
                    <c:numCache>
                      <c:formatCode>General</c:formatCode>
                      <c:ptCount val="45"/>
                      <c:pt idx="0">
                        <c:v>-9506.1333333333296</c:v>
                      </c:pt>
                      <c:pt idx="1">
                        <c:v>-9506.1333333333296</c:v>
                      </c:pt>
                      <c:pt idx="2">
                        <c:v>-9506.1333333333296</c:v>
                      </c:pt>
                      <c:pt idx="3">
                        <c:v>-9506.1333333333296</c:v>
                      </c:pt>
                      <c:pt idx="4">
                        <c:v>-9506.1333333333296</c:v>
                      </c:pt>
                      <c:pt idx="5">
                        <c:v>-9506.1333333333296</c:v>
                      </c:pt>
                      <c:pt idx="6">
                        <c:v>-9506.1333333333296</c:v>
                      </c:pt>
                      <c:pt idx="7">
                        <c:v>-9506.1333333333296</c:v>
                      </c:pt>
                      <c:pt idx="8">
                        <c:v>-9506.1333333333296</c:v>
                      </c:pt>
                      <c:pt idx="9">
                        <c:v>-9506.1333333333296</c:v>
                      </c:pt>
                      <c:pt idx="10">
                        <c:v>-9506.1333333333296</c:v>
                      </c:pt>
                      <c:pt idx="11">
                        <c:v>-9506.1333333333296</c:v>
                      </c:pt>
                      <c:pt idx="12">
                        <c:v>-9506.1333333333296</c:v>
                      </c:pt>
                      <c:pt idx="13">
                        <c:v>-9506.1333333333296</c:v>
                      </c:pt>
                      <c:pt idx="14">
                        <c:v>-9506.1333333333296</c:v>
                      </c:pt>
                      <c:pt idx="15">
                        <c:v>-9506.1333333333296</c:v>
                      </c:pt>
                      <c:pt idx="16">
                        <c:v>-9506.1333333333296</c:v>
                      </c:pt>
                      <c:pt idx="17">
                        <c:v>-9506.1333333333296</c:v>
                      </c:pt>
                      <c:pt idx="18">
                        <c:v>-9506.1333333333296</c:v>
                      </c:pt>
                      <c:pt idx="19">
                        <c:v>-9506.1333333333296</c:v>
                      </c:pt>
                      <c:pt idx="20">
                        <c:v>-9506.1333333333296</c:v>
                      </c:pt>
                      <c:pt idx="21">
                        <c:v>-9506.1333333333296</c:v>
                      </c:pt>
                      <c:pt idx="22">
                        <c:v>-9506.1333333333296</c:v>
                      </c:pt>
                      <c:pt idx="23">
                        <c:v>-9506.1333333333296</c:v>
                      </c:pt>
                      <c:pt idx="24">
                        <c:v>-9506.1333333333296</c:v>
                      </c:pt>
                      <c:pt idx="25">
                        <c:v>-9506.1333333333296</c:v>
                      </c:pt>
                      <c:pt idx="26">
                        <c:v>-9506.1333333333296</c:v>
                      </c:pt>
                      <c:pt idx="27">
                        <c:v>-9506.1333333333296</c:v>
                      </c:pt>
                      <c:pt idx="28">
                        <c:v>-9506.1333333333296</c:v>
                      </c:pt>
                      <c:pt idx="29">
                        <c:v>-9506.1333333333296</c:v>
                      </c:pt>
                      <c:pt idx="30">
                        <c:v>-9506.1333333333296</c:v>
                      </c:pt>
                      <c:pt idx="31">
                        <c:v>-9506.1333333333296</c:v>
                      </c:pt>
                      <c:pt idx="32">
                        <c:v>-9506.1333333333296</c:v>
                      </c:pt>
                      <c:pt idx="33">
                        <c:v>-9506.1333333333296</c:v>
                      </c:pt>
                      <c:pt idx="34">
                        <c:v>-9506.1333333333296</c:v>
                      </c:pt>
                      <c:pt idx="35">
                        <c:v>-9506.1333333333296</c:v>
                      </c:pt>
                      <c:pt idx="36">
                        <c:v>-9506.1333333333296</c:v>
                      </c:pt>
                      <c:pt idx="37">
                        <c:v>-9506.1333333333296</c:v>
                      </c:pt>
                      <c:pt idx="38">
                        <c:v>-9506.1333333333296</c:v>
                      </c:pt>
                      <c:pt idx="39">
                        <c:v>-9506.1333333333296</c:v>
                      </c:pt>
                      <c:pt idx="40">
                        <c:v>-9506.1333333333296</c:v>
                      </c:pt>
                      <c:pt idx="41">
                        <c:v>-9506.1333333333296</c:v>
                      </c:pt>
                      <c:pt idx="42">
                        <c:v>-9506.1333333333296</c:v>
                      </c:pt>
                      <c:pt idx="43">
                        <c:v>-9506.1333333333296</c:v>
                      </c:pt>
                      <c:pt idx="44">
                        <c:v>-9506.1333333333296</c:v>
                      </c:pt>
                    </c:numCache>
                  </c:numRef>
                </c:val>
                <c:smooth val="0"/>
                <c:extLst>
                  <c:ext xmlns:c16="http://schemas.microsoft.com/office/drawing/2014/chart" uri="{C3380CC4-5D6E-409C-BE32-E72D297353CC}">
                    <c16:uniqueId val="{00000002-BAEF-4034-B8AE-DA42DD7C501D}"/>
                  </c:ext>
                </c:extLst>
              </c15:ser>
            </c15:filteredLineSeries>
          </c:ext>
        </c:extLst>
      </c:lineChart>
      <c:dateAx>
        <c:axId val="12676305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6764303"/>
        <c:crosses val="autoZero"/>
        <c:auto val="1"/>
        <c:lblOffset val="100"/>
        <c:baseTimeUnit val="days"/>
      </c:dateAx>
      <c:valAx>
        <c:axId val="126764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6763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 размахов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1"/>
          <c:order val="1"/>
          <c:tx>
            <c:strRef>
              <c:f>'1'!$H$1</c:f>
              <c:strCache>
                <c:ptCount val="1"/>
                <c:pt idx="0">
                  <c:v>Размах</c:v>
                </c:pt>
              </c:strCache>
            </c:strRef>
          </c:tx>
          <c:spPr>
            <a:ln w="28575" cap="rnd">
              <a:solidFill>
                <a:schemeClr val="accent2"/>
              </a:solidFill>
              <a:round/>
            </a:ln>
            <a:effectLst/>
          </c:spPr>
          <c:marker>
            <c:symbol val="none"/>
          </c:marker>
          <c:cat>
            <c:strRef>
              <c:f>'1'!$A$1:$A$46</c:f>
              <c:strCache>
                <c:ptCount val="46"/>
                <c:pt idx="0">
                  <c:v>Дата</c:v>
                </c:pt>
                <c:pt idx="1">
                  <c:v>14.06.2011</c:v>
                </c:pt>
                <c:pt idx="2">
                  <c:v>22.07.2011</c:v>
                </c:pt>
                <c:pt idx="3">
                  <c:v>09.08.2011</c:v>
                </c:pt>
                <c:pt idx="4">
                  <c:v>25.08.2011</c:v>
                </c:pt>
                <c:pt idx="5">
                  <c:v>11.11.2011</c:v>
                </c:pt>
                <c:pt idx="6">
                  <c:v>30.11.2011</c:v>
                </c:pt>
                <c:pt idx="7">
                  <c:v>26.12.2011</c:v>
                </c:pt>
                <c:pt idx="8">
                  <c:v>26.12.2011</c:v>
                </c:pt>
                <c:pt idx="9">
                  <c:v>17.01.2012</c:v>
                </c:pt>
                <c:pt idx="10">
                  <c:v>21.02.2012</c:v>
                </c:pt>
                <c:pt idx="11">
                  <c:v>26.03.2012</c:v>
                </c:pt>
                <c:pt idx="12">
                  <c:v>28.03.2012</c:v>
                </c:pt>
                <c:pt idx="13">
                  <c:v>28.03.2012</c:v>
                </c:pt>
                <c:pt idx="14">
                  <c:v>10.04.2012</c:v>
                </c:pt>
                <c:pt idx="15">
                  <c:v>18.05.2012</c:v>
                </c:pt>
                <c:pt idx="16">
                  <c:v>14.06.2012</c:v>
                </c:pt>
                <c:pt idx="17">
                  <c:v>18.06.2012</c:v>
                </c:pt>
                <c:pt idx="18">
                  <c:v>16.07.2012</c:v>
                </c:pt>
                <c:pt idx="19">
                  <c:v>24.07.2012</c:v>
                </c:pt>
                <c:pt idx="20">
                  <c:v>08.08.2012</c:v>
                </c:pt>
                <c:pt idx="21">
                  <c:v>28.08.2012</c:v>
                </c:pt>
                <c:pt idx="22">
                  <c:v>11.09.2012</c:v>
                </c:pt>
                <c:pt idx="23">
                  <c:v>21.09.2012</c:v>
                </c:pt>
                <c:pt idx="24">
                  <c:v>21.09.2012</c:v>
                </c:pt>
                <c:pt idx="25">
                  <c:v>16.10.2012</c:v>
                </c:pt>
                <c:pt idx="26">
                  <c:v>19.10.2012</c:v>
                </c:pt>
                <c:pt idx="27">
                  <c:v>22.11.2012</c:v>
                </c:pt>
                <c:pt idx="28">
                  <c:v>03.12.2012</c:v>
                </c:pt>
                <c:pt idx="29">
                  <c:v>12.12.2012</c:v>
                </c:pt>
                <c:pt idx="30">
                  <c:v>25.01.2013</c:v>
                </c:pt>
                <c:pt idx="31">
                  <c:v>19.02.2013</c:v>
                </c:pt>
                <c:pt idx="32">
                  <c:v>25.02.2013</c:v>
                </c:pt>
                <c:pt idx="33">
                  <c:v>18.03.2013</c:v>
                </c:pt>
                <c:pt idx="34">
                  <c:v>18.03.2013</c:v>
                </c:pt>
                <c:pt idx="35">
                  <c:v>29.04.2013</c:v>
                </c:pt>
                <c:pt idx="36">
                  <c:v>29.04.2013</c:v>
                </c:pt>
                <c:pt idx="37">
                  <c:v>15.05.2013</c:v>
                </c:pt>
                <c:pt idx="38">
                  <c:v>21.05.2013</c:v>
                </c:pt>
                <c:pt idx="39">
                  <c:v>05.06.2013</c:v>
                </c:pt>
                <c:pt idx="40">
                  <c:v>19.06.2013</c:v>
                </c:pt>
                <c:pt idx="41">
                  <c:v>02.07.2013</c:v>
                </c:pt>
                <c:pt idx="42">
                  <c:v>16.07.2013</c:v>
                </c:pt>
                <c:pt idx="43">
                  <c:v>03.08.2013</c:v>
                </c:pt>
                <c:pt idx="44">
                  <c:v>18.08.2013</c:v>
                </c:pt>
                <c:pt idx="45">
                  <c:v>31.08.2013</c:v>
                </c:pt>
              </c:strCache>
            </c:strRef>
          </c:cat>
          <c:val>
            <c:numRef>
              <c:f>'1'!$H$2:$H$46</c:f>
              <c:numCache>
                <c:formatCode>General</c:formatCode>
                <c:ptCount val="45"/>
                <c:pt idx="0">
                  <c:v>4601</c:v>
                </c:pt>
                <c:pt idx="1">
                  <c:v>2479.5</c:v>
                </c:pt>
                <c:pt idx="2">
                  <c:v>2479.5</c:v>
                </c:pt>
                <c:pt idx="3">
                  <c:v>2300.5</c:v>
                </c:pt>
                <c:pt idx="4">
                  <c:v>7080.5</c:v>
                </c:pt>
                <c:pt idx="5">
                  <c:v>18039</c:v>
                </c:pt>
                <c:pt idx="6">
                  <c:v>27650</c:v>
                </c:pt>
                <c:pt idx="7">
                  <c:v>9025</c:v>
                </c:pt>
                <c:pt idx="8">
                  <c:v>8075</c:v>
                </c:pt>
                <c:pt idx="9">
                  <c:v>10650</c:v>
                </c:pt>
                <c:pt idx="10">
                  <c:v>100</c:v>
                </c:pt>
                <c:pt idx="11">
                  <c:v>100</c:v>
                </c:pt>
                <c:pt idx="12">
                  <c:v>6380</c:v>
                </c:pt>
                <c:pt idx="13">
                  <c:v>6380</c:v>
                </c:pt>
                <c:pt idx="14">
                  <c:v>16150</c:v>
                </c:pt>
                <c:pt idx="15">
                  <c:v>0</c:v>
                </c:pt>
                <c:pt idx="16">
                  <c:v>0</c:v>
                </c:pt>
                <c:pt idx="17">
                  <c:v>0</c:v>
                </c:pt>
                <c:pt idx="18">
                  <c:v>16150</c:v>
                </c:pt>
                <c:pt idx="19">
                  <c:v>44850</c:v>
                </c:pt>
                <c:pt idx="20">
                  <c:v>28700</c:v>
                </c:pt>
                <c:pt idx="21">
                  <c:v>31100</c:v>
                </c:pt>
                <c:pt idx="22">
                  <c:v>31100</c:v>
                </c:pt>
                <c:pt idx="23">
                  <c:v>8075</c:v>
                </c:pt>
                <c:pt idx="24">
                  <c:v>38575</c:v>
                </c:pt>
                <c:pt idx="25">
                  <c:v>30500</c:v>
                </c:pt>
                <c:pt idx="26">
                  <c:v>30500</c:v>
                </c:pt>
                <c:pt idx="27">
                  <c:v>30500</c:v>
                </c:pt>
                <c:pt idx="28">
                  <c:v>28460</c:v>
                </c:pt>
                <c:pt idx="29">
                  <c:v>3360</c:v>
                </c:pt>
                <c:pt idx="30">
                  <c:v>21275</c:v>
                </c:pt>
                <c:pt idx="31">
                  <c:v>24650</c:v>
                </c:pt>
                <c:pt idx="32">
                  <c:v>5</c:v>
                </c:pt>
                <c:pt idx="33">
                  <c:v>20305</c:v>
                </c:pt>
                <c:pt idx="34">
                  <c:v>15625</c:v>
                </c:pt>
                <c:pt idx="35">
                  <c:v>1420</c:v>
                </c:pt>
                <c:pt idx="36">
                  <c:v>6960</c:v>
                </c:pt>
                <c:pt idx="37">
                  <c:v>16030</c:v>
                </c:pt>
                <c:pt idx="38">
                  <c:v>8075</c:v>
                </c:pt>
                <c:pt idx="39">
                  <c:v>995</c:v>
                </c:pt>
                <c:pt idx="40">
                  <c:v>9070</c:v>
                </c:pt>
                <c:pt idx="41">
                  <c:v>9990</c:v>
                </c:pt>
                <c:pt idx="42">
                  <c:v>1915</c:v>
                </c:pt>
                <c:pt idx="43">
                  <c:v>8075</c:v>
                </c:pt>
                <c:pt idx="44">
                  <c:v>8075</c:v>
                </c:pt>
              </c:numCache>
            </c:numRef>
          </c:val>
          <c:smooth val="0"/>
          <c:extLst>
            <c:ext xmlns:c16="http://schemas.microsoft.com/office/drawing/2014/chart" uri="{C3380CC4-5D6E-409C-BE32-E72D297353CC}">
              <c16:uniqueId val="{00000001-82A2-403B-9A6E-1EF1B07958D4}"/>
            </c:ext>
          </c:extLst>
        </c:ser>
        <c:ser>
          <c:idx val="2"/>
          <c:order val="2"/>
          <c:tx>
            <c:strRef>
              <c:f>'1'!$AA$1</c:f>
              <c:strCache>
                <c:ptCount val="1"/>
                <c:pt idx="0">
                  <c:v>Средний размах</c:v>
                </c:pt>
              </c:strCache>
            </c:strRef>
          </c:tx>
          <c:spPr>
            <a:ln w="28575" cap="rnd">
              <a:solidFill>
                <a:schemeClr val="accent3"/>
              </a:solidFill>
              <a:round/>
            </a:ln>
            <a:effectLst/>
          </c:spPr>
          <c:marker>
            <c:symbol val="none"/>
          </c:marker>
          <c:cat>
            <c:strRef>
              <c:f>'1'!$A$1:$A$46</c:f>
              <c:strCache>
                <c:ptCount val="46"/>
                <c:pt idx="0">
                  <c:v>Дата</c:v>
                </c:pt>
                <c:pt idx="1">
                  <c:v>14.06.2011</c:v>
                </c:pt>
                <c:pt idx="2">
                  <c:v>22.07.2011</c:v>
                </c:pt>
                <c:pt idx="3">
                  <c:v>09.08.2011</c:v>
                </c:pt>
                <c:pt idx="4">
                  <c:v>25.08.2011</c:v>
                </c:pt>
                <c:pt idx="5">
                  <c:v>11.11.2011</c:v>
                </c:pt>
                <c:pt idx="6">
                  <c:v>30.11.2011</c:v>
                </c:pt>
                <c:pt idx="7">
                  <c:v>26.12.2011</c:v>
                </c:pt>
                <c:pt idx="8">
                  <c:v>26.12.2011</c:v>
                </c:pt>
                <c:pt idx="9">
                  <c:v>17.01.2012</c:v>
                </c:pt>
                <c:pt idx="10">
                  <c:v>21.02.2012</c:v>
                </c:pt>
                <c:pt idx="11">
                  <c:v>26.03.2012</c:v>
                </c:pt>
                <c:pt idx="12">
                  <c:v>28.03.2012</c:v>
                </c:pt>
                <c:pt idx="13">
                  <c:v>28.03.2012</c:v>
                </c:pt>
                <c:pt idx="14">
                  <c:v>10.04.2012</c:v>
                </c:pt>
                <c:pt idx="15">
                  <c:v>18.05.2012</c:v>
                </c:pt>
                <c:pt idx="16">
                  <c:v>14.06.2012</c:v>
                </c:pt>
                <c:pt idx="17">
                  <c:v>18.06.2012</c:v>
                </c:pt>
                <c:pt idx="18">
                  <c:v>16.07.2012</c:v>
                </c:pt>
                <c:pt idx="19">
                  <c:v>24.07.2012</c:v>
                </c:pt>
                <c:pt idx="20">
                  <c:v>08.08.2012</c:v>
                </c:pt>
                <c:pt idx="21">
                  <c:v>28.08.2012</c:v>
                </c:pt>
                <c:pt idx="22">
                  <c:v>11.09.2012</c:v>
                </c:pt>
                <c:pt idx="23">
                  <c:v>21.09.2012</c:v>
                </c:pt>
                <c:pt idx="24">
                  <c:v>21.09.2012</c:v>
                </c:pt>
                <c:pt idx="25">
                  <c:v>16.10.2012</c:v>
                </c:pt>
                <c:pt idx="26">
                  <c:v>19.10.2012</c:v>
                </c:pt>
                <c:pt idx="27">
                  <c:v>22.11.2012</c:v>
                </c:pt>
                <c:pt idx="28">
                  <c:v>03.12.2012</c:v>
                </c:pt>
                <c:pt idx="29">
                  <c:v>12.12.2012</c:v>
                </c:pt>
                <c:pt idx="30">
                  <c:v>25.01.2013</c:v>
                </c:pt>
                <c:pt idx="31">
                  <c:v>19.02.2013</c:v>
                </c:pt>
                <c:pt idx="32">
                  <c:v>25.02.2013</c:v>
                </c:pt>
                <c:pt idx="33">
                  <c:v>18.03.2013</c:v>
                </c:pt>
                <c:pt idx="34">
                  <c:v>18.03.2013</c:v>
                </c:pt>
                <c:pt idx="35">
                  <c:v>29.04.2013</c:v>
                </c:pt>
                <c:pt idx="36">
                  <c:v>29.04.2013</c:v>
                </c:pt>
                <c:pt idx="37">
                  <c:v>15.05.2013</c:v>
                </c:pt>
                <c:pt idx="38">
                  <c:v>21.05.2013</c:v>
                </c:pt>
                <c:pt idx="39">
                  <c:v>05.06.2013</c:v>
                </c:pt>
                <c:pt idx="40">
                  <c:v>19.06.2013</c:v>
                </c:pt>
                <c:pt idx="41">
                  <c:v>02.07.2013</c:v>
                </c:pt>
                <c:pt idx="42">
                  <c:v>16.07.2013</c:v>
                </c:pt>
                <c:pt idx="43">
                  <c:v>03.08.2013</c:v>
                </c:pt>
                <c:pt idx="44">
                  <c:v>18.08.2013</c:v>
                </c:pt>
                <c:pt idx="45">
                  <c:v>31.08.2013</c:v>
                </c:pt>
              </c:strCache>
            </c:strRef>
          </c:cat>
          <c:val>
            <c:numRef>
              <c:f>'1'!$AA$2:$AA$45</c:f>
              <c:numCache>
                <c:formatCode>General</c:formatCode>
                <c:ptCount val="44"/>
                <c:pt idx="0">
                  <c:v>13240.555555555555</c:v>
                </c:pt>
                <c:pt idx="1">
                  <c:v>13240.555555555555</c:v>
                </c:pt>
                <c:pt idx="2">
                  <c:v>13240.555555555555</c:v>
                </c:pt>
                <c:pt idx="3">
                  <c:v>13240.555555555555</c:v>
                </c:pt>
                <c:pt idx="4">
                  <c:v>13240.555555555555</c:v>
                </c:pt>
                <c:pt idx="5">
                  <c:v>13240.555555555555</c:v>
                </c:pt>
                <c:pt idx="6">
                  <c:v>13240.555555555555</c:v>
                </c:pt>
                <c:pt idx="7">
                  <c:v>13240.555555555555</c:v>
                </c:pt>
                <c:pt idx="8">
                  <c:v>13240.555555555555</c:v>
                </c:pt>
                <c:pt idx="9">
                  <c:v>13240.555555555555</c:v>
                </c:pt>
                <c:pt idx="10">
                  <c:v>13240.555555555555</c:v>
                </c:pt>
                <c:pt idx="11">
                  <c:v>13240.555555555555</c:v>
                </c:pt>
                <c:pt idx="12">
                  <c:v>13240.555555555555</c:v>
                </c:pt>
                <c:pt idx="13">
                  <c:v>13240.555555555555</c:v>
                </c:pt>
                <c:pt idx="14">
                  <c:v>13240.555555555555</c:v>
                </c:pt>
                <c:pt idx="15">
                  <c:v>13240.555555555555</c:v>
                </c:pt>
                <c:pt idx="16">
                  <c:v>13240.555555555555</c:v>
                </c:pt>
                <c:pt idx="17">
                  <c:v>13240.555555555555</c:v>
                </c:pt>
                <c:pt idx="18">
                  <c:v>13240.555555555555</c:v>
                </c:pt>
                <c:pt idx="19">
                  <c:v>13240.555555555555</c:v>
                </c:pt>
                <c:pt idx="20">
                  <c:v>13240.555555555555</c:v>
                </c:pt>
                <c:pt idx="21">
                  <c:v>13240.555555555555</c:v>
                </c:pt>
                <c:pt idx="22">
                  <c:v>13240.555555555555</c:v>
                </c:pt>
                <c:pt idx="23">
                  <c:v>13240.555555555555</c:v>
                </c:pt>
                <c:pt idx="24">
                  <c:v>13240.555555555555</c:v>
                </c:pt>
                <c:pt idx="25">
                  <c:v>13240.555555555555</c:v>
                </c:pt>
                <c:pt idx="26">
                  <c:v>13240.555555555555</c:v>
                </c:pt>
                <c:pt idx="27">
                  <c:v>13240.555555555555</c:v>
                </c:pt>
                <c:pt idx="28">
                  <c:v>13240.555555555555</c:v>
                </c:pt>
                <c:pt idx="29">
                  <c:v>13240.555555555555</c:v>
                </c:pt>
                <c:pt idx="30">
                  <c:v>13240.555555555555</c:v>
                </c:pt>
                <c:pt idx="31">
                  <c:v>13240.555555555555</c:v>
                </c:pt>
                <c:pt idx="32">
                  <c:v>13240.555555555555</c:v>
                </c:pt>
                <c:pt idx="33">
                  <c:v>13240.555555555555</c:v>
                </c:pt>
                <c:pt idx="34">
                  <c:v>13240.555555555555</c:v>
                </c:pt>
                <c:pt idx="35">
                  <c:v>13240.555555555555</c:v>
                </c:pt>
                <c:pt idx="36">
                  <c:v>13240.555555555555</c:v>
                </c:pt>
                <c:pt idx="37">
                  <c:v>13240.555555555555</c:v>
                </c:pt>
                <c:pt idx="38">
                  <c:v>13240.555555555555</c:v>
                </c:pt>
                <c:pt idx="39">
                  <c:v>13240.555555555555</c:v>
                </c:pt>
                <c:pt idx="40">
                  <c:v>13240.555555555555</c:v>
                </c:pt>
                <c:pt idx="41">
                  <c:v>13240.555555555555</c:v>
                </c:pt>
                <c:pt idx="42">
                  <c:v>13240.555555555555</c:v>
                </c:pt>
                <c:pt idx="43">
                  <c:v>13240.555555555555</c:v>
                </c:pt>
              </c:numCache>
            </c:numRef>
          </c:val>
          <c:smooth val="0"/>
          <c:extLst>
            <c:ext xmlns:c16="http://schemas.microsoft.com/office/drawing/2014/chart" uri="{C3380CC4-5D6E-409C-BE32-E72D297353CC}">
              <c16:uniqueId val="{00000002-82A2-403B-9A6E-1EF1B07958D4}"/>
            </c:ext>
          </c:extLst>
        </c:ser>
        <c:ser>
          <c:idx val="3"/>
          <c:order val="3"/>
          <c:tx>
            <c:strRef>
              <c:f>'1'!$AB$1</c:f>
              <c:strCache>
                <c:ptCount val="1"/>
                <c:pt idx="0">
                  <c:v>Верхняя граница</c:v>
                </c:pt>
              </c:strCache>
            </c:strRef>
          </c:tx>
          <c:spPr>
            <a:ln w="28575" cap="rnd">
              <a:solidFill>
                <a:schemeClr val="accent4"/>
              </a:solidFill>
              <a:round/>
            </a:ln>
            <a:effectLst/>
          </c:spPr>
          <c:marker>
            <c:symbol val="none"/>
          </c:marker>
          <c:cat>
            <c:strRef>
              <c:f>'1'!$A$1:$A$46</c:f>
              <c:strCache>
                <c:ptCount val="46"/>
                <c:pt idx="0">
                  <c:v>Дата</c:v>
                </c:pt>
                <c:pt idx="1">
                  <c:v>14.06.2011</c:v>
                </c:pt>
                <c:pt idx="2">
                  <c:v>22.07.2011</c:v>
                </c:pt>
                <c:pt idx="3">
                  <c:v>09.08.2011</c:v>
                </c:pt>
                <c:pt idx="4">
                  <c:v>25.08.2011</c:v>
                </c:pt>
                <c:pt idx="5">
                  <c:v>11.11.2011</c:v>
                </c:pt>
                <c:pt idx="6">
                  <c:v>30.11.2011</c:v>
                </c:pt>
                <c:pt idx="7">
                  <c:v>26.12.2011</c:v>
                </c:pt>
                <c:pt idx="8">
                  <c:v>26.12.2011</c:v>
                </c:pt>
                <c:pt idx="9">
                  <c:v>17.01.2012</c:v>
                </c:pt>
                <c:pt idx="10">
                  <c:v>21.02.2012</c:v>
                </c:pt>
                <c:pt idx="11">
                  <c:v>26.03.2012</c:v>
                </c:pt>
                <c:pt idx="12">
                  <c:v>28.03.2012</c:v>
                </c:pt>
                <c:pt idx="13">
                  <c:v>28.03.2012</c:v>
                </c:pt>
                <c:pt idx="14">
                  <c:v>10.04.2012</c:v>
                </c:pt>
                <c:pt idx="15">
                  <c:v>18.05.2012</c:v>
                </c:pt>
                <c:pt idx="16">
                  <c:v>14.06.2012</c:v>
                </c:pt>
                <c:pt idx="17">
                  <c:v>18.06.2012</c:v>
                </c:pt>
                <c:pt idx="18">
                  <c:v>16.07.2012</c:v>
                </c:pt>
                <c:pt idx="19">
                  <c:v>24.07.2012</c:v>
                </c:pt>
                <c:pt idx="20">
                  <c:v>08.08.2012</c:v>
                </c:pt>
                <c:pt idx="21">
                  <c:v>28.08.2012</c:v>
                </c:pt>
                <c:pt idx="22">
                  <c:v>11.09.2012</c:v>
                </c:pt>
                <c:pt idx="23">
                  <c:v>21.09.2012</c:v>
                </c:pt>
                <c:pt idx="24">
                  <c:v>21.09.2012</c:v>
                </c:pt>
                <c:pt idx="25">
                  <c:v>16.10.2012</c:v>
                </c:pt>
                <c:pt idx="26">
                  <c:v>19.10.2012</c:v>
                </c:pt>
                <c:pt idx="27">
                  <c:v>22.11.2012</c:v>
                </c:pt>
                <c:pt idx="28">
                  <c:v>03.12.2012</c:v>
                </c:pt>
                <c:pt idx="29">
                  <c:v>12.12.2012</c:v>
                </c:pt>
                <c:pt idx="30">
                  <c:v>25.01.2013</c:v>
                </c:pt>
                <c:pt idx="31">
                  <c:v>19.02.2013</c:v>
                </c:pt>
                <c:pt idx="32">
                  <c:v>25.02.2013</c:v>
                </c:pt>
                <c:pt idx="33">
                  <c:v>18.03.2013</c:v>
                </c:pt>
                <c:pt idx="34">
                  <c:v>18.03.2013</c:v>
                </c:pt>
                <c:pt idx="35">
                  <c:v>29.04.2013</c:v>
                </c:pt>
                <c:pt idx="36">
                  <c:v>29.04.2013</c:v>
                </c:pt>
                <c:pt idx="37">
                  <c:v>15.05.2013</c:v>
                </c:pt>
                <c:pt idx="38">
                  <c:v>21.05.2013</c:v>
                </c:pt>
                <c:pt idx="39">
                  <c:v>05.06.2013</c:v>
                </c:pt>
                <c:pt idx="40">
                  <c:v>19.06.2013</c:v>
                </c:pt>
                <c:pt idx="41">
                  <c:v>02.07.2013</c:v>
                </c:pt>
                <c:pt idx="42">
                  <c:v>16.07.2013</c:v>
                </c:pt>
                <c:pt idx="43">
                  <c:v>03.08.2013</c:v>
                </c:pt>
                <c:pt idx="44">
                  <c:v>18.08.2013</c:v>
                </c:pt>
                <c:pt idx="45">
                  <c:v>31.08.2013</c:v>
                </c:pt>
              </c:strCache>
            </c:strRef>
          </c:cat>
          <c:val>
            <c:numRef>
              <c:f>'1'!$AB$2:$AB$45</c:f>
              <c:numCache>
                <c:formatCode>General</c:formatCode>
                <c:ptCount val="44"/>
                <c:pt idx="0">
                  <c:v>43256.894999999997</c:v>
                </c:pt>
                <c:pt idx="1">
                  <c:v>43256.894999999997</c:v>
                </c:pt>
                <c:pt idx="2">
                  <c:v>43256.894999999997</c:v>
                </c:pt>
                <c:pt idx="3">
                  <c:v>43256.894999999997</c:v>
                </c:pt>
                <c:pt idx="4">
                  <c:v>43256.894999999997</c:v>
                </c:pt>
                <c:pt idx="5">
                  <c:v>43256.894999999997</c:v>
                </c:pt>
                <c:pt idx="6">
                  <c:v>43256.894999999997</c:v>
                </c:pt>
                <c:pt idx="7">
                  <c:v>43256.894999999997</c:v>
                </c:pt>
                <c:pt idx="8">
                  <c:v>43256.894999999997</c:v>
                </c:pt>
                <c:pt idx="9">
                  <c:v>43256.894999999997</c:v>
                </c:pt>
                <c:pt idx="10">
                  <c:v>43256.894999999997</c:v>
                </c:pt>
                <c:pt idx="11">
                  <c:v>43256.894999999997</c:v>
                </c:pt>
                <c:pt idx="12">
                  <c:v>43256.894999999997</c:v>
                </c:pt>
                <c:pt idx="13">
                  <c:v>43256.894999999997</c:v>
                </c:pt>
                <c:pt idx="14">
                  <c:v>43256.894999999997</c:v>
                </c:pt>
                <c:pt idx="15">
                  <c:v>43256.894999999997</c:v>
                </c:pt>
                <c:pt idx="16">
                  <c:v>43256.894999999997</c:v>
                </c:pt>
                <c:pt idx="17">
                  <c:v>43256.894999999997</c:v>
                </c:pt>
                <c:pt idx="18">
                  <c:v>43256.894999999997</c:v>
                </c:pt>
                <c:pt idx="19">
                  <c:v>43256.894999999997</c:v>
                </c:pt>
                <c:pt idx="20">
                  <c:v>43256.894999999997</c:v>
                </c:pt>
                <c:pt idx="21">
                  <c:v>43256.894999999997</c:v>
                </c:pt>
                <c:pt idx="22">
                  <c:v>43256.894999999997</c:v>
                </c:pt>
                <c:pt idx="23">
                  <c:v>43256.894999999997</c:v>
                </c:pt>
                <c:pt idx="24">
                  <c:v>43256.894999999997</c:v>
                </c:pt>
                <c:pt idx="25">
                  <c:v>43256.894999999997</c:v>
                </c:pt>
                <c:pt idx="26">
                  <c:v>43256.894999999997</c:v>
                </c:pt>
                <c:pt idx="27">
                  <c:v>43256.894999999997</c:v>
                </c:pt>
                <c:pt idx="28">
                  <c:v>43256.894999999997</c:v>
                </c:pt>
                <c:pt idx="29">
                  <c:v>43256.894999999997</c:v>
                </c:pt>
                <c:pt idx="30">
                  <c:v>43256.894999999997</c:v>
                </c:pt>
                <c:pt idx="31">
                  <c:v>43256.894999999997</c:v>
                </c:pt>
                <c:pt idx="32">
                  <c:v>43256.894999999997</c:v>
                </c:pt>
                <c:pt idx="33">
                  <c:v>43256.894999999997</c:v>
                </c:pt>
                <c:pt idx="34">
                  <c:v>43256.894999999997</c:v>
                </c:pt>
                <c:pt idx="35">
                  <c:v>43256.894999999997</c:v>
                </c:pt>
                <c:pt idx="36">
                  <c:v>43256.894999999997</c:v>
                </c:pt>
                <c:pt idx="37">
                  <c:v>43256.894999999997</c:v>
                </c:pt>
                <c:pt idx="38">
                  <c:v>43256.894999999997</c:v>
                </c:pt>
                <c:pt idx="39">
                  <c:v>43256.894999999997</c:v>
                </c:pt>
                <c:pt idx="40">
                  <c:v>43256.894999999997</c:v>
                </c:pt>
                <c:pt idx="41">
                  <c:v>43256.894999999997</c:v>
                </c:pt>
                <c:pt idx="42">
                  <c:v>43256.894999999997</c:v>
                </c:pt>
                <c:pt idx="43">
                  <c:v>43256.894999999997</c:v>
                </c:pt>
              </c:numCache>
            </c:numRef>
          </c:val>
          <c:smooth val="0"/>
          <c:extLst>
            <c:ext xmlns:c16="http://schemas.microsoft.com/office/drawing/2014/chart" uri="{C3380CC4-5D6E-409C-BE32-E72D297353CC}">
              <c16:uniqueId val="{00000003-82A2-403B-9A6E-1EF1B07958D4}"/>
            </c:ext>
          </c:extLst>
        </c:ser>
        <c:dLbls>
          <c:showLegendKey val="0"/>
          <c:showVal val="0"/>
          <c:showCatName val="0"/>
          <c:showSerName val="0"/>
          <c:showPercent val="0"/>
          <c:showBubbleSize val="0"/>
        </c:dLbls>
        <c:smooth val="0"/>
        <c:axId val="2095606911"/>
        <c:axId val="2095607743"/>
        <c:extLst>
          <c:ext xmlns:c15="http://schemas.microsoft.com/office/drawing/2012/chart" uri="{02D57815-91ED-43cb-92C2-25804820EDAC}">
            <c15:filteredLineSeries>
              <c15:ser>
                <c:idx val="0"/>
                <c:order val="0"/>
                <c:tx>
                  <c:strRef>
                    <c:extLst>
                      <c:ext uri="{02D57815-91ED-43cb-92C2-25804820EDAC}">
                        <c15:formulaRef>
                          <c15:sqref>'1'!$A$1</c15:sqref>
                        </c15:formulaRef>
                      </c:ext>
                    </c:extLst>
                    <c:strCache>
                      <c:ptCount val="1"/>
                      <c:pt idx="0">
                        <c:v>Дата</c:v>
                      </c:pt>
                    </c:strCache>
                  </c:strRef>
                </c:tx>
                <c:spPr>
                  <a:ln w="28575" cap="rnd">
                    <a:solidFill>
                      <a:schemeClr val="accent1"/>
                    </a:solidFill>
                    <a:round/>
                  </a:ln>
                  <a:effectLst/>
                </c:spPr>
                <c:marker>
                  <c:symbol val="none"/>
                </c:marker>
                <c:cat>
                  <c:strRef>
                    <c:extLst>
                      <c:ext uri="{02D57815-91ED-43cb-92C2-25804820EDAC}">
                        <c15:formulaRef>
                          <c15:sqref>'1'!$A$1:$A$46</c15:sqref>
                        </c15:formulaRef>
                      </c:ext>
                    </c:extLst>
                    <c:strCache>
                      <c:ptCount val="46"/>
                      <c:pt idx="0">
                        <c:v>Дата</c:v>
                      </c:pt>
                      <c:pt idx="1">
                        <c:v>14.06.2011</c:v>
                      </c:pt>
                      <c:pt idx="2">
                        <c:v>22.07.2011</c:v>
                      </c:pt>
                      <c:pt idx="3">
                        <c:v>09.08.2011</c:v>
                      </c:pt>
                      <c:pt idx="4">
                        <c:v>25.08.2011</c:v>
                      </c:pt>
                      <c:pt idx="5">
                        <c:v>11.11.2011</c:v>
                      </c:pt>
                      <c:pt idx="6">
                        <c:v>30.11.2011</c:v>
                      </c:pt>
                      <c:pt idx="7">
                        <c:v>26.12.2011</c:v>
                      </c:pt>
                      <c:pt idx="8">
                        <c:v>26.12.2011</c:v>
                      </c:pt>
                      <c:pt idx="9">
                        <c:v>17.01.2012</c:v>
                      </c:pt>
                      <c:pt idx="10">
                        <c:v>21.02.2012</c:v>
                      </c:pt>
                      <c:pt idx="11">
                        <c:v>26.03.2012</c:v>
                      </c:pt>
                      <c:pt idx="12">
                        <c:v>28.03.2012</c:v>
                      </c:pt>
                      <c:pt idx="13">
                        <c:v>28.03.2012</c:v>
                      </c:pt>
                      <c:pt idx="14">
                        <c:v>10.04.2012</c:v>
                      </c:pt>
                      <c:pt idx="15">
                        <c:v>18.05.2012</c:v>
                      </c:pt>
                      <c:pt idx="16">
                        <c:v>14.06.2012</c:v>
                      </c:pt>
                      <c:pt idx="17">
                        <c:v>18.06.2012</c:v>
                      </c:pt>
                      <c:pt idx="18">
                        <c:v>16.07.2012</c:v>
                      </c:pt>
                      <c:pt idx="19">
                        <c:v>24.07.2012</c:v>
                      </c:pt>
                      <c:pt idx="20">
                        <c:v>08.08.2012</c:v>
                      </c:pt>
                      <c:pt idx="21">
                        <c:v>28.08.2012</c:v>
                      </c:pt>
                      <c:pt idx="22">
                        <c:v>11.09.2012</c:v>
                      </c:pt>
                      <c:pt idx="23">
                        <c:v>21.09.2012</c:v>
                      </c:pt>
                      <c:pt idx="24">
                        <c:v>21.09.2012</c:v>
                      </c:pt>
                      <c:pt idx="25">
                        <c:v>16.10.2012</c:v>
                      </c:pt>
                      <c:pt idx="26">
                        <c:v>19.10.2012</c:v>
                      </c:pt>
                      <c:pt idx="27">
                        <c:v>22.11.2012</c:v>
                      </c:pt>
                      <c:pt idx="28">
                        <c:v>03.12.2012</c:v>
                      </c:pt>
                      <c:pt idx="29">
                        <c:v>12.12.2012</c:v>
                      </c:pt>
                      <c:pt idx="30">
                        <c:v>25.01.2013</c:v>
                      </c:pt>
                      <c:pt idx="31">
                        <c:v>19.02.2013</c:v>
                      </c:pt>
                      <c:pt idx="32">
                        <c:v>25.02.2013</c:v>
                      </c:pt>
                      <c:pt idx="33">
                        <c:v>18.03.2013</c:v>
                      </c:pt>
                      <c:pt idx="34">
                        <c:v>18.03.2013</c:v>
                      </c:pt>
                      <c:pt idx="35">
                        <c:v>29.04.2013</c:v>
                      </c:pt>
                      <c:pt idx="36">
                        <c:v>29.04.2013</c:v>
                      </c:pt>
                      <c:pt idx="37">
                        <c:v>15.05.2013</c:v>
                      </c:pt>
                      <c:pt idx="38">
                        <c:v>21.05.2013</c:v>
                      </c:pt>
                      <c:pt idx="39">
                        <c:v>05.06.2013</c:v>
                      </c:pt>
                      <c:pt idx="40">
                        <c:v>19.06.2013</c:v>
                      </c:pt>
                      <c:pt idx="41">
                        <c:v>02.07.2013</c:v>
                      </c:pt>
                      <c:pt idx="42">
                        <c:v>16.07.2013</c:v>
                      </c:pt>
                      <c:pt idx="43">
                        <c:v>03.08.2013</c:v>
                      </c:pt>
                      <c:pt idx="44">
                        <c:v>18.08.2013</c:v>
                      </c:pt>
                      <c:pt idx="45">
                        <c:v>31.08.2013</c:v>
                      </c:pt>
                    </c:strCache>
                  </c:strRef>
                </c:cat>
                <c:val>
                  <c:numRef>
                    <c:extLst>
                      <c:ext uri="{02D57815-91ED-43cb-92C2-25804820EDAC}">
                        <c15:formulaRef>
                          <c15:sqref>'1'!$A$2:$A$46</c15:sqref>
                        </c15:formulaRef>
                      </c:ext>
                    </c:extLst>
                    <c:numCache>
                      <c:formatCode>m/d/yyyy</c:formatCode>
                      <c:ptCount val="45"/>
                      <c:pt idx="0">
                        <c:v>40708</c:v>
                      </c:pt>
                      <c:pt idx="1">
                        <c:v>40746</c:v>
                      </c:pt>
                      <c:pt idx="2">
                        <c:v>40764</c:v>
                      </c:pt>
                      <c:pt idx="3">
                        <c:v>40780</c:v>
                      </c:pt>
                      <c:pt idx="4">
                        <c:v>40858</c:v>
                      </c:pt>
                      <c:pt idx="5">
                        <c:v>40877</c:v>
                      </c:pt>
                      <c:pt idx="6">
                        <c:v>40903</c:v>
                      </c:pt>
                      <c:pt idx="7">
                        <c:v>40903</c:v>
                      </c:pt>
                      <c:pt idx="8">
                        <c:v>40925</c:v>
                      </c:pt>
                      <c:pt idx="9">
                        <c:v>40960</c:v>
                      </c:pt>
                      <c:pt idx="10">
                        <c:v>40994</c:v>
                      </c:pt>
                      <c:pt idx="11">
                        <c:v>40996</c:v>
                      </c:pt>
                      <c:pt idx="12">
                        <c:v>40996</c:v>
                      </c:pt>
                      <c:pt idx="13">
                        <c:v>41009</c:v>
                      </c:pt>
                      <c:pt idx="14">
                        <c:v>41047</c:v>
                      </c:pt>
                      <c:pt idx="15">
                        <c:v>41074</c:v>
                      </c:pt>
                      <c:pt idx="16">
                        <c:v>41078</c:v>
                      </c:pt>
                      <c:pt idx="17">
                        <c:v>41106</c:v>
                      </c:pt>
                      <c:pt idx="18">
                        <c:v>41114</c:v>
                      </c:pt>
                      <c:pt idx="19">
                        <c:v>41129</c:v>
                      </c:pt>
                      <c:pt idx="20">
                        <c:v>41149</c:v>
                      </c:pt>
                      <c:pt idx="21">
                        <c:v>41163</c:v>
                      </c:pt>
                      <c:pt idx="22">
                        <c:v>41173</c:v>
                      </c:pt>
                      <c:pt idx="23">
                        <c:v>41173</c:v>
                      </c:pt>
                      <c:pt idx="24">
                        <c:v>41198</c:v>
                      </c:pt>
                      <c:pt idx="25">
                        <c:v>41201</c:v>
                      </c:pt>
                      <c:pt idx="26">
                        <c:v>41235</c:v>
                      </c:pt>
                      <c:pt idx="27">
                        <c:v>41246</c:v>
                      </c:pt>
                      <c:pt idx="28">
                        <c:v>41255</c:v>
                      </c:pt>
                      <c:pt idx="29">
                        <c:v>41299</c:v>
                      </c:pt>
                      <c:pt idx="30">
                        <c:v>41324</c:v>
                      </c:pt>
                      <c:pt idx="31">
                        <c:v>41330</c:v>
                      </c:pt>
                      <c:pt idx="32">
                        <c:v>41351</c:v>
                      </c:pt>
                      <c:pt idx="33">
                        <c:v>41351</c:v>
                      </c:pt>
                      <c:pt idx="34">
                        <c:v>41393</c:v>
                      </c:pt>
                      <c:pt idx="35">
                        <c:v>41393</c:v>
                      </c:pt>
                      <c:pt idx="36">
                        <c:v>41409</c:v>
                      </c:pt>
                      <c:pt idx="37">
                        <c:v>41415</c:v>
                      </c:pt>
                      <c:pt idx="38">
                        <c:v>41430</c:v>
                      </c:pt>
                      <c:pt idx="39">
                        <c:v>41444</c:v>
                      </c:pt>
                      <c:pt idx="40">
                        <c:v>41457</c:v>
                      </c:pt>
                      <c:pt idx="41">
                        <c:v>41471</c:v>
                      </c:pt>
                      <c:pt idx="42">
                        <c:v>41489</c:v>
                      </c:pt>
                      <c:pt idx="43">
                        <c:v>41504</c:v>
                      </c:pt>
                      <c:pt idx="44">
                        <c:v>41517</c:v>
                      </c:pt>
                    </c:numCache>
                  </c:numRef>
                </c:val>
                <c:smooth val="0"/>
                <c:extLst>
                  <c:ext xmlns:c16="http://schemas.microsoft.com/office/drawing/2014/chart" uri="{C3380CC4-5D6E-409C-BE32-E72D297353CC}">
                    <c16:uniqueId val="{00000000-82A2-403B-9A6E-1EF1B07958D4}"/>
                  </c:ext>
                </c:extLst>
              </c15:ser>
            </c15:filteredLineSeries>
          </c:ext>
        </c:extLst>
      </c:lineChart>
      <c:catAx>
        <c:axId val="209560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5607743"/>
        <c:crosses val="autoZero"/>
        <c:auto val="1"/>
        <c:lblAlgn val="ctr"/>
        <c:lblOffset val="100"/>
        <c:noMultiLvlLbl val="0"/>
      </c:catAx>
      <c:valAx>
        <c:axId val="209560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95606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 средних</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'2'!$B$1</c:f>
              <c:strCache>
                <c:ptCount val="1"/>
                <c:pt idx="0">
                  <c:v>Сумма</c:v>
                </c:pt>
              </c:strCache>
            </c:strRef>
          </c:tx>
          <c:spPr>
            <a:ln w="28575" cap="rnd">
              <a:solidFill>
                <a:schemeClr val="accent1"/>
              </a:solidFill>
              <a:round/>
            </a:ln>
            <a:effectLst/>
          </c:spPr>
          <c:marker>
            <c:symbol val="none"/>
          </c:marker>
          <c:cat>
            <c:numRef>
              <c:f>'2'!$A$2:$A$22</c:f>
              <c:numCache>
                <c:formatCode>m/d/yyyy</c:formatCode>
                <c:ptCount val="21"/>
                <c:pt idx="0">
                  <c:v>40809</c:v>
                </c:pt>
                <c:pt idx="1">
                  <c:v>40842</c:v>
                </c:pt>
                <c:pt idx="2">
                  <c:v>40869</c:v>
                </c:pt>
                <c:pt idx="3">
                  <c:v>40900</c:v>
                </c:pt>
                <c:pt idx="4">
                  <c:v>40940</c:v>
                </c:pt>
                <c:pt idx="5">
                  <c:v>40974</c:v>
                </c:pt>
                <c:pt idx="6">
                  <c:v>41003</c:v>
                </c:pt>
                <c:pt idx="7">
                  <c:v>41034</c:v>
                </c:pt>
                <c:pt idx="8">
                  <c:v>41068</c:v>
                </c:pt>
                <c:pt idx="9">
                  <c:v>41094</c:v>
                </c:pt>
                <c:pt idx="10">
                  <c:v>41129</c:v>
                </c:pt>
                <c:pt idx="11">
                  <c:v>41178</c:v>
                </c:pt>
                <c:pt idx="12">
                  <c:v>41197</c:v>
                </c:pt>
                <c:pt idx="13">
                  <c:v>41220</c:v>
                </c:pt>
                <c:pt idx="14">
                  <c:v>41254</c:v>
                </c:pt>
                <c:pt idx="15">
                  <c:v>41290</c:v>
                </c:pt>
                <c:pt idx="16">
                  <c:v>41318</c:v>
                </c:pt>
                <c:pt idx="17">
                  <c:v>41345</c:v>
                </c:pt>
                <c:pt idx="18">
                  <c:v>41347</c:v>
                </c:pt>
                <c:pt idx="19">
                  <c:v>41390</c:v>
                </c:pt>
                <c:pt idx="20">
                  <c:v>41408</c:v>
                </c:pt>
              </c:numCache>
            </c:numRef>
          </c:cat>
          <c:val>
            <c:numRef>
              <c:f>'2'!$B$2:$B$22</c:f>
              <c:numCache>
                <c:formatCode>#,##0.00</c:formatCode>
                <c:ptCount val="21"/>
                <c:pt idx="0">
                  <c:v>7000</c:v>
                </c:pt>
                <c:pt idx="1">
                  <c:v>7000</c:v>
                </c:pt>
                <c:pt idx="2">
                  <c:v>5950</c:v>
                </c:pt>
                <c:pt idx="3">
                  <c:v>5950</c:v>
                </c:pt>
                <c:pt idx="4">
                  <c:v>5950</c:v>
                </c:pt>
                <c:pt idx="5">
                  <c:v>12870.6</c:v>
                </c:pt>
                <c:pt idx="6">
                  <c:v>14000</c:v>
                </c:pt>
                <c:pt idx="7">
                  <c:v>14000</c:v>
                </c:pt>
                <c:pt idx="8">
                  <c:v>14000</c:v>
                </c:pt>
                <c:pt idx="9">
                  <c:v>14000</c:v>
                </c:pt>
                <c:pt idx="10">
                  <c:v>14000</c:v>
                </c:pt>
                <c:pt idx="11">
                  <c:v>14000</c:v>
                </c:pt>
                <c:pt idx="12">
                  <c:v>14000</c:v>
                </c:pt>
                <c:pt idx="13">
                  <c:v>14000</c:v>
                </c:pt>
                <c:pt idx="14">
                  <c:v>10500</c:v>
                </c:pt>
                <c:pt idx="15">
                  <c:v>3500</c:v>
                </c:pt>
                <c:pt idx="16">
                  <c:v>3500</c:v>
                </c:pt>
                <c:pt idx="17">
                  <c:v>3500</c:v>
                </c:pt>
                <c:pt idx="18">
                  <c:v>10500</c:v>
                </c:pt>
                <c:pt idx="19">
                  <c:v>3500</c:v>
                </c:pt>
                <c:pt idx="20">
                  <c:v>14000</c:v>
                </c:pt>
              </c:numCache>
            </c:numRef>
          </c:val>
          <c:smooth val="0"/>
          <c:extLst>
            <c:ext xmlns:c16="http://schemas.microsoft.com/office/drawing/2014/chart" uri="{C3380CC4-5D6E-409C-BE32-E72D297353CC}">
              <c16:uniqueId val="{00000000-C5CD-4D24-845A-FA9C377743D7}"/>
            </c:ext>
          </c:extLst>
        </c:ser>
        <c:ser>
          <c:idx val="1"/>
          <c:order val="1"/>
          <c:tx>
            <c:strRef>
              <c:f>'2'!$X$1</c:f>
              <c:strCache>
                <c:ptCount val="1"/>
                <c:pt idx="0">
                  <c:v>Среднее</c:v>
                </c:pt>
              </c:strCache>
            </c:strRef>
          </c:tx>
          <c:spPr>
            <a:ln w="28575" cap="rnd">
              <a:solidFill>
                <a:schemeClr val="accent2"/>
              </a:solidFill>
              <a:round/>
            </a:ln>
            <a:effectLst/>
          </c:spPr>
          <c:marker>
            <c:symbol val="none"/>
          </c:marker>
          <c:cat>
            <c:numRef>
              <c:f>'2'!$A$2:$A$22</c:f>
              <c:numCache>
                <c:formatCode>m/d/yyyy</c:formatCode>
                <c:ptCount val="21"/>
                <c:pt idx="0">
                  <c:v>40809</c:v>
                </c:pt>
                <c:pt idx="1">
                  <c:v>40842</c:v>
                </c:pt>
                <c:pt idx="2">
                  <c:v>40869</c:v>
                </c:pt>
                <c:pt idx="3">
                  <c:v>40900</c:v>
                </c:pt>
                <c:pt idx="4">
                  <c:v>40940</c:v>
                </c:pt>
                <c:pt idx="5">
                  <c:v>40974</c:v>
                </c:pt>
                <c:pt idx="6">
                  <c:v>41003</c:v>
                </c:pt>
                <c:pt idx="7">
                  <c:v>41034</c:v>
                </c:pt>
                <c:pt idx="8">
                  <c:v>41068</c:v>
                </c:pt>
                <c:pt idx="9">
                  <c:v>41094</c:v>
                </c:pt>
                <c:pt idx="10">
                  <c:v>41129</c:v>
                </c:pt>
                <c:pt idx="11">
                  <c:v>41178</c:v>
                </c:pt>
                <c:pt idx="12">
                  <c:v>41197</c:v>
                </c:pt>
                <c:pt idx="13">
                  <c:v>41220</c:v>
                </c:pt>
                <c:pt idx="14">
                  <c:v>41254</c:v>
                </c:pt>
                <c:pt idx="15">
                  <c:v>41290</c:v>
                </c:pt>
                <c:pt idx="16">
                  <c:v>41318</c:v>
                </c:pt>
                <c:pt idx="17">
                  <c:v>41345</c:v>
                </c:pt>
                <c:pt idx="18">
                  <c:v>41347</c:v>
                </c:pt>
                <c:pt idx="19">
                  <c:v>41390</c:v>
                </c:pt>
                <c:pt idx="20">
                  <c:v>41408</c:v>
                </c:pt>
              </c:numCache>
            </c:numRef>
          </c:cat>
          <c:val>
            <c:numRef>
              <c:f>'2'!$X$2:$X$22</c:f>
              <c:numCache>
                <c:formatCode>#,##0.00</c:formatCode>
                <c:ptCount val="21"/>
                <c:pt idx="0">
                  <c:v>9761.0300000000007</c:v>
                </c:pt>
                <c:pt idx="1">
                  <c:v>9761.0300000000007</c:v>
                </c:pt>
                <c:pt idx="2">
                  <c:v>9761.0300000000007</c:v>
                </c:pt>
                <c:pt idx="3">
                  <c:v>9761.0300000000007</c:v>
                </c:pt>
                <c:pt idx="4">
                  <c:v>9761.0300000000007</c:v>
                </c:pt>
                <c:pt idx="5">
                  <c:v>9761.0300000000007</c:v>
                </c:pt>
                <c:pt idx="6">
                  <c:v>9761.0300000000007</c:v>
                </c:pt>
                <c:pt idx="7">
                  <c:v>9761.0300000000007</c:v>
                </c:pt>
                <c:pt idx="8">
                  <c:v>9761.0300000000007</c:v>
                </c:pt>
                <c:pt idx="9">
                  <c:v>9761.0300000000007</c:v>
                </c:pt>
                <c:pt idx="10">
                  <c:v>9761.0300000000007</c:v>
                </c:pt>
                <c:pt idx="11">
                  <c:v>9761.0300000000007</c:v>
                </c:pt>
                <c:pt idx="12">
                  <c:v>9761.0300000000007</c:v>
                </c:pt>
                <c:pt idx="13">
                  <c:v>9761.0300000000007</c:v>
                </c:pt>
                <c:pt idx="14">
                  <c:v>9761.0300000000007</c:v>
                </c:pt>
                <c:pt idx="15">
                  <c:v>9761.0300000000007</c:v>
                </c:pt>
                <c:pt idx="16">
                  <c:v>9761.0300000000007</c:v>
                </c:pt>
                <c:pt idx="17">
                  <c:v>9761.0300000000007</c:v>
                </c:pt>
                <c:pt idx="18">
                  <c:v>9761.0300000000007</c:v>
                </c:pt>
                <c:pt idx="19">
                  <c:v>9761.0300000000007</c:v>
                </c:pt>
                <c:pt idx="20">
                  <c:v>9761.0300000000007</c:v>
                </c:pt>
              </c:numCache>
            </c:numRef>
          </c:val>
          <c:smooth val="0"/>
          <c:extLst>
            <c:ext xmlns:c16="http://schemas.microsoft.com/office/drawing/2014/chart" uri="{C3380CC4-5D6E-409C-BE32-E72D297353CC}">
              <c16:uniqueId val="{00000001-C5CD-4D24-845A-FA9C377743D7}"/>
            </c:ext>
          </c:extLst>
        </c:ser>
        <c:ser>
          <c:idx val="2"/>
          <c:order val="2"/>
          <c:tx>
            <c:strRef>
              <c:f>'2'!$Y$1</c:f>
              <c:strCache>
                <c:ptCount val="1"/>
                <c:pt idx="0">
                  <c:v>Нижняя граница</c:v>
                </c:pt>
              </c:strCache>
            </c:strRef>
          </c:tx>
          <c:spPr>
            <a:ln w="28575" cap="rnd">
              <a:solidFill>
                <a:schemeClr val="accent3"/>
              </a:solidFill>
              <a:round/>
            </a:ln>
            <a:effectLst/>
          </c:spPr>
          <c:marker>
            <c:symbol val="none"/>
          </c:marker>
          <c:cat>
            <c:numRef>
              <c:f>'2'!$A$2:$A$22</c:f>
              <c:numCache>
                <c:formatCode>m/d/yyyy</c:formatCode>
                <c:ptCount val="21"/>
                <c:pt idx="0">
                  <c:v>40809</c:v>
                </c:pt>
                <c:pt idx="1">
                  <c:v>40842</c:v>
                </c:pt>
                <c:pt idx="2">
                  <c:v>40869</c:v>
                </c:pt>
                <c:pt idx="3">
                  <c:v>40900</c:v>
                </c:pt>
                <c:pt idx="4">
                  <c:v>40940</c:v>
                </c:pt>
                <c:pt idx="5">
                  <c:v>40974</c:v>
                </c:pt>
                <c:pt idx="6">
                  <c:v>41003</c:v>
                </c:pt>
                <c:pt idx="7">
                  <c:v>41034</c:v>
                </c:pt>
                <c:pt idx="8">
                  <c:v>41068</c:v>
                </c:pt>
                <c:pt idx="9">
                  <c:v>41094</c:v>
                </c:pt>
                <c:pt idx="10">
                  <c:v>41129</c:v>
                </c:pt>
                <c:pt idx="11">
                  <c:v>41178</c:v>
                </c:pt>
                <c:pt idx="12">
                  <c:v>41197</c:v>
                </c:pt>
                <c:pt idx="13">
                  <c:v>41220</c:v>
                </c:pt>
                <c:pt idx="14">
                  <c:v>41254</c:v>
                </c:pt>
                <c:pt idx="15">
                  <c:v>41290</c:v>
                </c:pt>
                <c:pt idx="16">
                  <c:v>41318</c:v>
                </c:pt>
                <c:pt idx="17">
                  <c:v>41345</c:v>
                </c:pt>
                <c:pt idx="18">
                  <c:v>41347</c:v>
                </c:pt>
                <c:pt idx="19">
                  <c:v>41390</c:v>
                </c:pt>
                <c:pt idx="20">
                  <c:v>41408</c:v>
                </c:pt>
              </c:numCache>
            </c:numRef>
          </c:cat>
          <c:val>
            <c:numRef>
              <c:f>'2'!$Y$2:$Y$22</c:f>
              <c:numCache>
                <c:formatCode>General</c:formatCode>
                <c:ptCount val="21"/>
                <c:pt idx="0">
                  <c:v>5615.630000000001</c:v>
                </c:pt>
                <c:pt idx="1">
                  <c:v>5615.630000000001</c:v>
                </c:pt>
                <c:pt idx="2">
                  <c:v>5615.630000000001</c:v>
                </c:pt>
                <c:pt idx="3">
                  <c:v>5615.630000000001</c:v>
                </c:pt>
                <c:pt idx="4">
                  <c:v>5615.630000000001</c:v>
                </c:pt>
                <c:pt idx="5">
                  <c:v>5615.630000000001</c:v>
                </c:pt>
                <c:pt idx="6">
                  <c:v>5615.630000000001</c:v>
                </c:pt>
                <c:pt idx="7">
                  <c:v>5615.630000000001</c:v>
                </c:pt>
                <c:pt idx="8">
                  <c:v>5615.630000000001</c:v>
                </c:pt>
                <c:pt idx="9">
                  <c:v>5615.630000000001</c:v>
                </c:pt>
                <c:pt idx="10">
                  <c:v>5615.630000000001</c:v>
                </c:pt>
                <c:pt idx="11">
                  <c:v>5615.630000000001</c:v>
                </c:pt>
                <c:pt idx="12">
                  <c:v>5615.630000000001</c:v>
                </c:pt>
                <c:pt idx="13">
                  <c:v>5615.630000000001</c:v>
                </c:pt>
                <c:pt idx="14">
                  <c:v>5615.630000000001</c:v>
                </c:pt>
                <c:pt idx="15">
                  <c:v>5615.630000000001</c:v>
                </c:pt>
                <c:pt idx="16">
                  <c:v>5615.630000000001</c:v>
                </c:pt>
                <c:pt idx="17">
                  <c:v>5615.630000000001</c:v>
                </c:pt>
                <c:pt idx="18">
                  <c:v>5615.630000000001</c:v>
                </c:pt>
                <c:pt idx="19">
                  <c:v>5615.630000000001</c:v>
                </c:pt>
                <c:pt idx="20">
                  <c:v>5615.630000000001</c:v>
                </c:pt>
              </c:numCache>
            </c:numRef>
          </c:val>
          <c:smooth val="0"/>
          <c:extLst>
            <c:ext xmlns:c16="http://schemas.microsoft.com/office/drawing/2014/chart" uri="{C3380CC4-5D6E-409C-BE32-E72D297353CC}">
              <c16:uniqueId val="{00000002-C5CD-4D24-845A-FA9C377743D7}"/>
            </c:ext>
          </c:extLst>
        </c:ser>
        <c:ser>
          <c:idx val="3"/>
          <c:order val="3"/>
          <c:tx>
            <c:strRef>
              <c:f>'2'!$Z$1</c:f>
              <c:strCache>
                <c:ptCount val="1"/>
                <c:pt idx="0">
                  <c:v>Верхняя граница</c:v>
                </c:pt>
              </c:strCache>
            </c:strRef>
          </c:tx>
          <c:spPr>
            <a:ln w="28575" cap="rnd">
              <a:solidFill>
                <a:schemeClr val="accent4"/>
              </a:solidFill>
              <a:round/>
            </a:ln>
            <a:effectLst/>
          </c:spPr>
          <c:marker>
            <c:symbol val="none"/>
          </c:marker>
          <c:cat>
            <c:numRef>
              <c:f>'2'!$A$2:$A$22</c:f>
              <c:numCache>
                <c:formatCode>m/d/yyyy</c:formatCode>
                <c:ptCount val="21"/>
                <c:pt idx="0">
                  <c:v>40809</c:v>
                </c:pt>
                <c:pt idx="1">
                  <c:v>40842</c:v>
                </c:pt>
                <c:pt idx="2">
                  <c:v>40869</c:v>
                </c:pt>
                <c:pt idx="3">
                  <c:v>40900</c:v>
                </c:pt>
                <c:pt idx="4">
                  <c:v>40940</c:v>
                </c:pt>
                <c:pt idx="5">
                  <c:v>40974</c:v>
                </c:pt>
                <c:pt idx="6">
                  <c:v>41003</c:v>
                </c:pt>
                <c:pt idx="7">
                  <c:v>41034</c:v>
                </c:pt>
                <c:pt idx="8">
                  <c:v>41068</c:v>
                </c:pt>
                <c:pt idx="9">
                  <c:v>41094</c:v>
                </c:pt>
                <c:pt idx="10">
                  <c:v>41129</c:v>
                </c:pt>
                <c:pt idx="11">
                  <c:v>41178</c:v>
                </c:pt>
                <c:pt idx="12">
                  <c:v>41197</c:v>
                </c:pt>
                <c:pt idx="13">
                  <c:v>41220</c:v>
                </c:pt>
                <c:pt idx="14">
                  <c:v>41254</c:v>
                </c:pt>
                <c:pt idx="15">
                  <c:v>41290</c:v>
                </c:pt>
                <c:pt idx="16">
                  <c:v>41318</c:v>
                </c:pt>
                <c:pt idx="17">
                  <c:v>41345</c:v>
                </c:pt>
                <c:pt idx="18">
                  <c:v>41347</c:v>
                </c:pt>
                <c:pt idx="19">
                  <c:v>41390</c:v>
                </c:pt>
                <c:pt idx="20">
                  <c:v>41408</c:v>
                </c:pt>
              </c:numCache>
            </c:numRef>
          </c:cat>
          <c:val>
            <c:numRef>
              <c:f>'2'!$Z$2:$Z$22</c:f>
              <c:numCache>
                <c:formatCode>General</c:formatCode>
                <c:ptCount val="21"/>
                <c:pt idx="0">
                  <c:v>13906.43</c:v>
                </c:pt>
                <c:pt idx="1">
                  <c:v>13906.43</c:v>
                </c:pt>
                <c:pt idx="2">
                  <c:v>13906.43</c:v>
                </c:pt>
                <c:pt idx="3">
                  <c:v>13906.43</c:v>
                </c:pt>
                <c:pt idx="4">
                  <c:v>13906.43</c:v>
                </c:pt>
                <c:pt idx="5">
                  <c:v>13906.43</c:v>
                </c:pt>
                <c:pt idx="6">
                  <c:v>13906.43</c:v>
                </c:pt>
                <c:pt idx="7">
                  <c:v>13906.43</c:v>
                </c:pt>
                <c:pt idx="8">
                  <c:v>13906.43</c:v>
                </c:pt>
                <c:pt idx="9">
                  <c:v>13906.43</c:v>
                </c:pt>
                <c:pt idx="10">
                  <c:v>13906.43</c:v>
                </c:pt>
                <c:pt idx="11">
                  <c:v>13906.43</c:v>
                </c:pt>
                <c:pt idx="12">
                  <c:v>13906.43</c:v>
                </c:pt>
                <c:pt idx="13">
                  <c:v>13906.43</c:v>
                </c:pt>
                <c:pt idx="14">
                  <c:v>13906.43</c:v>
                </c:pt>
                <c:pt idx="15">
                  <c:v>13906.43</c:v>
                </c:pt>
                <c:pt idx="16">
                  <c:v>13906.43</c:v>
                </c:pt>
                <c:pt idx="17">
                  <c:v>13906.43</c:v>
                </c:pt>
                <c:pt idx="18">
                  <c:v>13906.43</c:v>
                </c:pt>
                <c:pt idx="19">
                  <c:v>13906.43</c:v>
                </c:pt>
                <c:pt idx="20">
                  <c:v>13906.43</c:v>
                </c:pt>
              </c:numCache>
            </c:numRef>
          </c:val>
          <c:smooth val="0"/>
          <c:extLst>
            <c:ext xmlns:c16="http://schemas.microsoft.com/office/drawing/2014/chart" uri="{C3380CC4-5D6E-409C-BE32-E72D297353CC}">
              <c16:uniqueId val="{00000003-C5CD-4D24-845A-FA9C377743D7}"/>
            </c:ext>
          </c:extLst>
        </c:ser>
        <c:dLbls>
          <c:showLegendKey val="0"/>
          <c:showVal val="0"/>
          <c:showCatName val="0"/>
          <c:showSerName val="0"/>
          <c:showPercent val="0"/>
          <c:showBubbleSize val="0"/>
        </c:dLbls>
        <c:smooth val="0"/>
        <c:axId val="1608125408"/>
        <c:axId val="2138818640"/>
      </c:lineChart>
      <c:dateAx>
        <c:axId val="160812540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38818640"/>
        <c:crosses val="autoZero"/>
        <c:auto val="1"/>
        <c:lblOffset val="100"/>
        <c:baseTimeUnit val="days"/>
      </c:dateAx>
      <c:valAx>
        <c:axId val="2138818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0812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 размахов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'2'!$H$1</c:f>
              <c:strCache>
                <c:ptCount val="1"/>
                <c:pt idx="0">
                  <c:v>Размах</c:v>
                </c:pt>
              </c:strCache>
            </c:strRef>
          </c:tx>
          <c:spPr>
            <a:ln w="28575" cap="rnd">
              <a:solidFill>
                <a:schemeClr val="accent1"/>
              </a:solidFill>
              <a:round/>
            </a:ln>
            <a:effectLst/>
          </c:spPr>
          <c:marker>
            <c:symbol val="none"/>
          </c:marker>
          <c:cat>
            <c:numRef>
              <c:f>'2'!$A$2:$A$21</c:f>
              <c:numCache>
                <c:formatCode>m/d/yyyy</c:formatCode>
                <c:ptCount val="20"/>
                <c:pt idx="0">
                  <c:v>40809</c:v>
                </c:pt>
                <c:pt idx="1">
                  <c:v>40842</c:v>
                </c:pt>
                <c:pt idx="2">
                  <c:v>40869</c:v>
                </c:pt>
                <c:pt idx="3">
                  <c:v>40900</c:v>
                </c:pt>
                <c:pt idx="4">
                  <c:v>40940</c:v>
                </c:pt>
                <c:pt idx="5">
                  <c:v>40974</c:v>
                </c:pt>
                <c:pt idx="6">
                  <c:v>41003</c:v>
                </c:pt>
                <c:pt idx="7">
                  <c:v>41034</c:v>
                </c:pt>
                <c:pt idx="8">
                  <c:v>41068</c:v>
                </c:pt>
                <c:pt idx="9">
                  <c:v>41094</c:v>
                </c:pt>
                <c:pt idx="10">
                  <c:v>41129</c:v>
                </c:pt>
                <c:pt idx="11">
                  <c:v>41178</c:v>
                </c:pt>
                <c:pt idx="12">
                  <c:v>41197</c:v>
                </c:pt>
                <c:pt idx="13">
                  <c:v>41220</c:v>
                </c:pt>
                <c:pt idx="14">
                  <c:v>41254</c:v>
                </c:pt>
                <c:pt idx="15">
                  <c:v>41290</c:v>
                </c:pt>
                <c:pt idx="16">
                  <c:v>41318</c:v>
                </c:pt>
                <c:pt idx="17">
                  <c:v>41345</c:v>
                </c:pt>
                <c:pt idx="18">
                  <c:v>41347</c:v>
                </c:pt>
                <c:pt idx="19">
                  <c:v>41390</c:v>
                </c:pt>
              </c:numCache>
            </c:numRef>
          </c:cat>
          <c:val>
            <c:numRef>
              <c:f>'2'!$H$2:$H$21</c:f>
              <c:numCache>
                <c:formatCode>General</c:formatCode>
                <c:ptCount val="20"/>
                <c:pt idx="0">
                  <c:v>0</c:v>
                </c:pt>
                <c:pt idx="1">
                  <c:v>1050</c:v>
                </c:pt>
                <c:pt idx="2">
                  <c:v>0</c:v>
                </c:pt>
                <c:pt idx="3">
                  <c:v>0</c:v>
                </c:pt>
                <c:pt idx="4">
                  <c:v>6920.6</c:v>
                </c:pt>
                <c:pt idx="5">
                  <c:v>1129.3999999999996</c:v>
                </c:pt>
                <c:pt idx="6">
                  <c:v>0</c:v>
                </c:pt>
                <c:pt idx="7">
                  <c:v>0</c:v>
                </c:pt>
                <c:pt idx="8">
                  <c:v>0</c:v>
                </c:pt>
                <c:pt idx="9">
                  <c:v>0</c:v>
                </c:pt>
                <c:pt idx="10">
                  <c:v>0</c:v>
                </c:pt>
                <c:pt idx="11">
                  <c:v>0</c:v>
                </c:pt>
                <c:pt idx="12">
                  <c:v>0</c:v>
                </c:pt>
                <c:pt idx="13">
                  <c:v>3500</c:v>
                </c:pt>
                <c:pt idx="14">
                  <c:v>7000</c:v>
                </c:pt>
                <c:pt idx="15">
                  <c:v>0</c:v>
                </c:pt>
                <c:pt idx="16">
                  <c:v>0</c:v>
                </c:pt>
                <c:pt idx="17">
                  <c:v>7000</c:v>
                </c:pt>
                <c:pt idx="18">
                  <c:v>7000</c:v>
                </c:pt>
                <c:pt idx="19">
                  <c:v>10500</c:v>
                </c:pt>
              </c:numCache>
            </c:numRef>
          </c:val>
          <c:smooth val="0"/>
          <c:extLst>
            <c:ext xmlns:c16="http://schemas.microsoft.com/office/drawing/2014/chart" uri="{C3380CC4-5D6E-409C-BE32-E72D297353CC}">
              <c16:uniqueId val="{00000000-C6CF-48DA-A5F8-D305340AEB62}"/>
            </c:ext>
          </c:extLst>
        </c:ser>
        <c:ser>
          <c:idx val="1"/>
          <c:order val="1"/>
          <c:tx>
            <c:strRef>
              <c:f>'2'!$AA$1</c:f>
              <c:strCache>
                <c:ptCount val="1"/>
                <c:pt idx="0">
                  <c:v>Средний размах</c:v>
                </c:pt>
              </c:strCache>
            </c:strRef>
          </c:tx>
          <c:spPr>
            <a:ln w="28575" cap="rnd">
              <a:solidFill>
                <a:schemeClr val="accent2"/>
              </a:solidFill>
              <a:round/>
            </a:ln>
            <a:effectLst/>
          </c:spPr>
          <c:marker>
            <c:symbol val="none"/>
          </c:marker>
          <c:cat>
            <c:numRef>
              <c:f>'2'!$A$2:$A$21</c:f>
              <c:numCache>
                <c:formatCode>m/d/yyyy</c:formatCode>
                <c:ptCount val="20"/>
                <c:pt idx="0">
                  <c:v>40809</c:v>
                </c:pt>
                <c:pt idx="1">
                  <c:v>40842</c:v>
                </c:pt>
                <c:pt idx="2">
                  <c:v>40869</c:v>
                </c:pt>
                <c:pt idx="3">
                  <c:v>40900</c:v>
                </c:pt>
                <c:pt idx="4">
                  <c:v>40940</c:v>
                </c:pt>
                <c:pt idx="5">
                  <c:v>40974</c:v>
                </c:pt>
                <c:pt idx="6">
                  <c:v>41003</c:v>
                </c:pt>
                <c:pt idx="7">
                  <c:v>41034</c:v>
                </c:pt>
                <c:pt idx="8">
                  <c:v>41068</c:v>
                </c:pt>
                <c:pt idx="9">
                  <c:v>41094</c:v>
                </c:pt>
                <c:pt idx="10">
                  <c:v>41129</c:v>
                </c:pt>
                <c:pt idx="11">
                  <c:v>41178</c:v>
                </c:pt>
                <c:pt idx="12">
                  <c:v>41197</c:v>
                </c:pt>
                <c:pt idx="13">
                  <c:v>41220</c:v>
                </c:pt>
                <c:pt idx="14">
                  <c:v>41254</c:v>
                </c:pt>
                <c:pt idx="15">
                  <c:v>41290</c:v>
                </c:pt>
                <c:pt idx="16">
                  <c:v>41318</c:v>
                </c:pt>
                <c:pt idx="17">
                  <c:v>41345</c:v>
                </c:pt>
                <c:pt idx="18">
                  <c:v>41347</c:v>
                </c:pt>
                <c:pt idx="19">
                  <c:v>41390</c:v>
                </c:pt>
              </c:numCache>
            </c:numRef>
          </c:cat>
          <c:val>
            <c:numRef>
              <c:f>'2'!$AA$2:$AA$21</c:f>
              <c:numCache>
                <c:formatCode>General</c:formatCode>
                <c:ptCount val="20"/>
                <c:pt idx="0">
                  <c:v>2205</c:v>
                </c:pt>
                <c:pt idx="1">
                  <c:v>2205</c:v>
                </c:pt>
                <c:pt idx="2">
                  <c:v>2205</c:v>
                </c:pt>
                <c:pt idx="3">
                  <c:v>2205</c:v>
                </c:pt>
                <c:pt idx="4">
                  <c:v>2205</c:v>
                </c:pt>
                <c:pt idx="5">
                  <c:v>2205</c:v>
                </c:pt>
                <c:pt idx="6">
                  <c:v>2205</c:v>
                </c:pt>
                <c:pt idx="7">
                  <c:v>2205</c:v>
                </c:pt>
                <c:pt idx="8">
                  <c:v>2205</c:v>
                </c:pt>
                <c:pt idx="9">
                  <c:v>2205</c:v>
                </c:pt>
                <c:pt idx="10">
                  <c:v>2205</c:v>
                </c:pt>
                <c:pt idx="11">
                  <c:v>2205</c:v>
                </c:pt>
                <c:pt idx="12">
                  <c:v>2205</c:v>
                </c:pt>
                <c:pt idx="13">
                  <c:v>2205</c:v>
                </c:pt>
                <c:pt idx="14">
                  <c:v>2205</c:v>
                </c:pt>
                <c:pt idx="15">
                  <c:v>2205</c:v>
                </c:pt>
                <c:pt idx="16">
                  <c:v>2205</c:v>
                </c:pt>
                <c:pt idx="17">
                  <c:v>2205</c:v>
                </c:pt>
                <c:pt idx="18">
                  <c:v>2205</c:v>
                </c:pt>
                <c:pt idx="19">
                  <c:v>2205</c:v>
                </c:pt>
              </c:numCache>
            </c:numRef>
          </c:val>
          <c:smooth val="0"/>
          <c:extLst>
            <c:ext xmlns:c16="http://schemas.microsoft.com/office/drawing/2014/chart" uri="{C3380CC4-5D6E-409C-BE32-E72D297353CC}">
              <c16:uniqueId val="{00000001-C6CF-48DA-A5F8-D305340AEB62}"/>
            </c:ext>
          </c:extLst>
        </c:ser>
        <c:ser>
          <c:idx val="2"/>
          <c:order val="2"/>
          <c:tx>
            <c:strRef>
              <c:f>'2'!$AB$1</c:f>
              <c:strCache>
                <c:ptCount val="1"/>
                <c:pt idx="0">
                  <c:v>Верхняя граница</c:v>
                </c:pt>
              </c:strCache>
            </c:strRef>
          </c:tx>
          <c:spPr>
            <a:ln w="28575" cap="rnd">
              <a:solidFill>
                <a:schemeClr val="accent3"/>
              </a:solidFill>
              <a:round/>
            </a:ln>
            <a:effectLst/>
          </c:spPr>
          <c:marker>
            <c:symbol val="none"/>
          </c:marker>
          <c:cat>
            <c:numRef>
              <c:f>'2'!$A$2:$A$21</c:f>
              <c:numCache>
                <c:formatCode>m/d/yyyy</c:formatCode>
                <c:ptCount val="20"/>
                <c:pt idx="0">
                  <c:v>40809</c:v>
                </c:pt>
                <c:pt idx="1">
                  <c:v>40842</c:v>
                </c:pt>
                <c:pt idx="2">
                  <c:v>40869</c:v>
                </c:pt>
                <c:pt idx="3">
                  <c:v>40900</c:v>
                </c:pt>
                <c:pt idx="4">
                  <c:v>40940</c:v>
                </c:pt>
                <c:pt idx="5">
                  <c:v>40974</c:v>
                </c:pt>
                <c:pt idx="6">
                  <c:v>41003</c:v>
                </c:pt>
                <c:pt idx="7">
                  <c:v>41034</c:v>
                </c:pt>
                <c:pt idx="8">
                  <c:v>41068</c:v>
                </c:pt>
                <c:pt idx="9">
                  <c:v>41094</c:v>
                </c:pt>
                <c:pt idx="10">
                  <c:v>41129</c:v>
                </c:pt>
                <c:pt idx="11">
                  <c:v>41178</c:v>
                </c:pt>
                <c:pt idx="12">
                  <c:v>41197</c:v>
                </c:pt>
                <c:pt idx="13">
                  <c:v>41220</c:v>
                </c:pt>
                <c:pt idx="14">
                  <c:v>41254</c:v>
                </c:pt>
                <c:pt idx="15">
                  <c:v>41290</c:v>
                </c:pt>
                <c:pt idx="16">
                  <c:v>41318</c:v>
                </c:pt>
                <c:pt idx="17">
                  <c:v>41345</c:v>
                </c:pt>
                <c:pt idx="18">
                  <c:v>41347</c:v>
                </c:pt>
                <c:pt idx="19">
                  <c:v>41390</c:v>
                </c:pt>
              </c:numCache>
            </c:numRef>
          </c:cat>
          <c:val>
            <c:numRef>
              <c:f>'2'!$AB$2:$AB$21</c:f>
              <c:numCache>
                <c:formatCode>General</c:formatCode>
                <c:ptCount val="20"/>
                <c:pt idx="0">
                  <c:v>7203.7349999999997</c:v>
                </c:pt>
                <c:pt idx="1">
                  <c:v>7203.7349999999997</c:v>
                </c:pt>
                <c:pt idx="2">
                  <c:v>7203.7349999999997</c:v>
                </c:pt>
                <c:pt idx="3">
                  <c:v>7203.7349999999997</c:v>
                </c:pt>
                <c:pt idx="4">
                  <c:v>7203.7349999999997</c:v>
                </c:pt>
                <c:pt idx="5">
                  <c:v>7203.7349999999997</c:v>
                </c:pt>
                <c:pt idx="6">
                  <c:v>7203.7349999999997</c:v>
                </c:pt>
                <c:pt idx="7">
                  <c:v>7203.7349999999997</c:v>
                </c:pt>
                <c:pt idx="8">
                  <c:v>7203.7349999999997</c:v>
                </c:pt>
                <c:pt idx="9">
                  <c:v>7203.7349999999997</c:v>
                </c:pt>
                <c:pt idx="10">
                  <c:v>7203.7349999999997</c:v>
                </c:pt>
                <c:pt idx="11">
                  <c:v>7203.7349999999997</c:v>
                </c:pt>
                <c:pt idx="12">
                  <c:v>7203.7349999999997</c:v>
                </c:pt>
                <c:pt idx="13">
                  <c:v>7203.7349999999997</c:v>
                </c:pt>
                <c:pt idx="14">
                  <c:v>7203.7349999999997</c:v>
                </c:pt>
                <c:pt idx="15">
                  <c:v>7203.7349999999997</c:v>
                </c:pt>
                <c:pt idx="16">
                  <c:v>7203.7349999999997</c:v>
                </c:pt>
                <c:pt idx="17">
                  <c:v>7203.7349999999997</c:v>
                </c:pt>
                <c:pt idx="18">
                  <c:v>7203.7349999999997</c:v>
                </c:pt>
                <c:pt idx="19">
                  <c:v>7203.7349999999997</c:v>
                </c:pt>
              </c:numCache>
            </c:numRef>
          </c:val>
          <c:smooth val="0"/>
          <c:extLst>
            <c:ext xmlns:c16="http://schemas.microsoft.com/office/drawing/2014/chart" uri="{C3380CC4-5D6E-409C-BE32-E72D297353CC}">
              <c16:uniqueId val="{00000002-C6CF-48DA-A5F8-D305340AEB62}"/>
            </c:ext>
          </c:extLst>
        </c:ser>
        <c:dLbls>
          <c:showLegendKey val="0"/>
          <c:showVal val="0"/>
          <c:showCatName val="0"/>
          <c:showSerName val="0"/>
          <c:showPercent val="0"/>
          <c:showBubbleSize val="0"/>
        </c:dLbls>
        <c:smooth val="0"/>
        <c:axId val="2106316735"/>
        <c:axId val="2106305503"/>
      </c:lineChart>
      <c:dateAx>
        <c:axId val="210631673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06305503"/>
        <c:crosses val="autoZero"/>
        <c:auto val="1"/>
        <c:lblOffset val="100"/>
        <c:baseTimeUnit val="days"/>
      </c:dateAx>
      <c:valAx>
        <c:axId val="210630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06316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Карта средних</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'3'!$B$1</c:f>
              <c:strCache>
                <c:ptCount val="1"/>
                <c:pt idx="0">
                  <c:v>Сумма</c:v>
                </c:pt>
              </c:strCache>
            </c:strRef>
          </c:tx>
          <c:spPr>
            <a:ln w="28575" cap="rnd">
              <a:solidFill>
                <a:schemeClr val="accent1"/>
              </a:solidFill>
              <a:round/>
            </a:ln>
            <a:effectLst/>
          </c:spPr>
          <c:marker>
            <c:symbol val="none"/>
          </c:marker>
          <c:cat>
            <c:numRef>
              <c:f>'3'!$A$2:$A$28</c:f>
              <c:numCache>
                <c:formatCode>m/d/yyyy</c:formatCode>
                <c:ptCount val="27"/>
                <c:pt idx="0">
                  <c:v>40695</c:v>
                </c:pt>
                <c:pt idx="1">
                  <c:v>40723</c:v>
                </c:pt>
                <c:pt idx="2">
                  <c:v>40749</c:v>
                </c:pt>
                <c:pt idx="3">
                  <c:v>40785</c:v>
                </c:pt>
                <c:pt idx="4">
                  <c:v>40812</c:v>
                </c:pt>
                <c:pt idx="5">
                  <c:v>40847</c:v>
                </c:pt>
                <c:pt idx="6">
                  <c:v>40876</c:v>
                </c:pt>
                <c:pt idx="7">
                  <c:v>40905</c:v>
                </c:pt>
                <c:pt idx="8">
                  <c:v>40939</c:v>
                </c:pt>
                <c:pt idx="9">
                  <c:v>40966</c:v>
                </c:pt>
                <c:pt idx="10">
                  <c:v>41010</c:v>
                </c:pt>
                <c:pt idx="11">
                  <c:v>41054</c:v>
                </c:pt>
                <c:pt idx="12">
                  <c:v>41085</c:v>
                </c:pt>
                <c:pt idx="13">
                  <c:v>41107</c:v>
                </c:pt>
                <c:pt idx="14">
                  <c:v>41150</c:v>
                </c:pt>
                <c:pt idx="15">
                  <c:v>41170</c:v>
                </c:pt>
                <c:pt idx="16">
                  <c:v>41198</c:v>
                </c:pt>
                <c:pt idx="17">
                  <c:v>41198</c:v>
                </c:pt>
                <c:pt idx="18">
                  <c:v>41225</c:v>
                </c:pt>
                <c:pt idx="19">
                  <c:v>41260</c:v>
                </c:pt>
                <c:pt idx="20">
                  <c:v>41305</c:v>
                </c:pt>
                <c:pt idx="21">
                  <c:v>41333</c:v>
                </c:pt>
                <c:pt idx="22">
                  <c:v>41359</c:v>
                </c:pt>
                <c:pt idx="23">
                  <c:v>41387</c:v>
                </c:pt>
                <c:pt idx="24">
                  <c:v>41419</c:v>
                </c:pt>
                <c:pt idx="25">
                  <c:v>41455</c:v>
                </c:pt>
                <c:pt idx="26">
                  <c:v>41513</c:v>
                </c:pt>
              </c:numCache>
            </c:numRef>
          </c:cat>
          <c:val>
            <c:numRef>
              <c:f>'3'!$B$2:$B$28</c:f>
              <c:numCache>
                <c:formatCode>#,##0.00</c:formatCode>
                <c:ptCount val="27"/>
                <c:pt idx="0">
                  <c:v>6290</c:v>
                </c:pt>
                <c:pt idx="1">
                  <c:v>6290</c:v>
                </c:pt>
                <c:pt idx="2">
                  <c:v>7862.5</c:v>
                </c:pt>
                <c:pt idx="3">
                  <c:v>6290</c:v>
                </c:pt>
                <c:pt idx="4">
                  <c:v>6290</c:v>
                </c:pt>
                <c:pt idx="5">
                  <c:v>8925</c:v>
                </c:pt>
                <c:pt idx="6">
                  <c:v>7140</c:v>
                </c:pt>
                <c:pt idx="7">
                  <c:v>5355</c:v>
                </c:pt>
                <c:pt idx="8">
                  <c:v>7140</c:v>
                </c:pt>
                <c:pt idx="9">
                  <c:v>7140</c:v>
                </c:pt>
                <c:pt idx="10">
                  <c:v>7140</c:v>
                </c:pt>
                <c:pt idx="11">
                  <c:v>7140</c:v>
                </c:pt>
                <c:pt idx="12">
                  <c:v>1785</c:v>
                </c:pt>
                <c:pt idx="13">
                  <c:v>7140</c:v>
                </c:pt>
                <c:pt idx="14">
                  <c:v>8925</c:v>
                </c:pt>
                <c:pt idx="15">
                  <c:v>7140</c:v>
                </c:pt>
                <c:pt idx="16">
                  <c:v>7140</c:v>
                </c:pt>
                <c:pt idx="17">
                  <c:v>1785</c:v>
                </c:pt>
                <c:pt idx="18">
                  <c:v>8925</c:v>
                </c:pt>
                <c:pt idx="19">
                  <c:v>6075</c:v>
                </c:pt>
                <c:pt idx="20">
                  <c:v>7140</c:v>
                </c:pt>
                <c:pt idx="21">
                  <c:v>7862</c:v>
                </c:pt>
                <c:pt idx="22">
                  <c:v>15000</c:v>
                </c:pt>
                <c:pt idx="23">
                  <c:v>10880</c:v>
                </c:pt>
                <c:pt idx="24">
                  <c:v>10880</c:v>
                </c:pt>
                <c:pt idx="25">
                  <c:v>13600</c:v>
                </c:pt>
                <c:pt idx="26">
                  <c:v>17720</c:v>
                </c:pt>
              </c:numCache>
            </c:numRef>
          </c:val>
          <c:smooth val="0"/>
          <c:extLst>
            <c:ext xmlns:c16="http://schemas.microsoft.com/office/drawing/2014/chart" uri="{C3380CC4-5D6E-409C-BE32-E72D297353CC}">
              <c16:uniqueId val="{00000000-13EA-4F7D-BFA5-A5E2753ECE40}"/>
            </c:ext>
          </c:extLst>
        </c:ser>
        <c:ser>
          <c:idx val="1"/>
          <c:order val="1"/>
          <c:tx>
            <c:strRef>
              <c:f>'3'!$X$1</c:f>
              <c:strCache>
                <c:ptCount val="1"/>
                <c:pt idx="0">
                  <c:v>Среднее</c:v>
                </c:pt>
              </c:strCache>
            </c:strRef>
          </c:tx>
          <c:spPr>
            <a:ln w="28575" cap="rnd">
              <a:solidFill>
                <a:schemeClr val="accent2"/>
              </a:solidFill>
              <a:round/>
            </a:ln>
            <a:effectLst/>
          </c:spPr>
          <c:marker>
            <c:symbol val="none"/>
          </c:marker>
          <c:cat>
            <c:numRef>
              <c:f>'3'!$A$2:$A$28</c:f>
              <c:numCache>
                <c:formatCode>m/d/yyyy</c:formatCode>
                <c:ptCount val="27"/>
                <c:pt idx="0">
                  <c:v>40695</c:v>
                </c:pt>
                <c:pt idx="1">
                  <c:v>40723</c:v>
                </c:pt>
                <c:pt idx="2">
                  <c:v>40749</c:v>
                </c:pt>
                <c:pt idx="3">
                  <c:v>40785</c:v>
                </c:pt>
                <c:pt idx="4">
                  <c:v>40812</c:v>
                </c:pt>
                <c:pt idx="5">
                  <c:v>40847</c:v>
                </c:pt>
                <c:pt idx="6">
                  <c:v>40876</c:v>
                </c:pt>
                <c:pt idx="7">
                  <c:v>40905</c:v>
                </c:pt>
                <c:pt idx="8">
                  <c:v>40939</c:v>
                </c:pt>
                <c:pt idx="9">
                  <c:v>40966</c:v>
                </c:pt>
                <c:pt idx="10">
                  <c:v>41010</c:v>
                </c:pt>
                <c:pt idx="11">
                  <c:v>41054</c:v>
                </c:pt>
                <c:pt idx="12">
                  <c:v>41085</c:v>
                </c:pt>
                <c:pt idx="13">
                  <c:v>41107</c:v>
                </c:pt>
                <c:pt idx="14">
                  <c:v>41150</c:v>
                </c:pt>
                <c:pt idx="15">
                  <c:v>41170</c:v>
                </c:pt>
                <c:pt idx="16">
                  <c:v>41198</c:v>
                </c:pt>
                <c:pt idx="17">
                  <c:v>41198</c:v>
                </c:pt>
                <c:pt idx="18">
                  <c:v>41225</c:v>
                </c:pt>
                <c:pt idx="19">
                  <c:v>41260</c:v>
                </c:pt>
                <c:pt idx="20">
                  <c:v>41305</c:v>
                </c:pt>
                <c:pt idx="21">
                  <c:v>41333</c:v>
                </c:pt>
                <c:pt idx="22">
                  <c:v>41359</c:v>
                </c:pt>
                <c:pt idx="23">
                  <c:v>41387</c:v>
                </c:pt>
                <c:pt idx="24">
                  <c:v>41419</c:v>
                </c:pt>
                <c:pt idx="25">
                  <c:v>41455</c:v>
                </c:pt>
                <c:pt idx="26">
                  <c:v>41513</c:v>
                </c:pt>
              </c:numCache>
            </c:numRef>
          </c:cat>
          <c:val>
            <c:numRef>
              <c:f>'3'!$X$2:$X$28</c:f>
              <c:numCache>
                <c:formatCode>#,##0.00</c:formatCode>
                <c:ptCount val="27"/>
                <c:pt idx="0">
                  <c:v>7807.4807692307695</c:v>
                </c:pt>
                <c:pt idx="1">
                  <c:v>7807.4807692307695</c:v>
                </c:pt>
                <c:pt idx="2">
                  <c:v>7807.4807692307695</c:v>
                </c:pt>
                <c:pt idx="3">
                  <c:v>7807.4807692307695</c:v>
                </c:pt>
                <c:pt idx="4">
                  <c:v>7807.4807692307695</c:v>
                </c:pt>
                <c:pt idx="5">
                  <c:v>7807.4807692307695</c:v>
                </c:pt>
                <c:pt idx="6">
                  <c:v>7807.4807692307695</c:v>
                </c:pt>
                <c:pt idx="7">
                  <c:v>7807.4807692307695</c:v>
                </c:pt>
                <c:pt idx="8">
                  <c:v>7807.4807692307695</c:v>
                </c:pt>
                <c:pt idx="9">
                  <c:v>7807.4807692307695</c:v>
                </c:pt>
                <c:pt idx="10">
                  <c:v>7807.4807692307695</c:v>
                </c:pt>
                <c:pt idx="11">
                  <c:v>7807.4807692307695</c:v>
                </c:pt>
                <c:pt idx="12">
                  <c:v>7807.4807692307695</c:v>
                </c:pt>
                <c:pt idx="13">
                  <c:v>7807.4807692307695</c:v>
                </c:pt>
                <c:pt idx="14">
                  <c:v>7807.4807692307695</c:v>
                </c:pt>
                <c:pt idx="15">
                  <c:v>7807.4807692307695</c:v>
                </c:pt>
                <c:pt idx="16">
                  <c:v>7807.4807692307695</c:v>
                </c:pt>
                <c:pt idx="17">
                  <c:v>7807.4807692307695</c:v>
                </c:pt>
                <c:pt idx="18">
                  <c:v>7807.4807692307695</c:v>
                </c:pt>
                <c:pt idx="19">
                  <c:v>7807.4807692307695</c:v>
                </c:pt>
                <c:pt idx="20">
                  <c:v>7807.4807692307695</c:v>
                </c:pt>
                <c:pt idx="21">
                  <c:v>7807.4807692307695</c:v>
                </c:pt>
                <c:pt idx="22">
                  <c:v>7807.4807692307695</c:v>
                </c:pt>
                <c:pt idx="23">
                  <c:v>7807.4807692307695</c:v>
                </c:pt>
                <c:pt idx="24">
                  <c:v>7807.4807692307695</c:v>
                </c:pt>
                <c:pt idx="25">
                  <c:v>7807.4807692307695</c:v>
                </c:pt>
                <c:pt idx="26">
                  <c:v>7807.4807692307695</c:v>
                </c:pt>
              </c:numCache>
            </c:numRef>
          </c:val>
          <c:smooth val="0"/>
          <c:extLst>
            <c:ext xmlns:c16="http://schemas.microsoft.com/office/drawing/2014/chart" uri="{C3380CC4-5D6E-409C-BE32-E72D297353CC}">
              <c16:uniqueId val="{00000001-13EA-4F7D-BFA5-A5E2753ECE40}"/>
            </c:ext>
          </c:extLst>
        </c:ser>
        <c:ser>
          <c:idx val="2"/>
          <c:order val="2"/>
          <c:tx>
            <c:strRef>
              <c:f>'3'!$Y$1</c:f>
              <c:strCache>
                <c:ptCount val="1"/>
                <c:pt idx="0">
                  <c:v>Нижняя граница</c:v>
                </c:pt>
              </c:strCache>
            </c:strRef>
          </c:tx>
          <c:spPr>
            <a:ln w="28575" cap="rnd">
              <a:solidFill>
                <a:schemeClr val="accent3"/>
              </a:solidFill>
              <a:round/>
            </a:ln>
            <a:effectLst/>
          </c:spPr>
          <c:marker>
            <c:symbol val="none"/>
          </c:marker>
          <c:cat>
            <c:numRef>
              <c:f>'3'!$A$2:$A$28</c:f>
              <c:numCache>
                <c:formatCode>m/d/yyyy</c:formatCode>
                <c:ptCount val="27"/>
                <c:pt idx="0">
                  <c:v>40695</c:v>
                </c:pt>
                <c:pt idx="1">
                  <c:v>40723</c:v>
                </c:pt>
                <c:pt idx="2">
                  <c:v>40749</c:v>
                </c:pt>
                <c:pt idx="3">
                  <c:v>40785</c:v>
                </c:pt>
                <c:pt idx="4">
                  <c:v>40812</c:v>
                </c:pt>
                <c:pt idx="5">
                  <c:v>40847</c:v>
                </c:pt>
                <c:pt idx="6">
                  <c:v>40876</c:v>
                </c:pt>
                <c:pt idx="7">
                  <c:v>40905</c:v>
                </c:pt>
                <c:pt idx="8">
                  <c:v>40939</c:v>
                </c:pt>
                <c:pt idx="9">
                  <c:v>40966</c:v>
                </c:pt>
                <c:pt idx="10">
                  <c:v>41010</c:v>
                </c:pt>
                <c:pt idx="11">
                  <c:v>41054</c:v>
                </c:pt>
                <c:pt idx="12">
                  <c:v>41085</c:v>
                </c:pt>
                <c:pt idx="13">
                  <c:v>41107</c:v>
                </c:pt>
                <c:pt idx="14">
                  <c:v>41150</c:v>
                </c:pt>
                <c:pt idx="15">
                  <c:v>41170</c:v>
                </c:pt>
                <c:pt idx="16">
                  <c:v>41198</c:v>
                </c:pt>
                <c:pt idx="17">
                  <c:v>41198</c:v>
                </c:pt>
                <c:pt idx="18">
                  <c:v>41225</c:v>
                </c:pt>
                <c:pt idx="19">
                  <c:v>41260</c:v>
                </c:pt>
                <c:pt idx="20">
                  <c:v>41305</c:v>
                </c:pt>
                <c:pt idx="21">
                  <c:v>41333</c:v>
                </c:pt>
                <c:pt idx="22">
                  <c:v>41359</c:v>
                </c:pt>
                <c:pt idx="23">
                  <c:v>41387</c:v>
                </c:pt>
                <c:pt idx="24">
                  <c:v>41419</c:v>
                </c:pt>
                <c:pt idx="25">
                  <c:v>41455</c:v>
                </c:pt>
                <c:pt idx="26">
                  <c:v>41513</c:v>
                </c:pt>
              </c:numCache>
            </c:numRef>
          </c:cat>
          <c:val>
            <c:numRef>
              <c:f>'3'!$Y$2:$Y$28</c:f>
              <c:numCache>
                <c:formatCode>General</c:formatCode>
                <c:ptCount val="27"/>
                <c:pt idx="0">
                  <c:v>3422.3807692307701</c:v>
                </c:pt>
                <c:pt idx="1">
                  <c:v>3422.3807692307701</c:v>
                </c:pt>
                <c:pt idx="2">
                  <c:v>3422.3807692307701</c:v>
                </c:pt>
                <c:pt idx="3">
                  <c:v>3422.3807692307701</c:v>
                </c:pt>
                <c:pt idx="4">
                  <c:v>3422.3807692307701</c:v>
                </c:pt>
                <c:pt idx="5">
                  <c:v>3422.3807692307701</c:v>
                </c:pt>
                <c:pt idx="6">
                  <c:v>3422.3807692307701</c:v>
                </c:pt>
                <c:pt idx="7">
                  <c:v>3422.3807692307701</c:v>
                </c:pt>
                <c:pt idx="8">
                  <c:v>3422.3807692307701</c:v>
                </c:pt>
                <c:pt idx="9">
                  <c:v>3422.3807692307701</c:v>
                </c:pt>
                <c:pt idx="10">
                  <c:v>3422.3807692307701</c:v>
                </c:pt>
                <c:pt idx="11">
                  <c:v>3422.3807692307701</c:v>
                </c:pt>
                <c:pt idx="12">
                  <c:v>3422.3807692307701</c:v>
                </c:pt>
                <c:pt idx="13">
                  <c:v>3422.3807692307701</c:v>
                </c:pt>
                <c:pt idx="14">
                  <c:v>3422.3807692307701</c:v>
                </c:pt>
                <c:pt idx="15">
                  <c:v>3422.3807692307701</c:v>
                </c:pt>
                <c:pt idx="16">
                  <c:v>3422.3807692307701</c:v>
                </c:pt>
                <c:pt idx="17">
                  <c:v>3422.3807692307701</c:v>
                </c:pt>
                <c:pt idx="18">
                  <c:v>3422.3807692307701</c:v>
                </c:pt>
                <c:pt idx="19">
                  <c:v>3422.3807692307701</c:v>
                </c:pt>
                <c:pt idx="20">
                  <c:v>3422.3807692307701</c:v>
                </c:pt>
                <c:pt idx="21">
                  <c:v>3422.3807692307701</c:v>
                </c:pt>
                <c:pt idx="22">
                  <c:v>3422.3807692307701</c:v>
                </c:pt>
                <c:pt idx="23">
                  <c:v>3422.3807692307701</c:v>
                </c:pt>
                <c:pt idx="24">
                  <c:v>3422.3807692307701</c:v>
                </c:pt>
                <c:pt idx="25">
                  <c:v>3422.3807692307701</c:v>
                </c:pt>
                <c:pt idx="26">
                  <c:v>3422.3807692307701</c:v>
                </c:pt>
              </c:numCache>
            </c:numRef>
          </c:val>
          <c:smooth val="0"/>
          <c:extLst>
            <c:ext xmlns:c16="http://schemas.microsoft.com/office/drawing/2014/chart" uri="{C3380CC4-5D6E-409C-BE32-E72D297353CC}">
              <c16:uniqueId val="{00000002-13EA-4F7D-BFA5-A5E2753ECE40}"/>
            </c:ext>
          </c:extLst>
        </c:ser>
        <c:ser>
          <c:idx val="3"/>
          <c:order val="3"/>
          <c:tx>
            <c:strRef>
              <c:f>'3'!$Z$1</c:f>
              <c:strCache>
                <c:ptCount val="1"/>
                <c:pt idx="0">
                  <c:v>Верхняя граница</c:v>
                </c:pt>
              </c:strCache>
            </c:strRef>
          </c:tx>
          <c:spPr>
            <a:ln w="28575" cap="rnd">
              <a:solidFill>
                <a:schemeClr val="accent4"/>
              </a:solidFill>
              <a:round/>
            </a:ln>
            <a:effectLst/>
          </c:spPr>
          <c:marker>
            <c:symbol val="none"/>
          </c:marker>
          <c:cat>
            <c:numRef>
              <c:f>'3'!$A$2:$A$28</c:f>
              <c:numCache>
                <c:formatCode>m/d/yyyy</c:formatCode>
                <c:ptCount val="27"/>
                <c:pt idx="0">
                  <c:v>40695</c:v>
                </c:pt>
                <c:pt idx="1">
                  <c:v>40723</c:v>
                </c:pt>
                <c:pt idx="2">
                  <c:v>40749</c:v>
                </c:pt>
                <c:pt idx="3">
                  <c:v>40785</c:v>
                </c:pt>
                <c:pt idx="4">
                  <c:v>40812</c:v>
                </c:pt>
                <c:pt idx="5">
                  <c:v>40847</c:v>
                </c:pt>
                <c:pt idx="6">
                  <c:v>40876</c:v>
                </c:pt>
                <c:pt idx="7">
                  <c:v>40905</c:v>
                </c:pt>
                <c:pt idx="8">
                  <c:v>40939</c:v>
                </c:pt>
                <c:pt idx="9">
                  <c:v>40966</c:v>
                </c:pt>
                <c:pt idx="10">
                  <c:v>41010</c:v>
                </c:pt>
                <c:pt idx="11">
                  <c:v>41054</c:v>
                </c:pt>
                <c:pt idx="12">
                  <c:v>41085</c:v>
                </c:pt>
                <c:pt idx="13">
                  <c:v>41107</c:v>
                </c:pt>
                <c:pt idx="14">
                  <c:v>41150</c:v>
                </c:pt>
                <c:pt idx="15">
                  <c:v>41170</c:v>
                </c:pt>
                <c:pt idx="16">
                  <c:v>41198</c:v>
                </c:pt>
                <c:pt idx="17">
                  <c:v>41198</c:v>
                </c:pt>
                <c:pt idx="18">
                  <c:v>41225</c:v>
                </c:pt>
                <c:pt idx="19">
                  <c:v>41260</c:v>
                </c:pt>
                <c:pt idx="20">
                  <c:v>41305</c:v>
                </c:pt>
                <c:pt idx="21">
                  <c:v>41333</c:v>
                </c:pt>
                <c:pt idx="22">
                  <c:v>41359</c:v>
                </c:pt>
                <c:pt idx="23">
                  <c:v>41387</c:v>
                </c:pt>
                <c:pt idx="24">
                  <c:v>41419</c:v>
                </c:pt>
                <c:pt idx="25">
                  <c:v>41455</c:v>
                </c:pt>
                <c:pt idx="26">
                  <c:v>41513</c:v>
                </c:pt>
              </c:numCache>
            </c:numRef>
          </c:cat>
          <c:val>
            <c:numRef>
              <c:f>'3'!$Z$2:$Z$28</c:f>
              <c:numCache>
                <c:formatCode>General</c:formatCode>
                <c:ptCount val="27"/>
                <c:pt idx="0">
                  <c:v>12192.580769230768</c:v>
                </c:pt>
                <c:pt idx="1">
                  <c:v>12192.580769230768</c:v>
                </c:pt>
                <c:pt idx="2">
                  <c:v>12192.580769230768</c:v>
                </c:pt>
                <c:pt idx="3">
                  <c:v>12192.580769230768</c:v>
                </c:pt>
                <c:pt idx="4">
                  <c:v>12192.580769230768</c:v>
                </c:pt>
                <c:pt idx="5">
                  <c:v>12192.580769230768</c:v>
                </c:pt>
                <c:pt idx="6">
                  <c:v>12192.580769230768</c:v>
                </c:pt>
                <c:pt idx="7">
                  <c:v>12192.580769230768</c:v>
                </c:pt>
                <c:pt idx="8">
                  <c:v>12192.580769230768</c:v>
                </c:pt>
                <c:pt idx="9">
                  <c:v>12192.580769230768</c:v>
                </c:pt>
                <c:pt idx="10">
                  <c:v>12192.580769230768</c:v>
                </c:pt>
                <c:pt idx="11">
                  <c:v>12192.580769230768</c:v>
                </c:pt>
                <c:pt idx="12">
                  <c:v>12192.580769230768</c:v>
                </c:pt>
                <c:pt idx="13">
                  <c:v>12192.580769230768</c:v>
                </c:pt>
                <c:pt idx="14">
                  <c:v>12192.580769230768</c:v>
                </c:pt>
                <c:pt idx="15">
                  <c:v>12192.580769230768</c:v>
                </c:pt>
                <c:pt idx="16">
                  <c:v>12192.580769230768</c:v>
                </c:pt>
                <c:pt idx="17">
                  <c:v>12192.580769230768</c:v>
                </c:pt>
                <c:pt idx="18">
                  <c:v>12192.580769230768</c:v>
                </c:pt>
                <c:pt idx="19">
                  <c:v>12192.580769230768</c:v>
                </c:pt>
                <c:pt idx="20">
                  <c:v>12192.580769230768</c:v>
                </c:pt>
                <c:pt idx="21">
                  <c:v>12192.580769230768</c:v>
                </c:pt>
                <c:pt idx="22">
                  <c:v>12192.580769230768</c:v>
                </c:pt>
                <c:pt idx="23">
                  <c:v>12192.580769230768</c:v>
                </c:pt>
                <c:pt idx="24">
                  <c:v>12192.580769230768</c:v>
                </c:pt>
                <c:pt idx="25">
                  <c:v>12192.580769230768</c:v>
                </c:pt>
                <c:pt idx="26">
                  <c:v>12192.580769230768</c:v>
                </c:pt>
              </c:numCache>
            </c:numRef>
          </c:val>
          <c:smooth val="0"/>
          <c:extLst>
            <c:ext xmlns:c16="http://schemas.microsoft.com/office/drawing/2014/chart" uri="{C3380CC4-5D6E-409C-BE32-E72D297353CC}">
              <c16:uniqueId val="{00000003-13EA-4F7D-BFA5-A5E2753ECE40}"/>
            </c:ext>
          </c:extLst>
        </c:ser>
        <c:dLbls>
          <c:showLegendKey val="0"/>
          <c:showVal val="0"/>
          <c:showCatName val="0"/>
          <c:showSerName val="0"/>
          <c:showPercent val="0"/>
          <c:showBubbleSize val="0"/>
        </c:dLbls>
        <c:smooth val="0"/>
        <c:axId val="58890976"/>
        <c:axId val="58885984"/>
      </c:lineChart>
      <c:dateAx>
        <c:axId val="588909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8885984"/>
        <c:crosses val="autoZero"/>
        <c:auto val="1"/>
        <c:lblOffset val="100"/>
        <c:baseTimeUnit val="days"/>
      </c:dateAx>
      <c:valAx>
        <c:axId val="58885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889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5</xdr:col>
      <xdr:colOff>198120</xdr:colOff>
      <xdr:row>0</xdr:row>
      <xdr:rowOff>0</xdr:rowOff>
    </xdr:from>
    <xdr:ext cx="285527"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D090E9ED-0FAF-4453-AC4E-995C844BBB34}"/>
                </a:ext>
              </a:extLst>
            </xdr:cNvPr>
            <xdr:cNvSpPr txBox="1"/>
          </xdr:nvSpPr>
          <xdr:spPr>
            <a:xfrm>
              <a:off x="296418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r>
                          <a:rPr lang="en-US" sz="1100" b="0" i="1">
                            <a:latin typeface="Cambria Math" panose="02040503050406030204" pitchFamily="18" charset="0"/>
                          </a:rPr>
                          <m:t>−1</m:t>
                        </m:r>
                      </m:sub>
                    </m:sSub>
                  </m:oMath>
                </m:oMathPara>
              </a14:m>
              <a:endParaRPr lang="ru-RU" sz="1100"/>
            </a:p>
          </xdr:txBody>
        </xdr:sp>
      </mc:Choice>
      <mc:Fallback xmlns="">
        <xdr:sp macro="" textlink="">
          <xdr:nvSpPr>
            <xdr:cNvPr id="2" name="TextBox 1">
              <a:extLst>
                <a:ext uri="{FF2B5EF4-FFF2-40B4-BE49-F238E27FC236}">
                  <a16:creationId xmlns:a16="http://schemas.microsoft.com/office/drawing/2014/main" id="{D090E9ED-0FAF-4453-AC4E-995C844BBB34}"/>
                </a:ext>
              </a:extLst>
            </xdr:cNvPr>
            <xdr:cNvSpPr txBox="1"/>
          </xdr:nvSpPr>
          <xdr:spPr>
            <a:xfrm>
              <a:off x="296418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r>
                <a:rPr lang="en-US" sz="1100" b="0" i="0">
                  <a:latin typeface="Cambria Math" panose="02040503050406030204" pitchFamily="18" charset="0"/>
                </a:rPr>
                <a:t>−1</a:t>
              </a:r>
              <a:r>
                <a:rPr lang="ru-RU" sz="1100" b="0" i="0">
                  <a:solidFill>
                    <a:srgbClr val="836967"/>
                  </a:solidFill>
                  <a:latin typeface="Cambria Math" panose="02040503050406030204" pitchFamily="18" charset="0"/>
                </a:rPr>
                <a:t>)</a:t>
              </a:r>
              <a:endParaRPr lang="ru-RU" sz="1100"/>
            </a:p>
          </xdr:txBody>
        </xdr:sp>
      </mc:Fallback>
    </mc:AlternateContent>
    <xdr:clientData/>
  </xdr:oneCellAnchor>
  <xdr:oneCellAnchor>
    <xdr:from>
      <xdr:col>4</xdr:col>
      <xdr:colOff>236220</xdr:colOff>
      <xdr:row>0</xdr:row>
      <xdr:rowOff>0</xdr:rowOff>
    </xdr:from>
    <xdr:ext cx="151067"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85967CD-615B-496C-9960-0DA361361D64}"/>
                </a:ext>
              </a:extLst>
            </xdr:cNvPr>
            <xdr:cNvSpPr txBox="1"/>
          </xdr:nvSpPr>
          <xdr:spPr>
            <a:xfrm>
              <a:off x="239268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3" name="TextBox 2">
              <a:extLst>
                <a:ext uri="{FF2B5EF4-FFF2-40B4-BE49-F238E27FC236}">
                  <a16:creationId xmlns:a16="http://schemas.microsoft.com/office/drawing/2014/main" id="{085967CD-615B-496C-9960-0DA361361D64}"/>
                </a:ext>
              </a:extLst>
            </xdr:cNvPr>
            <xdr:cNvSpPr txBox="1"/>
          </xdr:nvSpPr>
          <xdr:spPr>
            <a:xfrm>
              <a:off x="239268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3</xdr:col>
      <xdr:colOff>83820</xdr:colOff>
      <xdr:row>0</xdr:row>
      <xdr:rowOff>0</xdr:rowOff>
    </xdr:from>
    <xdr:ext cx="115224"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40AC3789-A0AE-4323-AFD1-E3C7DEC3A429}"/>
                </a:ext>
              </a:extLst>
            </xdr:cNvPr>
            <xdr:cNvSpPr txBox="1"/>
          </xdr:nvSpPr>
          <xdr:spPr>
            <a:xfrm>
              <a:off x="198882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ru-RU" sz="1100" i="1">
                        <a:latin typeface="Cambria Math" panose="02040503050406030204" pitchFamily="18" charset="0"/>
                      </a:rPr>
                      <m:t>𝑛</m:t>
                    </m:r>
                  </m:oMath>
                </m:oMathPara>
              </a14:m>
              <a:endParaRPr lang="ru-RU" sz="1100"/>
            </a:p>
          </xdr:txBody>
        </xdr:sp>
      </mc:Choice>
      <mc:Fallback xmlns="">
        <xdr:sp macro="" textlink="">
          <xdr:nvSpPr>
            <xdr:cNvPr id="4" name="TextBox 3">
              <a:extLst>
                <a:ext uri="{FF2B5EF4-FFF2-40B4-BE49-F238E27FC236}">
                  <a16:creationId xmlns:a16="http://schemas.microsoft.com/office/drawing/2014/main" id="{40AC3789-A0AE-4323-AFD1-E3C7DEC3A429}"/>
                </a:ext>
              </a:extLst>
            </xdr:cNvPr>
            <xdr:cNvSpPr txBox="1"/>
          </xdr:nvSpPr>
          <xdr:spPr>
            <a:xfrm>
              <a:off x="198882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𝑛</a:t>
              </a:r>
              <a:endParaRPr lang="ru-RU" sz="1100"/>
            </a:p>
          </xdr:txBody>
        </xdr:sp>
      </mc:Fallback>
    </mc:AlternateContent>
    <xdr:clientData/>
  </xdr:oneCellAnchor>
  <xdr:oneCellAnchor>
    <xdr:from>
      <xdr:col>6</xdr:col>
      <xdr:colOff>243840</xdr:colOff>
      <xdr:row>0</xdr:row>
      <xdr:rowOff>0</xdr:rowOff>
    </xdr:from>
    <xdr:ext cx="151067"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90B1E979-FD08-4AD6-9608-CBF5700F35D8}"/>
                </a:ext>
              </a:extLst>
            </xdr:cNvPr>
            <xdr:cNvSpPr txBox="1"/>
          </xdr:nvSpPr>
          <xdr:spPr>
            <a:xfrm>
              <a:off x="36195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e>
                    </m:acc>
                  </m:oMath>
                </m:oMathPara>
              </a14:m>
              <a:endParaRPr lang="ru-RU" sz="1100"/>
            </a:p>
          </xdr:txBody>
        </xdr:sp>
      </mc:Choice>
      <mc:Fallback xmlns="">
        <xdr:sp macro="" textlink="">
          <xdr:nvSpPr>
            <xdr:cNvPr id="5" name="TextBox 4">
              <a:extLst>
                <a:ext uri="{FF2B5EF4-FFF2-40B4-BE49-F238E27FC236}">
                  <a16:creationId xmlns:a16="http://schemas.microsoft.com/office/drawing/2014/main" id="{90B1E979-FD08-4AD6-9608-CBF5700F35D8}"/>
                </a:ext>
              </a:extLst>
            </xdr:cNvPr>
            <xdr:cNvSpPr txBox="1"/>
          </xdr:nvSpPr>
          <xdr:spPr>
            <a:xfrm>
              <a:off x="36195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rgbClr val="836967"/>
                  </a:solidFill>
                  <a:latin typeface="Cambria Math" panose="02040503050406030204" pitchFamily="18" charset="0"/>
                </a:rPr>
                <a:t>(</a:t>
              </a: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 </a:t>
              </a:r>
              <a:r>
                <a:rPr lang="ru-RU" sz="1100" i="0">
                  <a:solidFill>
                    <a:srgbClr val="836967"/>
                  </a:solidFill>
                  <a:latin typeface="Cambria Math" panose="02040503050406030204" pitchFamily="18" charset="0"/>
                </a:rPr>
                <a:t>) ̅</a:t>
              </a:r>
              <a:endParaRPr lang="ru-RU" sz="1100"/>
            </a:p>
          </xdr:txBody>
        </xdr:sp>
      </mc:Fallback>
    </mc:AlternateContent>
    <xdr:clientData/>
  </xdr:oneCellAnchor>
  <xdr:oneCellAnchor>
    <xdr:from>
      <xdr:col>7</xdr:col>
      <xdr:colOff>251460</xdr:colOff>
      <xdr:row>0</xdr:row>
      <xdr:rowOff>0</xdr:rowOff>
    </xdr:from>
    <xdr:ext cx="128881"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7C20F936-E2C2-469C-872D-DBD13C875CB5}"/>
                </a:ext>
              </a:extLst>
            </xdr:cNvPr>
            <xdr:cNvSpPr txBox="1"/>
          </xdr:nvSpPr>
          <xdr:spPr>
            <a:xfrm>
              <a:off x="423672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en-US" sz="1100" b="0" i="1">
                            <a:solidFill>
                              <a:srgbClr val="836967"/>
                            </a:solidFill>
                            <a:latin typeface="Cambria Math" panose="02040503050406030204" pitchFamily="18" charset="0"/>
                          </a:rPr>
                          <m:t>𝑟</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6" name="TextBox 5">
              <a:extLst>
                <a:ext uri="{FF2B5EF4-FFF2-40B4-BE49-F238E27FC236}">
                  <a16:creationId xmlns:a16="http://schemas.microsoft.com/office/drawing/2014/main" id="{7C20F936-E2C2-469C-872D-DBD13C875CB5}"/>
                </a:ext>
              </a:extLst>
            </xdr:cNvPr>
            <xdr:cNvSpPr txBox="1"/>
          </xdr:nvSpPr>
          <xdr:spPr>
            <a:xfrm>
              <a:off x="423672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rgbClr val="836967"/>
                  </a:solidFill>
                  <a:latin typeface="Cambria Math" panose="02040503050406030204" pitchFamily="18" charset="0"/>
                </a:rPr>
                <a:t>𝑟</a:t>
              </a:r>
              <a:r>
                <a:rPr lang="ru-RU" sz="1100" b="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9</xdr:col>
      <xdr:colOff>259080</xdr:colOff>
      <xdr:row>1</xdr:row>
      <xdr:rowOff>3810</xdr:rowOff>
    </xdr:from>
    <xdr:ext cx="111249"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8B2F33D4-6947-4268-8E1C-64766BC242E9}"/>
                </a:ext>
              </a:extLst>
            </xdr:cNvPr>
            <xdr:cNvSpPr txBox="1"/>
          </xdr:nvSpPr>
          <xdr:spPr>
            <a:xfrm>
              <a:off x="5463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acc>
                          <m:accPr>
                            <m:chr m:val="̅"/>
                            <m:ctrlPr>
                              <a:rPr lang="ru-RU" sz="1100" i="1">
                                <a:solidFill>
                                  <a:srgbClr val="836967"/>
                                </a:solidFill>
                                <a:latin typeface="Cambria Math" panose="02040503050406030204" pitchFamily="18" charset="0"/>
                              </a:rPr>
                            </m:ctrlPr>
                          </m:accPr>
                          <m:e>
                            <m:r>
                              <a:rPr lang="ru-RU" sz="1100" i="1">
                                <a:latin typeface="Cambria Math" panose="02040503050406030204" pitchFamily="18" charset="0"/>
                              </a:rPr>
                              <m:t>𝑥</m:t>
                            </m:r>
                          </m:e>
                        </m:acc>
                      </m:e>
                    </m:acc>
                  </m:oMath>
                </m:oMathPara>
              </a14:m>
              <a:endParaRPr lang="ru-RU" sz="1100"/>
            </a:p>
          </xdr:txBody>
        </xdr:sp>
      </mc:Choice>
      <mc:Fallback xmlns="">
        <xdr:sp macro="" textlink="">
          <xdr:nvSpPr>
            <xdr:cNvPr id="7" name="TextBox 6">
              <a:extLst>
                <a:ext uri="{FF2B5EF4-FFF2-40B4-BE49-F238E27FC236}">
                  <a16:creationId xmlns:a16="http://schemas.microsoft.com/office/drawing/2014/main" id="{8B2F33D4-6947-4268-8E1C-64766BC242E9}"/>
                </a:ext>
              </a:extLst>
            </xdr:cNvPr>
            <xdr:cNvSpPr txBox="1"/>
          </xdr:nvSpPr>
          <xdr:spPr>
            <a:xfrm>
              <a:off x="5463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 ̅  ̅</a:t>
              </a:r>
              <a:endParaRPr lang="ru-RU" sz="1100"/>
            </a:p>
          </xdr:txBody>
        </xdr:sp>
      </mc:Fallback>
    </mc:AlternateContent>
    <xdr:clientData/>
  </xdr:oneCellAnchor>
  <xdr:oneCellAnchor>
    <xdr:from>
      <xdr:col>11</xdr:col>
      <xdr:colOff>0</xdr:colOff>
      <xdr:row>9</xdr:row>
      <xdr:rowOff>0</xdr:rowOff>
    </xdr:from>
    <xdr:ext cx="65" cy="172227"/>
    <xdr:sp macro="" textlink="">
      <xdr:nvSpPr>
        <xdr:cNvPr id="8" name="TextBox 7">
          <a:extLst>
            <a:ext uri="{FF2B5EF4-FFF2-40B4-BE49-F238E27FC236}">
              <a16:creationId xmlns:a16="http://schemas.microsoft.com/office/drawing/2014/main" id="{C7E8DC50-AF19-4196-96B3-BDF899793263}"/>
            </a:ext>
          </a:extLst>
        </xdr:cNvPr>
        <xdr:cNvSpPr txBox="1"/>
      </xdr:nvSpPr>
      <xdr:spPr>
        <a:xfrm>
          <a:off x="6423660" y="166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9</xdr:col>
      <xdr:colOff>259080</xdr:colOff>
      <xdr:row>5</xdr:row>
      <xdr:rowOff>11430</xdr:rowOff>
    </xdr:from>
    <xdr:ext cx="102015"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D900CC6-9B17-4AA6-B07C-787CF1445A83}"/>
                </a:ext>
              </a:extLst>
            </xdr:cNvPr>
            <xdr:cNvSpPr txBox="1"/>
          </xdr:nvSpPr>
          <xdr:spPr>
            <a:xfrm>
              <a:off x="5463540" y="94107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acc>
                          <m:accPr>
                            <m:chr m:val="̅"/>
                            <m:ctrlPr>
                              <a:rPr lang="ru-RU" sz="1100" i="1">
                                <a:solidFill>
                                  <a:sysClr val="windowText" lastClr="000000"/>
                                </a:solidFill>
                                <a:latin typeface="Cambria Math" panose="02040503050406030204" pitchFamily="18" charset="0"/>
                              </a:rPr>
                            </m:ctrlPr>
                          </m:accPr>
                          <m:e>
                            <m:r>
                              <a:rPr lang="en-US" sz="1100" b="0" i="1">
                                <a:solidFill>
                                  <a:sysClr val="windowText" lastClr="000000"/>
                                </a:solidFill>
                                <a:latin typeface="Cambria Math" panose="02040503050406030204" pitchFamily="18" charset="0"/>
                              </a:rPr>
                              <m:t>𝑟</m:t>
                            </m:r>
                          </m:e>
                        </m:acc>
                      </m:e>
                    </m:acc>
                  </m:oMath>
                </m:oMathPara>
              </a14:m>
              <a:endParaRPr lang="ru-RU" sz="1100">
                <a:solidFill>
                  <a:sysClr val="windowText" lastClr="000000"/>
                </a:solidFill>
              </a:endParaRPr>
            </a:p>
          </xdr:txBody>
        </xdr:sp>
      </mc:Choice>
      <mc:Fallback xmlns="">
        <xdr:sp macro="" textlink="">
          <xdr:nvSpPr>
            <xdr:cNvPr id="9" name="TextBox 8">
              <a:extLst>
                <a:ext uri="{FF2B5EF4-FFF2-40B4-BE49-F238E27FC236}">
                  <a16:creationId xmlns:a16="http://schemas.microsoft.com/office/drawing/2014/main" id="{0D900CC6-9B17-4AA6-B07C-787CF1445A83}"/>
                </a:ext>
              </a:extLst>
            </xdr:cNvPr>
            <xdr:cNvSpPr txBox="1"/>
          </xdr:nvSpPr>
          <xdr:spPr>
            <a:xfrm>
              <a:off x="5463540" y="94107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 ̅</a:t>
              </a:r>
              <a:r>
                <a:rPr lang="en-US" sz="1100" b="0" i="0">
                  <a:solidFill>
                    <a:sysClr val="windowText" lastClr="000000"/>
                  </a:solidFill>
                  <a:latin typeface="Cambria Math" panose="02040503050406030204" pitchFamily="18" charset="0"/>
                </a:rPr>
                <a:t> </a:t>
              </a:r>
              <a:r>
                <a:rPr lang="ru-RU" sz="1100" b="0" i="0">
                  <a:solidFill>
                    <a:sysClr val="windowText" lastClr="000000"/>
                  </a:solidFill>
                  <a:latin typeface="Cambria Math" panose="02040503050406030204" pitchFamily="18" charset="0"/>
                </a:rPr>
                <a:t> ̅</a:t>
              </a:r>
              <a:endParaRPr lang="ru-RU" sz="1100">
                <a:solidFill>
                  <a:sysClr val="windowText" lastClr="000000"/>
                </a:solidFill>
              </a:endParaRPr>
            </a:p>
          </xdr:txBody>
        </xdr:sp>
      </mc:Fallback>
    </mc:AlternateContent>
    <xdr:clientData/>
  </xdr:oneCellAnchor>
  <xdr:oneCellAnchor>
    <xdr:from>
      <xdr:col>11</xdr:col>
      <xdr:colOff>312420</xdr:colOff>
      <xdr:row>1</xdr:row>
      <xdr:rowOff>11430</xdr:rowOff>
    </xdr:from>
    <xdr:ext cx="186590"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223614AE-AF73-4EF9-8765-8E0CED1CC39D}"/>
                </a:ext>
              </a:extLst>
            </xdr:cNvPr>
            <xdr:cNvSpPr txBox="1"/>
          </xdr:nvSpPr>
          <xdr:spPr>
            <a:xfrm>
              <a:off x="6736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𝐴</m:t>
                        </m:r>
                      </m:e>
                      <m:sub>
                        <m:r>
                          <a:rPr lang="ru-RU" sz="1100" i="0">
                            <a:latin typeface="Cambria Math" panose="02040503050406030204" pitchFamily="18" charset="0"/>
                          </a:rPr>
                          <m:t>2</m:t>
                        </m:r>
                      </m:sub>
                    </m:sSub>
                  </m:oMath>
                </m:oMathPara>
              </a14:m>
              <a:endParaRPr lang="ru-RU" sz="1100"/>
            </a:p>
          </xdr:txBody>
        </xdr:sp>
      </mc:Choice>
      <mc:Fallback xmlns="">
        <xdr:sp macro="" textlink="">
          <xdr:nvSpPr>
            <xdr:cNvPr id="10" name="TextBox 9">
              <a:extLst>
                <a:ext uri="{FF2B5EF4-FFF2-40B4-BE49-F238E27FC236}">
                  <a16:creationId xmlns:a16="http://schemas.microsoft.com/office/drawing/2014/main" id="{223614AE-AF73-4EF9-8765-8E0CED1CC39D}"/>
                </a:ext>
              </a:extLst>
            </xdr:cNvPr>
            <xdr:cNvSpPr txBox="1"/>
          </xdr:nvSpPr>
          <xdr:spPr>
            <a:xfrm>
              <a:off x="6736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𝐴</a:t>
              </a:r>
              <a:r>
                <a:rPr lang="ru-RU" sz="1100" i="0">
                  <a:solidFill>
                    <a:srgbClr val="836967"/>
                  </a:solidFill>
                  <a:latin typeface="Cambria Math" panose="02040503050406030204" pitchFamily="18" charset="0"/>
                </a:rPr>
                <a:t>_</a:t>
              </a:r>
              <a:r>
                <a:rPr lang="ru-RU" sz="1100" i="0">
                  <a:latin typeface="Cambria Math" panose="02040503050406030204" pitchFamily="18" charset="0"/>
                </a:rPr>
                <a:t>2</a:t>
              </a:r>
              <a:endParaRPr lang="ru-RU" sz="1100"/>
            </a:p>
          </xdr:txBody>
        </xdr:sp>
      </mc:Fallback>
    </mc:AlternateContent>
    <xdr:clientData/>
  </xdr:oneCellAnchor>
  <xdr:oneCellAnchor>
    <xdr:from>
      <xdr:col>11</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27EC1AAD-E66C-4113-8990-AC399F30E1E6}"/>
                </a:ext>
              </a:extLst>
            </xdr:cNvPr>
            <xdr:cNvSpPr txBox="1"/>
          </xdr:nvSpPr>
          <xdr:spPr>
            <a:xfrm>
              <a:off x="673608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3</m:t>
                        </m:r>
                      </m:sub>
                    </m:sSub>
                  </m:oMath>
                </m:oMathPara>
              </a14:m>
              <a:endParaRPr lang="ru-RU" sz="1100">
                <a:solidFill>
                  <a:sysClr val="windowText" lastClr="000000"/>
                </a:solidFill>
              </a:endParaRPr>
            </a:p>
          </xdr:txBody>
        </xdr:sp>
      </mc:Choice>
      <mc:Fallback xmlns="">
        <xdr:sp macro="" textlink="">
          <xdr:nvSpPr>
            <xdr:cNvPr id="11" name="TextBox 10">
              <a:extLst>
                <a:ext uri="{FF2B5EF4-FFF2-40B4-BE49-F238E27FC236}">
                  <a16:creationId xmlns:a16="http://schemas.microsoft.com/office/drawing/2014/main" id="{27EC1AAD-E66C-4113-8990-AC399F30E1E6}"/>
                </a:ext>
              </a:extLst>
            </xdr:cNvPr>
            <xdr:cNvSpPr txBox="1"/>
          </xdr:nvSpPr>
          <xdr:spPr>
            <a:xfrm>
              <a:off x="673608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3</a:t>
              </a:r>
              <a:endParaRPr lang="ru-RU" sz="1100">
                <a:solidFill>
                  <a:sysClr val="windowText" lastClr="000000"/>
                </a:solidFill>
              </a:endParaRPr>
            </a:p>
          </xdr:txBody>
        </xdr:sp>
      </mc:Fallback>
    </mc:AlternateContent>
    <xdr:clientData/>
  </xdr:oneCellAnchor>
  <xdr:oneCellAnchor>
    <xdr:from>
      <xdr:col>12</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DA263A0-804C-4BF3-BCA3-F92F580469AA}"/>
                </a:ext>
              </a:extLst>
            </xdr:cNvPr>
            <xdr:cNvSpPr txBox="1"/>
          </xdr:nvSpPr>
          <xdr:spPr>
            <a:xfrm>
              <a:off x="752094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4</m:t>
                        </m:r>
                      </m:sub>
                    </m:sSub>
                  </m:oMath>
                </m:oMathPara>
              </a14:m>
              <a:endParaRPr lang="ru-RU" sz="1100">
                <a:solidFill>
                  <a:sysClr val="windowText" lastClr="000000"/>
                </a:solidFill>
              </a:endParaRPr>
            </a:p>
          </xdr:txBody>
        </xdr:sp>
      </mc:Choice>
      <mc:Fallback xmlns="">
        <xdr:sp macro="" textlink="">
          <xdr:nvSpPr>
            <xdr:cNvPr id="12" name="TextBox 11">
              <a:extLst>
                <a:ext uri="{FF2B5EF4-FFF2-40B4-BE49-F238E27FC236}">
                  <a16:creationId xmlns:a16="http://schemas.microsoft.com/office/drawing/2014/main" id="{EDA263A0-804C-4BF3-BCA3-F92F580469AA}"/>
                </a:ext>
              </a:extLst>
            </xdr:cNvPr>
            <xdr:cNvSpPr txBox="1"/>
          </xdr:nvSpPr>
          <xdr:spPr>
            <a:xfrm>
              <a:off x="752094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4</a:t>
              </a:r>
              <a:endParaRPr lang="ru-RU" sz="1100">
                <a:solidFill>
                  <a:sysClr val="windowText" lastClr="000000"/>
                </a:solidFill>
              </a:endParaRPr>
            </a:p>
          </xdr:txBody>
        </xdr:sp>
      </mc:Fallback>
    </mc:AlternateContent>
    <xdr:clientData/>
  </xdr:oneCellAnchor>
  <xdr:oneCellAnchor>
    <xdr:from>
      <xdr:col>14</xdr:col>
      <xdr:colOff>304800</xdr:colOff>
      <xdr:row>1</xdr:row>
      <xdr:rowOff>7620</xdr:rowOff>
    </xdr:from>
    <xdr:ext cx="172098"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B1726BCA-6313-4622-96E5-7B03F873F4FA}"/>
                </a:ext>
              </a:extLst>
            </xdr:cNvPr>
            <xdr:cNvSpPr txBox="1"/>
          </xdr:nvSpPr>
          <xdr:spPr>
            <a:xfrm>
              <a:off x="8907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н</m:t>
                            </m:r>
                          </m:sub>
                        </m:sSub>
                      </m:e>
                    </m:acc>
                  </m:oMath>
                </m:oMathPara>
              </a14:m>
              <a:endParaRPr lang="ru-RU" sz="1100">
                <a:solidFill>
                  <a:sysClr val="windowText" lastClr="000000"/>
                </a:solidFill>
              </a:endParaRPr>
            </a:p>
          </xdr:txBody>
        </xdr:sp>
      </mc:Choice>
      <mc:Fallback xmlns="">
        <xdr:sp macro="" textlink="">
          <xdr:nvSpPr>
            <xdr:cNvPr id="13" name="TextBox 12">
              <a:extLst>
                <a:ext uri="{FF2B5EF4-FFF2-40B4-BE49-F238E27FC236}">
                  <a16:creationId xmlns:a16="http://schemas.microsoft.com/office/drawing/2014/main" id="{B1726BCA-6313-4622-96E5-7B03F873F4FA}"/>
                </a:ext>
              </a:extLst>
            </xdr:cNvPr>
            <xdr:cNvSpPr txBox="1"/>
          </xdr:nvSpPr>
          <xdr:spPr>
            <a:xfrm>
              <a:off x="8907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н ) ̅</a:t>
              </a:r>
              <a:endParaRPr lang="ru-RU" sz="1100">
                <a:solidFill>
                  <a:sysClr val="windowText" lastClr="000000"/>
                </a:solidFill>
              </a:endParaRPr>
            </a:p>
          </xdr:txBody>
        </xdr:sp>
      </mc:Fallback>
    </mc:AlternateContent>
    <xdr:clientData/>
  </xdr:oneCellAnchor>
  <xdr:oneCellAnchor>
    <xdr:from>
      <xdr:col>15</xdr:col>
      <xdr:colOff>304800</xdr:colOff>
      <xdr:row>1</xdr:row>
      <xdr:rowOff>7620</xdr:rowOff>
    </xdr:from>
    <xdr:ext cx="165302"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4003CED-D1AC-44DE-9B7A-CEC2F364F19E}"/>
                </a:ext>
              </a:extLst>
            </xdr:cNvPr>
            <xdr:cNvSpPr txBox="1"/>
          </xdr:nvSpPr>
          <xdr:spPr>
            <a:xfrm>
              <a:off x="9662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в</m:t>
                            </m:r>
                          </m:sub>
                        </m:sSub>
                      </m:e>
                    </m:acc>
                  </m:oMath>
                </m:oMathPara>
              </a14:m>
              <a:endParaRPr lang="ru-RU" sz="1100">
                <a:solidFill>
                  <a:sysClr val="windowText" lastClr="000000"/>
                </a:solidFill>
              </a:endParaRPr>
            </a:p>
          </xdr:txBody>
        </xdr:sp>
      </mc:Choice>
      <mc:Fallback xmlns="">
        <xdr:sp macro="" textlink="">
          <xdr:nvSpPr>
            <xdr:cNvPr id="14" name="TextBox 13">
              <a:extLst>
                <a:ext uri="{FF2B5EF4-FFF2-40B4-BE49-F238E27FC236}">
                  <a16:creationId xmlns:a16="http://schemas.microsoft.com/office/drawing/2014/main" id="{94003CED-D1AC-44DE-9B7A-CEC2F364F19E}"/>
                </a:ext>
              </a:extLst>
            </xdr:cNvPr>
            <xdr:cNvSpPr txBox="1"/>
          </xdr:nvSpPr>
          <xdr:spPr>
            <a:xfrm>
              <a:off x="9662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в ) ̅</a:t>
              </a:r>
              <a:endParaRPr lang="ru-RU" sz="1100">
                <a:solidFill>
                  <a:sysClr val="windowText" lastClr="000000"/>
                </a:solidFill>
              </a:endParaRPr>
            </a:p>
          </xdr:txBody>
        </xdr:sp>
      </mc:Fallback>
    </mc:AlternateContent>
    <xdr:clientData/>
  </xdr:oneCellAnchor>
  <xdr:oneCellAnchor>
    <xdr:from>
      <xdr:col>14</xdr:col>
      <xdr:colOff>312420</xdr:colOff>
      <xdr:row>5</xdr:row>
      <xdr:rowOff>0</xdr:rowOff>
    </xdr:from>
    <xdr:ext cx="142026"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57EA5DDF-9274-4686-BEF5-96215714B475}"/>
                </a:ext>
              </a:extLst>
            </xdr:cNvPr>
            <xdr:cNvSpPr txBox="1"/>
          </xdr:nvSpPr>
          <xdr:spPr>
            <a:xfrm>
              <a:off x="8915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н</m:t>
                        </m:r>
                      </m:sub>
                    </m:sSub>
                  </m:oMath>
                </m:oMathPara>
              </a14:m>
              <a:endParaRPr lang="ru-RU" sz="1100">
                <a:solidFill>
                  <a:sysClr val="windowText" lastClr="000000"/>
                </a:solidFill>
              </a:endParaRPr>
            </a:p>
          </xdr:txBody>
        </xdr:sp>
      </mc:Choice>
      <mc:Fallback xmlns="">
        <xdr:sp macro="" textlink="">
          <xdr:nvSpPr>
            <xdr:cNvPr id="15" name="TextBox 14">
              <a:extLst>
                <a:ext uri="{FF2B5EF4-FFF2-40B4-BE49-F238E27FC236}">
                  <a16:creationId xmlns:a16="http://schemas.microsoft.com/office/drawing/2014/main" id="{57EA5DDF-9274-4686-BEF5-96215714B475}"/>
                </a:ext>
              </a:extLst>
            </xdr:cNvPr>
            <xdr:cNvSpPr txBox="1"/>
          </xdr:nvSpPr>
          <xdr:spPr>
            <a:xfrm>
              <a:off x="8915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_н</a:t>
              </a:r>
              <a:endParaRPr lang="ru-RU" sz="1100">
                <a:solidFill>
                  <a:sysClr val="windowText" lastClr="000000"/>
                </a:solidFill>
              </a:endParaRPr>
            </a:p>
          </xdr:txBody>
        </xdr:sp>
      </mc:Fallback>
    </mc:AlternateContent>
    <xdr:clientData/>
  </xdr:oneCellAnchor>
  <xdr:oneCellAnchor>
    <xdr:from>
      <xdr:col>15</xdr:col>
      <xdr:colOff>304800</xdr:colOff>
      <xdr:row>5</xdr:row>
      <xdr:rowOff>7620</xdr:rowOff>
    </xdr:from>
    <xdr:ext cx="135230"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97F5835-EE29-4258-871D-E3B8AF94D88F}"/>
                </a:ext>
              </a:extLst>
            </xdr:cNvPr>
            <xdr:cNvSpPr txBox="1"/>
          </xdr:nvSpPr>
          <xdr:spPr>
            <a:xfrm>
              <a:off x="9662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в</m:t>
                        </m:r>
                      </m:sub>
                    </m:sSub>
                  </m:oMath>
                </m:oMathPara>
              </a14:m>
              <a:endParaRPr lang="ru-RU" sz="1100">
                <a:solidFill>
                  <a:sysClr val="windowText" lastClr="000000"/>
                </a:solidFill>
              </a:endParaRPr>
            </a:p>
          </xdr:txBody>
        </xdr:sp>
      </mc:Choice>
      <mc:Fallback xmlns="">
        <xdr:sp macro="" textlink="">
          <xdr:nvSpPr>
            <xdr:cNvPr id="16" name="TextBox 15">
              <a:extLst>
                <a:ext uri="{FF2B5EF4-FFF2-40B4-BE49-F238E27FC236}">
                  <a16:creationId xmlns:a16="http://schemas.microsoft.com/office/drawing/2014/main" id="{E97F5835-EE29-4258-871D-E3B8AF94D88F}"/>
                </a:ext>
              </a:extLst>
            </xdr:cNvPr>
            <xdr:cNvSpPr txBox="1"/>
          </xdr:nvSpPr>
          <xdr:spPr>
            <a:xfrm>
              <a:off x="9662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_в</a:t>
              </a:r>
              <a:endParaRPr lang="ru-RU" sz="1100">
                <a:solidFill>
                  <a:sysClr val="windowText" lastClr="000000"/>
                </a:solidFill>
              </a:endParaRPr>
            </a:p>
          </xdr:txBody>
        </xdr:sp>
      </mc:Fallback>
    </mc:AlternateContent>
    <xdr:clientData/>
  </xdr:oneCellAnchor>
  <xdr:twoCellAnchor>
    <xdr:from>
      <xdr:col>9</xdr:col>
      <xdr:colOff>18814</xdr:colOff>
      <xdr:row>9</xdr:row>
      <xdr:rowOff>6584</xdr:rowOff>
    </xdr:from>
    <xdr:to>
      <xdr:col>21</xdr:col>
      <xdr:colOff>611480</xdr:colOff>
      <xdr:row>26</xdr:row>
      <xdr:rowOff>169333</xdr:rowOff>
    </xdr:to>
    <xdr:graphicFrame macro="">
      <xdr:nvGraphicFramePr>
        <xdr:cNvPr id="19" name="Диаграмма 18">
          <a:extLst>
            <a:ext uri="{FF2B5EF4-FFF2-40B4-BE49-F238E27FC236}">
              <a16:creationId xmlns:a16="http://schemas.microsoft.com/office/drawing/2014/main" id="{2D31F8D0-B1D1-4143-9D08-B4FF73E27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9896</xdr:colOff>
      <xdr:row>29</xdr:row>
      <xdr:rowOff>13855</xdr:rowOff>
    </xdr:from>
    <xdr:to>
      <xdr:col>22</xdr:col>
      <xdr:colOff>39584</xdr:colOff>
      <xdr:row>47</xdr:row>
      <xdr:rowOff>0</xdr:rowOff>
    </xdr:to>
    <xdr:graphicFrame macro="">
      <xdr:nvGraphicFramePr>
        <xdr:cNvPr id="18" name="Диаграмма 17">
          <a:extLst>
            <a:ext uri="{FF2B5EF4-FFF2-40B4-BE49-F238E27FC236}">
              <a16:creationId xmlns:a16="http://schemas.microsoft.com/office/drawing/2014/main" id="{D6FD8408-FC35-4BE8-909B-30E4AACC1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198120</xdr:colOff>
      <xdr:row>0</xdr:row>
      <xdr:rowOff>0</xdr:rowOff>
    </xdr:from>
    <xdr:ext cx="285527"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DBCF0988-8719-4F07-ABF0-D484448F944C}"/>
                </a:ext>
              </a:extLst>
            </xdr:cNvPr>
            <xdr:cNvSpPr txBox="1"/>
          </xdr:nvSpPr>
          <xdr:spPr>
            <a:xfrm>
              <a:off x="332232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r>
                          <a:rPr lang="en-US" sz="1100" b="0" i="1">
                            <a:latin typeface="Cambria Math" panose="02040503050406030204" pitchFamily="18" charset="0"/>
                          </a:rPr>
                          <m:t>−1</m:t>
                        </m:r>
                      </m:sub>
                    </m:sSub>
                  </m:oMath>
                </m:oMathPara>
              </a14:m>
              <a:endParaRPr lang="ru-RU" sz="1100"/>
            </a:p>
          </xdr:txBody>
        </xdr:sp>
      </mc:Choice>
      <mc:Fallback xmlns="">
        <xdr:sp macro="" textlink="">
          <xdr:nvSpPr>
            <xdr:cNvPr id="2" name="TextBox 1">
              <a:extLst>
                <a:ext uri="{FF2B5EF4-FFF2-40B4-BE49-F238E27FC236}">
                  <a16:creationId xmlns:a16="http://schemas.microsoft.com/office/drawing/2014/main" id="{DBCF0988-8719-4F07-ABF0-D484448F944C}"/>
                </a:ext>
              </a:extLst>
            </xdr:cNvPr>
            <xdr:cNvSpPr txBox="1"/>
          </xdr:nvSpPr>
          <xdr:spPr>
            <a:xfrm>
              <a:off x="332232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r>
                <a:rPr lang="en-US" sz="1100" b="0" i="0">
                  <a:latin typeface="Cambria Math" panose="02040503050406030204" pitchFamily="18" charset="0"/>
                </a:rPr>
                <a:t>−1</a:t>
              </a:r>
              <a:r>
                <a:rPr lang="ru-RU" sz="1100" b="0" i="0">
                  <a:solidFill>
                    <a:srgbClr val="836967"/>
                  </a:solidFill>
                  <a:latin typeface="Cambria Math" panose="02040503050406030204" pitchFamily="18" charset="0"/>
                </a:rPr>
                <a:t>)</a:t>
              </a:r>
              <a:endParaRPr lang="ru-RU" sz="1100"/>
            </a:p>
          </xdr:txBody>
        </xdr:sp>
      </mc:Fallback>
    </mc:AlternateContent>
    <xdr:clientData/>
  </xdr:oneCellAnchor>
  <xdr:oneCellAnchor>
    <xdr:from>
      <xdr:col>4</xdr:col>
      <xdr:colOff>236220</xdr:colOff>
      <xdr:row>0</xdr:row>
      <xdr:rowOff>0</xdr:rowOff>
    </xdr:from>
    <xdr:ext cx="151067"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42F0874-C555-4716-B719-7CF43B26B69E}"/>
                </a:ext>
              </a:extLst>
            </xdr:cNvPr>
            <xdr:cNvSpPr txBox="1"/>
          </xdr:nvSpPr>
          <xdr:spPr>
            <a:xfrm>
              <a:off x="27432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3" name="TextBox 2">
              <a:extLst>
                <a:ext uri="{FF2B5EF4-FFF2-40B4-BE49-F238E27FC236}">
                  <a16:creationId xmlns:a16="http://schemas.microsoft.com/office/drawing/2014/main" id="{542F0874-C555-4716-B719-7CF43B26B69E}"/>
                </a:ext>
              </a:extLst>
            </xdr:cNvPr>
            <xdr:cNvSpPr txBox="1"/>
          </xdr:nvSpPr>
          <xdr:spPr>
            <a:xfrm>
              <a:off x="27432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3</xdr:col>
      <xdr:colOff>83820</xdr:colOff>
      <xdr:row>0</xdr:row>
      <xdr:rowOff>0</xdr:rowOff>
    </xdr:from>
    <xdr:ext cx="115224"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C2C8F21-95CC-439C-94B7-18DECCCCFAC3}"/>
                </a:ext>
              </a:extLst>
            </xdr:cNvPr>
            <xdr:cNvSpPr txBox="1"/>
          </xdr:nvSpPr>
          <xdr:spPr>
            <a:xfrm>
              <a:off x="233934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ru-RU" sz="1100" i="1">
                        <a:latin typeface="Cambria Math" panose="02040503050406030204" pitchFamily="18" charset="0"/>
                      </a:rPr>
                      <m:t>𝑛</m:t>
                    </m:r>
                  </m:oMath>
                </m:oMathPara>
              </a14:m>
              <a:endParaRPr lang="ru-RU" sz="1100"/>
            </a:p>
          </xdr:txBody>
        </xdr:sp>
      </mc:Choice>
      <mc:Fallback xmlns="">
        <xdr:sp macro="" textlink="">
          <xdr:nvSpPr>
            <xdr:cNvPr id="4" name="TextBox 3">
              <a:extLst>
                <a:ext uri="{FF2B5EF4-FFF2-40B4-BE49-F238E27FC236}">
                  <a16:creationId xmlns:a16="http://schemas.microsoft.com/office/drawing/2014/main" id="{1C2C8F21-95CC-439C-94B7-18DECCCCFAC3}"/>
                </a:ext>
              </a:extLst>
            </xdr:cNvPr>
            <xdr:cNvSpPr txBox="1"/>
          </xdr:nvSpPr>
          <xdr:spPr>
            <a:xfrm>
              <a:off x="233934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𝑛</a:t>
              </a:r>
              <a:endParaRPr lang="ru-RU" sz="1100"/>
            </a:p>
          </xdr:txBody>
        </xdr:sp>
      </mc:Fallback>
    </mc:AlternateContent>
    <xdr:clientData/>
  </xdr:oneCellAnchor>
  <xdr:oneCellAnchor>
    <xdr:from>
      <xdr:col>6</xdr:col>
      <xdr:colOff>243840</xdr:colOff>
      <xdr:row>0</xdr:row>
      <xdr:rowOff>0</xdr:rowOff>
    </xdr:from>
    <xdr:ext cx="151067"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DED4A30-ABFE-405F-9C5E-1662FC292C78}"/>
                </a:ext>
              </a:extLst>
            </xdr:cNvPr>
            <xdr:cNvSpPr txBox="1"/>
          </xdr:nvSpPr>
          <xdr:spPr>
            <a:xfrm>
              <a:off x="398526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e>
                    </m:acc>
                  </m:oMath>
                </m:oMathPara>
              </a14:m>
              <a:endParaRPr lang="ru-RU" sz="1100"/>
            </a:p>
          </xdr:txBody>
        </xdr:sp>
      </mc:Choice>
      <mc:Fallback xmlns="">
        <xdr:sp macro="" textlink="">
          <xdr:nvSpPr>
            <xdr:cNvPr id="5" name="TextBox 4">
              <a:extLst>
                <a:ext uri="{FF2B5EF4-FFF2-40B4-BE49-F238E27FC236}">
                  <a16:creationId xmlns:a16="http://schemas.microsoft.com/office/drawing/2014/main" id="{0DED4A30-ABFE-405F-9C5E-1662FC292C78}"/>
                </a:ext>
              </a:extLst>
            </xdr:cNvPr>
            <xdr:cNvSpPr txBox="1"/>
          </xdr:nvSpPr>
          <xdr:spPr>
            <a:xfrm>
              <a:off x="398526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rgbClr val="836967"/>
                  </a:solidFill>
                  <a:latin typeface="Cambria Math" panose="02040503050406030204" pitchFamily="18" charset="0"/>
                </a:rPr>
                <a:t>(</a:t>
              </a: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 </a:t>
              </a:r>
              <a:r>
                <a:rPr lang="ru-RU" sz="1100" i="0">
                  <a:solidFill>
                    <a:srgbClr val="836967"/>
                  </a:solidFill>
                  <a:latin typeface="Cambria Math" panose="02040503050406030204" pitchFamily="18" charset="0"/>
                </a:rPr>
                <a:t>) ̅</a:t>
              </a:r>
              <a:endParaRPr lang="ru-RU" sz="1100"/>
            </a:p>
          </xdr:txBody>
        </xdr:sp>
      </mc:Fallback>
    </mc:AlternateContent>
    <xdr:clientData/>
  </xdr:oneCellAnchor>
  <xdr:oneCellAnchor>
    <xdr:from>
      <xdr:col>7</xdr:col>
      <xdr:colOff>251460</xdr:colOff>
      <xdr:row>0</xdr:row>
      <xdr:rowOff>0</xdr:rowOff>
    </xdr:from>
    <xdr:ext cx="128881"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13DF4C3-A494-47AF-9755-36FA226B03E1}"/>
                </a:ext>
              </a:extLst>
            </xdr:cNvPr>
            <xdr:cNvSpPr txBox="1"/>
          </xdr:nvSpPr>
          <xdr:spPr>
            <a:xfrm>
              <a:off x="461010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en-US" sz="1100" b="0" i="1">
                            <a:solidFill>
                              <a:srgbClr val="836967"/>
                            </a:solidFill>
                            <a:latin typeface="Cambria Math" panose="02040503050406030204" pitchFamily="18" charset="0"/>
                          </a:rPr>
                          <m:t>𝑟</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6" name="TextBox 5">
              <a:extLst>
                <a:ext uri="{FF2B5EF4-FFF2-40B4-BE49-F238E27FC236}">
                  <a16:creationId xmlns:a16="http://schemas.microsoft.com/office/drawing/2014/main" id="{013DF4C3-A494-47AF-9755-36FA226B03E1}"/>
                </a:ext>
              </a:extLst>
            </xdr:cNvPr>
            <xdr:cNvSpPr txBox="1"/>
          </xdr:nvSpPr>
          <xdr:spPr>
            <a:xfrm>
              <a:off x="461010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rgbClr val="836967"/>
                  </a:solidFill>
                  <a:latin typeface="Cambria Math" panose="02040503050406030204" pitchFamily="18" charset="0"/>
                </a:rPr>
                <a:t>𝑟</a:t>
              </a:r>
              <a:r>
                <a:rPr lang="ru-RU" sz="1100" b="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9</xdr:col>
      <xdr:colOff>259080</xdr:colOff>
      <xdr:row>1</xdr:row>
      <xdr:rowOff>3810</xdr:rowOff>
    </xdr:from>
    <xdr:ext cx="111249"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6948DDD1-BA77-4DEF-8974-CD45F87CEF4A}"/>
                </a:ext>
              </a:extLst>
            </xdr:cNvPr>
            <xdr:cNvSpPr txBox="1"/>
          </xdr:nvSpPr>
          <xdr:spPr>
            <a:xfrm>
              <a:off x="5844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acc>
                          <m:accPr>
                            <m:chr m:val="̅"/>
                            <m:ctrlPr>
                              <a:rPr lang="ru-RU" sz="1100" i="1">
                                <a:solidFill>
                                  <a:srgbClr val="836967"/>
                                </a:solidFill>
                                <a:latin typeface="Cambria Math" panose="02040503050406030204" pitchFamily="18" charset="0"/>
                              </a:rPr>
                            </m:ctrlPr>
                          </m:accPr>
                          <m:e>
                            <m:r>
                              <a:rPr lang="ru-RU" sz="1100" i="1">
                                <a:latin typeface="Cambria Math" panose="02040503050406030204" pitchFamily="18" charset="0"/>
                              </a:rPr>
                              <m:t>𝑥</m:t>
                            </m:r>
                          </m:e>
                        </m:acc>
                      </m:e>
                    </m:acc>
                  </m:oMath>
                </m:oMathPara>
              </a14:m>
              <a:endParaRPr lang="ru-RU" sz="1100"/>
            </a:p>
          </xdr:txBody>
        </xdr:sp>
      </mc:Choice>
      <mc:Fallback xmlns="">
        <xdr:sp macro="" textlink="">
          <xdr:nvSpPr>
            <xdr:cNvPr id="7" name="TextBox 6">
              <a:extLst>
                <a:ext uri="{FF2B5EF4-FFF2-40B4-BE49-F238E27FC236}">
                  <a16:creationId xmlns:a16="http://schemas.microsoft.com/office/drawing/2014/main" id="{6948DDD1-BA77-4DEF-8974-CD45F87CEF4A}"/>
                </a:ext>
              </a:extLst>
            </xdr:cNvPr>
            <xdr:cNvSpPr txBox="1"/>
          </xdr:nvSpPr>
          <xdr:spPr>
            <a:xfrm>
              <a:off x="5844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 ̅  ̅</a:t>
              </a:r>
              <a:endParaRPr lang="ru-RU" sz="1100"/>
            </a:p>
          </xdr:txBody>
        </xdr:sp>
      </mc:Fallback>
    </mc:AlternateContent>
    <xdr:clientData/>
  </xdr:oneCellAnchor>
  <xdr:oneCellAnchor>
    <xdr:from>
      <xdr:col>11</xdr:col>
      <xdr:colOff>0</xdr:colOff>
      <xdr:row>9</xdr:row>
      <xdr:rowOff>0</xdr:rowOff>
    </xdr:from>
    <xdr:ext cx="65" cy="172227"/>
    <xdr:sp macro="" textlink="">
      <xdr:nvSpPr>
        <xdr:cNvPr id="8" name="TextBox 7">
          <a:extLst>
            <a:ext uri="{FF2B5EF4-FFF2-40B4-BE49-F238E27FC236}">
              <a16:creationId xmlns:a16="http://schemas.microsoft.com/office/drawing/2014/main" id="{454BD908-CFCC-40B6-B33B-6121A07227BF}"/>
            </a:ext>
          </a:extLst>
        </xdr:cNvPr>
        <xdr:cNvSpPr txBox="1"/>
      </xdr:nvSpPr>
      <xdr:spPr>
        <a:xfrm>
          <a:off x="6804660" y="166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9</xdr:col>
      <xdr:colOff>259080</xdr:colOff>
      <xdr:row>5</xdr:row>
      <xdr:rowOff>11430</xdr:rowOff>
    </xdr:from>
    <xdr:ext cx="102015"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8C538063-F330-49F3-9A92-B8C3A12622A9}"/>
                </a:ext>
              </a:extLst>
            </xdr:cNvPr>
            <xdr:cNvSpPr txBox="1"/>
          </xdr:nvSpPr>
          <xdr:spPr>
            <a:xfrm>
              <a:off x="5844540" y="94107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acc>
                          <m:accPr>
                            <m:chr m:val="̅"/>
                            <m:ctrlPr>
                              <a:rPr lang="ru-RU" sz="1100" i="1">
                                <a:solidFill>
                                  <a:sysClr val="windowText" lastClr="000000"/>
                                </a:solidFill>
                                <a:latin typeface="Cambria Math" panose="02040503050406030204" pitchFamily="18" charset="0"/>
                              </a:rPr>
                            </m:ctrlPr>
                          </m:accPr>
                          <m:e>
                            <m:r>
                              <a:rPr lang="en-US" sz="1100" b="0" i="1">
                                <a:solidFill>
                                  <a:sysClr val="windowText" lastClr="000000"/>
                                </a:solidFill>
                                <a:latin typeface="Cambria Math" panose="02040503050406030204" pitchFamily="18" charset="0"/>
                              </a:rPr>
                              <m:t>𝑟</m:t>
                            </m:r>
                          </m:e>
                        </m:acc>
                      </m:e>
                    </m:acc>
                  </m:oMath>
                </m:oMathPara>
              </a14:m>
              <a:endParaRPr lang="ru-RU" sz="1100">
                <a:solidFill>
                  <a:sysClr val="windowText" lastClr="000000"/>
                </a:solidFill>
              </a:endParaRPr>
            </a:p>
          </xdr:txBody>
        </xdr:sp>
      </mc:Choice>
      <mc:Fallback xmlns="">
        <xdr:sp macro="" textlink="">
          <xdr:nvSpPr>
            <xdr:cNvPr id="9" name="TextBox 8">
              <a:extLst>
                <a:ext uri="{FF2B5EF4-FFF2-40B4-BE49-F238E27FC236}">
                  <a16:creationId xmlns:a16="http://schemas.microsoft.com/office/drawing/2014/main" id="{8C538063-F330-49F3-9A92-B8C3A12622A9}"/>
                </a:ext>
              </a:extLst>
            </xdr:cNvPr>
            <xdr:cNvSpPr txBox="1"/>
          </xdr:nvSpPr>
          <xdr:spPr>
            <a:xfrm>
              <a:off x="5844540" y="94107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 ̅</a:t>
              </a:r>
              <a:r>
                <a:rPr lang="en-US" sz="1100" b="0" i="0">
                  <a:solidFill>
                    <a:sysClr val="windowText" lastClr="000000"/>
                  </a:solidFill>
                  <a:latin typeface="Cambria Math" panose="02040503050406030204" pitchFamily="18" charset="0"/>
                </a:rPr>
                <a:t> </a:t>
              </a:r>
              <a:r>
                <a:rPr lang="ru-RU" sz="1100" b="0" i="0">
                  <a:solidFill>
                    <a:sysClr val="windowText" lastClr="000000"/>
                  </a:solidFill>
                  <a:latin typeface="Cambria Math" panose="02040503050406030204" pitchFamily="18" charset="0"/>
                </a:rPr>
                <a:t> ̅</a:t>
              </a:r>
              <a:endParaRPr lang="ru-RU" sz="1100">
                <a:solidFill>
                  <a:sysClr val="windowText" lastClr="000000"/>
                </a:solidFill>
              </a:endParaRPr>
            </a:p>
          </xdr:txBody>
        </xdr:sp>
      </mc:Fallback>
    </mc:AlternateContent>
    <xdr:clientData/>
  </xdr:oneCellAnchor>
  <xdr:oneCellAnchor>
    <xdr:from>
      <xdr:col>11</xdr:col>
      <xdr:colOff>312420</xdr:colOff>
      <xdr:row>1</xdr:row>
      <xdr:rowOff>11430</xdr:rowOff>
    </xdr:from>
    <xdr:ext cx="186590"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7B60FBD8-36DD-4405-98AD-291CFCCDCDA2}"/>
                </a:ext>
              </a:extLst>
            </xdr:cNvPr>
            <xdr:cNvSpPr txBox="1"/>
          </xdr:nvSpPr>
          <xdr:spPr>
            <a:xfrm>
              <a:off x="7117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𝐴</m:t>
                        </m:r>
                      </m:e>
                      <m:sub>
                        <m:r>
                          <a:rPr lang="ru-RU" sz="1100" i="0">
                            <a:latin typeface="Cambria Math" panose="02040503050406030204" pitchFamily="18" charset="0"/>
                          </a:rPr>
                          <m:t>2</m:t>
                        </m:r>
                      </m:sub>
                    </m:sSub>
                  </m:oMath>
                </m:oMathPara>
              </a14:m>
              <a:endParaRPr lang="ru-RU" sz="1100"/>
            </a:p>
          </xdr:txBody>
        </xdr:sp>
      </mc:Choice>
      <mc:Fallback xmlns="">
        <xdr:sp macro="" textlink="">
          <xdr:nvSpPr>
            <xdr:cNvPr id="10" name="TextBox 9">
              <a:extLst>
                <a:ext uri="{FF2B5EF4-FFF2-40B4-BE49-F238E27FC236}">
                  <a16:creationId xmlns:a16="http://schemas.microsoft.com/office/drawing/2014/main" id="{7B60FBD8-36DD-4405-98AD-291CFCCDCDA2}"/>
                </a:ext>
              </a:extLst>
            </xdr:cNvPr>
            <xdr:cNvSpPr txBox="1"/>
          </xdr:nvSpPr>
          <xdr:spPr>
            <a:xfrm>
              <a:off x="7117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𝐴</a:t>
              </a:r>
              <a:r>
                <a:rPr lang="ru-RU" sz="1100" i="0">
                  <a:solidFill>
                    <a:srgbClr val="836967"/>
                  </a:solidFill>
                  <a:latin typeface="Cambria Math" panose="02040503050406030204" pitchFamily="18" charset="0"/>
                </a:rPr>
                <a:t>_</a:t>
              </a:r>
              <a:r>
                <a:rPr lang="ru-RU" sz="1100" i="0">
                  <a:latin typeface="Cambria Math" panose="02040503050406030204" pitchFamily="18" charset="0"/>
                </a:rPr>
                <a:t>2</a:t>
              </a:r>
              <a:endParaRPr lang="ru-RU" sz="1100"/>
            </a:p>
          </xdr:txBody>
        </xdr:sp>
      </mc:Fallback>
    </mc:AlternateContent>
    <xdr:clientData/>
  </xdr:oneCellAnchor>
  <xdr:oneCellAnchor>
    <xdr:from>
      <xdr:col>11</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ED2ABD3-D31D-4781-959D-E1308CD0480B}"/>
                </a:ext>
              </a:extLst>
            </xdr:cNvPr>
            <xdr:cNvSpPr txBox="1"/>
          </xdr:nvSpPr>
          <xdr:spPr>
            <a:xfrm>
              <a:off x="711708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3</m:t>
                        </m:r>
                      </m:sub>
                    </m:sSub>
                  </m:oMath>
                </m:oMathPara>
              </a14:m>
              <a:endParaRPr lang="ru-RU" sz="1100">
                <a:solidFill>
                  <a:sysClr val="windowText" lastClr="000000"/>
                </a:solidFill>
              </a:endParaRPr>
            </a:p>
          </xdr:txBody>
        </xdr:sp>
      </mc:Choice>
      <mc:Fallback xmlns="">
        <xdr:sp macro="" textlink="">
          <xdr:nvSpPr>
            <xdr:cNvPr id="11" name="TextBox 10">
              <a:extLst>
                <a:ext uri="{FF2B5EF4-FFF2-40B4-BE49-F238E27FC236}">
                  <a16:creationId xmlns:a16="http://schemas.microsoft.com/office/drawing/2014/main" id="{CED2ABD3-D31D-4781-959D-E1308CD0480B}"/>
                </a:ext>
              </a:extLst>
            </xdr:cNvPr>
            <xdr:cNvSpPr txBox="1"/>
          </xdr:nvSpPr>
          <xdr:spPr>
            <a:xfrm>
              <a:off x="711708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3</a:t>
              </a:r>
              <a:endParaRPr lang="ru-RU" sz="1100">
                <a:solidFill>
                  <a:sysClr val="windowText" lastClr="000000"/>
                </a:solidFill>
              </a:endParaRPr>
            </a:p>
          </xdr:txBody>
        </xdr:sp>
      </mc:Fallback>
    </mc:AlternateContent>
    <xdr:clientData/>
  </xdr:oneCellAnchor>
  <xdr:oneCellAnchor>
    <xdr:from>
      <xdr:col>12</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9D5C2A0-C4D0-4FE1-9E68-753051F1CBD4}"/>
                </a:ext>
              </a:extLst>
            </xdr:cNvPr>
            <xdr:cNvSpPr txBox="1"/>
          </xdr:nvSpPr>
          <xdr:spPr>
            <a:xfrm>
              <a:off x="790194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4</m:t>
                        </m:r>
                      </m:sub>
                    </m:sSub>
                  </m:oMath>
                </m:oMathPara>
              </a14:m>
              <a:endParaRPr lang="ru-RU" sz="1100">
                <a:solidFill>
                  <a:sysClr val="windowText" lastClr="000000"/>
                </a:solidFill>
              </a:endParaRPr>
            </a:p>
          </xdr:txBody>
        </xdr:sp>
      </mc:Choice>
      <mc:Fallback xmlns="">
        <xdr:sp macro="" textlink="">
          <xdr:nvSpPr>
            <xdr:cNvPr id="12" name="TextBox 11">
              <a:extLst>
                <a:ext uri="{FF2B5EF4-FFF2-40B4-BE49-F238E27FC236}">
                  <a16:creationId xmlns:a16="http://schemas.microsoft.com/office/drawing/2014/main" id="{09D5C2A0-C4D0-4FE1-9E68-753051F1CBD4}"/>
                </a:ext>
              </a:extLst>
            </xdr:cNvPr>
            <xdr:cNvSpPr txBox="1"/>
          </xdr:nvSpPr>
          <xdr:spPr>
            <a:xfrm>
              <a:off x="790194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4</a:t>
              </a:r>
              <a:endParaRPr lang="ru-RU" sz="1100">
                <a:solidFill>
                  <a:sysClr val="windowText" lastClr="000000"/>
                </a:solidFill>
              </a:endParaRPr>
            </a:p>
          </xdr:txBody>
        </xdr:sp>
      </mc:Fallback>
    </mc:AlternateContent>
    <xdr:clientData/>
  </xdr:oneCellAnchor>
  <xdr:oneCellAnchor>
    <xdr:from>
      <xdr:col>14</xdr:col>
      <xdr:colOff>304800</xdr:colOff>
      <xdr:row>1</xdr:row>
      <xdr:rowOff>7620</xdr:rowOff>
    </xdr:from>
    <xdr:ext cx="172098"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6BB2F5DC-580C-43F7-8AA7-2B753AE86A27}"/>
                </a:ext>
              </a:extLst>
            </xdr:cNvPr>
            <xdr:cNvSpPr txBox="1"/>
          </xdr:nvSpPr>
          <xdr:spPr>
            <a:xfrm>
              <a:off x="9288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н</m:t>
                            </m:r>
                          </m:sub>
                        </m:sSub>
                      </m:e>
                    </m:acc>
                  </m:oMath>
                </m:oMathPara>
              </a14:m>
              <a:endParaRPr lang="ru-RU" sz="1100">
                <a:solidFill>
                  <a:sysClr val="windowText" lastClr="000000"/>
                </a:solidFill>
              </a:endParaRPr>
            </a:p>
          </xdr:txBody>
        </xdr:sp>
      </mc:Choice>
      <mc:Fallback xmlns="">
        <xdr:sp macro="" textlink="">
          <xdr:nvSpPr>
            <xdr:cNvPr id="13" name="TextBox 12">
              <a:extLst>
                <a:ext uri="{FF2B5EF4-FFF2-40B4-BE49-F238E27FC236}">
                  <a16:creationId xmlns:a16="http://schemas.microsoft.com/office/drawing/2014/main" id="{6BB2F5DC-580C-43F7-8AA7-2B753AE86A27}"/>
                </a:ext>
              </a:extLst>
            </xdr:cNvPr>
            <xdr:cNvSpPr txBox="1"/>
          </xdr:nvSpPr>
          <xdr:spPr>
            <a:xfrm>
              <a:off x="9288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н ) ̅</a:t>
              </a:r>
              <a:endParaRPr lang="ru-RU" sz="1100">
                <a:solidFill>
                  <a:sysClr val="windowText" lastClr="000000"/>
                </a:solidFill>
              </a:endParaRPr>
            </a:p>
          </xdr:txBody>
        </xdr:sp>
      </mc:Fallback>
    </mc:AlternateContent>
    <xdr:clientData/>
  </xdr:oneCellAnchor>
  <xdr:oneCellAnchor>
    <xdr:from>
      <xdr:col>15</xdr:col>
      <xdr:colOff>304800</xdr:colOff>
      <xdr:row>1</xdr:row>
      <xdr:rowOff>7620</xdr:rowOff>
    </xdr:from>
    <xdr:ext cx="165302"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0FAA037-FC8D-4802-9A07-025D847E5BA2}"/>
                </a:ext>
              </a:extLst>
            </xdr:cNvPr>
            <xdr:cNvSpPr txBox="1"/>
          </xdr:nvSpPr>
          <xdr:spPr>
            <a:xfrm>
              <a:off x="10043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в</m:t>
                            </m:r>
                          </m:sub>
                        </m:sSub>
                      </m:e>
                    </m:acc>
                  </m:oMath>
                </m:oMathPara>
              </a14:m>
              <a:endParaRPr lang="ru-RU" sz="1100">
                <a:solidFill>
                  <a:sysClr val="windowText" lastClr="000000"/>
                </a:solidFill>
              </a:endParaRPr>
            </a:p>
          </xdr:txBody>
        </xdr:sp>
      </mc:Choice>
      <mc:Fallback xmlns="">
        <xdr:sp macro="" textlink="">
          <xdr:nvSpPr>
            <xdr:cNvPr id="14" name="TextBox 13">
              <a:extLst>
                <a:ext uri="{FF2B5EF4-FFF2-40B4-BE49-F238E27FC236}">
                  <a16:creationId xmlns:a16="http://schemas.microsoft.com/office/drawing/2014/main" id="{90FAA037-FC8D-4802-9A07-025D847E5BA2}"/>
                </a:ext>
              </a:extLst>
            </xdr:cNvPr>
            <xdr:cNvSpPr txBox="1"/>
          </xdr:nvSpPr>
          <xdr:spPr>
            <a:xfrm>
              <a:off x="10043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в ) ̅</a:t>
              </a:r>
              <a:endParaRPr lang="ru-RU" sz="1100">
                <a:solidFill>
                  <a:sysClr val="windowText" lastClr="000000"/>
                </a:solidFill>
              </a:endParaRPr>
            </a:p>
          </xdr:txBody>
        </xdr:sp>
      </mc:Fallback>
    </mc:AlternateContent>
    <xdr:clientData/>
  </xdr:oneCellAnchor>
  <xdr:oneCellAnchor>
    <xdr:from>
      <xdr:col>14</xdr:col>
      <xdr:colOff>312420</xdr:colOff>
      <xdr:row>5</xdr:row>
      <xdr:rowOff>0</xdr:rowOff>
    </xdr:from>
    <xdr:ext cx="142026"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87DC97B-B038-494D-BAEB-2907EFF355FC}"/>
                </a:ext>
              </a:extLst>
            </xdr:cNvPr>
            <xdr:cNvSpPr txBox="1"/>
          </xdr:nvSpPr>
          <xdr:spPr>
            <a:xfrm>
              <a:off x="9296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н</m:t>
                        </m:r>
                      </m:sub>
                    </m:sSub>
                  </m:oMath>
                </m:oMathPara>
              </a14:m>
              <a:endParaRPr lang="ru-RU" sz="1100">
                <a:solidFill>
                  <a:sysClr val="windowText" lastClr="000000"/>
                </a:solidFill>
              </a:endParaRPr>
            </a:p>
          </xdr:txBody>
        </xdr:sp>
      </mc:Choice>
      <mc:Fallback xmlns="">
        <xdr:sp macro="" textlink="">
          <xdr:nvSpPr>
            <xdr:cNvPr id="15" name="TextBox 14">
              <a:extLst>
                <a:ext uri="{FF2B5EF4-FFF2-40B4-BE49-F238E27FC236}">
                  <a16:creationId xmlns:a16="http://schemas.microsoft.com/office/drawing/2014/main" id="{D87DC97B-B038-494D-BAEB-2907EFF355FC}"/>
                </a:ext>
              </a:extLst>
            </xdr:cNvPr>
            <xdr:cNvSpPr txBox="1"/>
          </xdr:nvSpPr>
          <xdr:spPr>
            <a:xfrm>
              <a:off x="9296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_н</a:t>
              </a:r>
              <a:endParaRPr lang="ru-RU" sz="1100">
                <a:solidFill>
                  <a:sysClr val="windowText" lastClr="000000"/>
                </a:solidFill>
              </a:endParaRPr>
            </a:p>
          </xdr:txBody>
        </xdr:sp>
      </mc:Fallback>
    </mc:AlternateContent>
    <xdr:clientData/>
  </xdr:oneCellAnchor>
  <xdr:oneCellAnchor>
    <xdr:from>
      <xdr:col>15</xdr:col>
      <xdr:colOff>304800</xdr:colOff>
      <xdr:row>5</xdr:row>
      <xdr:rowOff>7620</xdr:rowOff>
    </xdr:from>
    <xdr:ext cx="135230"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F907B109-2EC0-44CE-B7A5-C7600D25BFE6}"/>
                </a:ext>
              </a:extLst>
            </xdr:cNvPr>
            <xdr:cNvSpPr txBox="1"/>
          </xdr:nvSpPr>
          <xdr:spPr>
            <a:xfrm>
              <a:off x="10043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в</m:t>
                        </m:r>
                      </m:sub>
                    </m:sSub>
                  </m:oMath>
                </m:oMathPara>
              </a14:m>
              <a:endParaRPr lang="ru-RU" sz="1100">
                <a:solidFill>
                  <a:sysClr val="windowText" lastClr="000000"/>
                </a:solidFill>
              </a:endParaRPr>
            </a:p>
          </xdr:txBody>
        </xdr:sp>
      </mc:Choice>
      <mc:Fallback xmlns="">
        <xdr:sp macro="" textlink="">
          <xdr:nvSpPr>
            <xdr:cNvPr id="16" name="TextBox 15">
              <a:extLst>
                <a:ext uri="{FF2B5EF4-FFF2-40B4-BE49-F238E27FC236}">
                  <a16:creationId xmlns:a16="http://schemas.microsoft.com/office/drawing/2014/main" id="{F907B109-2EC0-44CE-B7A5-C7600D25BFE6}"/>
                </a:ext>
              </a:extLst>
            </xdr:cNvPr>
            <xdr:cNvSpPr txBox="1"/>
          </xdr:nvSpPr>
          <xdr:spPr>
            <a:xfrm>
              <a:off x="10043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_в</a:t>
              </a:r>
              <a:endParaRPr lang="ru-RU" sz="1100">
                <a:solidFill>
                  <a:sysClr val="windowText" lastClr="000000"/>
                </a:solidFill>
              </a:endParaRPr>
            </a:p>
          </xdr:txBody>
        </xdr:sp>
      </mc:Fallback>
    </mc:AlternateContent>
    <xdr:clientData/>
  </xdr:oneCellAnchor>
  <xdr:twoCellAnchor>
    <xdr:from>
      <xdr:col>9</xdr:col>
      <xdr:colOff>29688</xdr:colOff>
      <xdr:row>9</xdr:row>
      <xdr:rowOff>3958</xdr:rowOff>
    </xdr:from>
    <xdr:to>
      <xdr:col>21</xdr:col>
      <xdr:colOff>593765</xdr:colOff>
      <xdr:row>27</xdr:row>
      <xdr:rowOff>19791</xdr:rowOff>
    </xdr:to>
    <xdr:graphicFrame macro="">
      <xdr:nvGraphicFramePr>
        <xdr:cNvPr id="19" name="Диаграмма 18">
          <a:extLst>
            <a:ext uri="{FF2B5EF4-FFF2-40B4-BE49-F238E27FC236}">
              <a16:creationId xmlns:a16="http://schemas.microsoft.com/office/drawing/2014/main" id="{B33071C9-41D6-477C-81DC-B8E21A96F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28574</xdr:colOff>
      <xdr:row>29</xdr:row>
      <xdr:rowOff>9524</xdr:rowOff>
    </xdr:from>
    <xdr:to>
      <xdr:col>22</xdr:col>
      <xdr:colOff>19049</xdr:colOff>
      <xdr:row>45</xdr:row>
      <xdr:rowOff>171449</xdr:rowOff>
    </xdr:to>
    <xdr:graphicFrame macro="">
      <xdr:nvGraphicFramePr>
        <xdr:cNvPr id="18" name="Диаграмма 17">
          <a:extLst>
            <a:ext uri="{FF2B5EF4-FFF2-40B4-BE49-F238E27FC236}">
              <a16:creationId xmlns:a16="http://schemas.microsoft.com/office/drawing/2014/main" id="{DF8E86ED-DB70-4CC8-9C0D-4163AE915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5</xdr:col>
      <xdr:colOff>198120</xdr:colOff>
      <xdr:row>0</xdr:row>
      <xdr:rowOff>0</xdr:rowOff>
    </xdr:from>
    <xdr:ext cx="285527"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7BB3494C-1592-4E09-BF4E-083DA00AAF1B}"/>
                </a:ext>
              </a:extLst>
            </xdr:cNvPr>
            <xdr:cNvSpPr txBox="1"/>
          </xdr:nvSpPr>
          <xdr:spPr>
            <a:xfrm>
              <a:off x="332232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r>
                          <a:rPr lang="en-US" sz="1100" b="0" i="1">
                            <a:latin typeface="Cambria Math" panose="02040503050406030204" pitchFamily="18" charset="0"/>
                          </a:rPr>
                          <m:t>−1</m:t>
                        </m:r>
                      </m:sub>
                    </m:sSub>
                  </m:oMath>
                </m:oMathPara>
              </a14:m>
              <a:endParaRPr lang="ru-RU" sz="1100"/>
            </a:p>
          </xdr:txBody>
        </xdr:sp>
      </mc:Choice>
      <mc:Fallback xmlns="">
        <xdr:sp macro="" textlink="">
          <xdr:nvSpPr>
            <xdr:cNvPr id="4" name="TextBox 3">
              <a:extLst>
                <a:ext uri="{FF2B5EF4-FFF2-40B4-BE49-F238E27FC236}">
                  <a16:creationId xmlns:a16="http://schemas.microsoft.com/office/drawing/2014/main" id="{7BB3494C-1592-4E09-BF4E-083DA00AAF1B}"/>
                </a:ext>
              </a:extLst>
            </xdr:cNvPr>
            <xdr:cNvSpPr txBox="1"/>
          </xdr:nvSpPr>
          <xdr:spPr>
            <a:xfrm>
              <a:off x="332232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r>
                <a:rPr lang="en-US" sz="1100" b="0" i="0">
                  <a:latin typeface="Cambria Math" panose="02040503050406030204" pitchFamily="18" charset="0"/>
                </a:rPr>
                <a:t>−1</a:t>
              </a:r>
              <a:r>
                <a:rPr lang="ru-RU" sz="1100" b="0" i="0">
                  <a:solidFill>
                    <a:srgbClr val="836967"/>
                  </a:solidFill>
                  <a:latin typeface="Cambria Math" panose="02040503050406030204" pitchFamily="18" charset="0"/>
                </a:rPr>
                <a:t>)</a:t>
              </a:r>
              <a:endParaRPr lang="ru-RU" sz="1100"/>
            </a:p>
          </xdr:txBody>
        </xdr:sp>
      </mc:Fallback>
    </mc:AlternateContent>
    <xdr:clientData/>
  </xdr:oneCellAnchor>
  <xdr:oneCellAnchor>
    <xdr:from>
      <xdr:col>4</xdr:col>
      <xdr:colOff>236220</xdr:colOff>
      <xdr:row>0</xdr:row>
      <xdr:rowOff>0</xdr:rowOff>
    </xdr:from>
    <xdr:ext cx="151067"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16F972E-64CC-4D92-8BC0-4172603B4254}"/>
                </a:ext>
              </a:extLst>
            </xdr:cNvPr>
            <xdr:cNvSpPr txBox="1"/>
          </xdr:nvSpPr>
          <xdr:spPr>
            <a:xfrm>
              <a:off x="275082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5" name="TextBox 4">
              <a:extLst>
                <a:ext uri="{FF2B5EF4-FFF2-40B4-BE49-F238E27FC236}">
                  <a16:creationId xmlns:a16="http://schemas.microsoft.com/office/drawing/2014/main" id="{716F972E-64CC-4D92-8BC0-4172603B4254}"/>
                </a:ext>
              </a:extLst>
            </xdr:cNvPr>
            <xdr:cNvSpPr txBox="1"/>
          </xdr:nvSpPr>
          <xdr:spPr>
            <a:xfrm>
              <a:off x="275082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3</xdr:col>
      <xdr:colOff>83820</xdr:colOff>
      <xdr:row>0</xdr:row>
      <xdr:rowOff>0</xdr:rowOff>
    </xdr:from>
    <xdr:ext cx="115224"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B4607325-518D-4F1A-9D3F-CC4718C30533}"/>
                </a:ext>
              </a:extLst>
            </xdr:cNvPr>
            <xdr:cNvSpPr txBox="1"/>
          </xdr:nvSpPr>
          <xdr:spPr>
            <a:xfrm>
              <a:off x="198882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ru-RU" sz="1100" i="1">
                        <a:latin typeface="Cambria Math" panose="02040503050406030204" pitchFamily="18" charset="0"/>
                      </a:rPr>
                      <m:t>𝑛</m:t>
                    </m:r>
                  </m:oMath>
                </m:oMathPara>
              </a14:m>
              <a:endParaRPr lang="ru-RU" sz="1100"/>
            </a:p>
          </xdr:txBody>
        </xdr:sp>
      </mc:Choice>
      <mc:Fallback xmlns="">
        <xdr:sp macro="" textlink="">
          <xdr:nvSpPr>
            <xdr:cNvPr id="6" name="TextBox 5">
              <a:extLst>
                <a:ext uri="{FF2B5EF4-FFF2-40B4-BE49-F238E27FC236}">
                  <a16:creationId xmlns:a16="http://schemas.microsoft.com/office/drawing/2014/main" id="{B4607325-518D-4F1A-9D3F-CC4718C30533}"/>
                </a:ext>
              </a:extLst>
            </xdr:cNvPr>
            <xdr:cNvSpPr txBox="1"/>
          </xdr:nvSpPr>
          <xdr:spPr>
            <a:xfrm>
              <a:off x="198882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latin typeface="Cambria Math" panose="02040503050406030204" pitchFamily="18" charset="0"/>
                </a:rPr>
                <a:t>𝑛</a:t>
              </a:r>
              <a:endParaRPr lang="ru-RU" sz="1100"/>
            </a:p>
          </xdr:txBody>
        </xdr:sp>
      </mc:Fallback>
    </mc:AlternateContent>
    <xdr:clientData/>
  </xdr:oneCellAnchor>
  <xdr:oneCellAnchor>
    <xdr:from>
      <xdr:col>6</xdr:col>
      <xdr:colOff>243840</xdr:colOff>
      <xdr:row>0</xdr:row>
      <xdr:rowOff>0</xdr:rowOff>
    </xdr:from>
    <xdr:ext cx="151067"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11278276-E322-4CBF-8C23-7F5A6F3FEB01}"/>
                </a:ext>
              </a:extLst>
            </xdr:cNvPr>
            <xdr:cNvSpPr txBox="1"/>
          </xdr:nvSpPr>
          <xdr:spPr>
            <a:xfrm>
              <a:off x="36195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e>
                    </m:acc>
                  </m:oMath>
                </m:oMathPara>
              </a14:m>
              <a:endParaRPr lang="ru-RU" sz="1100"/>
            </a:p>
          </xdr:txBody>
        </xdr:sp>
      </mc:Choice>
      <mc:Fallback xmlns="">
        <xdr:sp macro="" textlink="">
          <xdr:nvSpPr>
            <xdr:cNvPr id="7" name="TextBox 6">
              <a:extLst>
                <a:ext uri="{FF2B5EF4-FFF2-40B4-BE49-F238E27FC236}">
                  <a16:creationId xmlns:a16="http://schemas.microsoft.com/office/drawing/2014/main" id="{11278276-E322-4CBF-8C23-7F5A6F3FEB01}"/>
                </a:ext>
              </a:extLst>
            </xdr:cNvPr>
            <xdr:cNvSpPr txBox="1"/>
          </xdr:nvSpPr>
          <xdr:spPr>
            <a:xfrm>
              <a:off x="36195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solidFill>
                    <a:srgbClr val="836967"/>
                  </a:solidFill>
                  <a:latin typeface="Cambria Math" panose="02040503050406030204" pitchFamily="18" charset="0"/>
                </a:rPr>
                <a:t>(</a:t>
              </a: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 </a:t>
              </a:r>
              <a:r>
                <a:rPr lang="ru-RU" sz="1100" i="0">
                  <a:solidFill>
                    <a:srgbClr val="836967"/>
                  </a:solidFill>
                  <a:latin typeface="Cambria Math" panose="02040503050406030204" pitchFamily="18" charset="0"/>
                </a:rPr>
                <a:t>) ̅</a:t>
              </a:r>
              <a:endParaRPr lang="ru-RU" sz="1100"/>
            </a:p>
          </xdr:txBody>
        </xdr:sp>
      </mc:Fallback>
    </mc:AlternateContent>
    <xdr:clientData/>
  </xdr:oneCellAnchor>
  <xdr:oneCellAnchor>
    <xdr:from>
      <xdr:col>7</xdr:col>
      <xdr:colOff>251460</xdr:colOff>
      <xdr:row>0</xdr:row>
      <xdr:rowOff>0</xdr:rowOff>
    </xdr:from>
    <xdr:ext cx="128881"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9BFF1285-D337-4AEA-B5B0-43C3C590EED9}"/>
                </a:ext>
              </a:extLst>
            </xdr:cNvPr>
            <xdr:cNvSpPr txBox="1"/>
          </xdr:nvSpPr>
          <xdr:spPr>
            <a:xfrm>
              <a:off x="423672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en-US" sz="1100" b="0" i="1">
                            <a:solidFill>
                              <a:srgbClr val="836967"/>
                            </a:solidFill>
                            <a:latin typeface="Cambria Math" panose="02040503050406030204" pitchFamily="18" charset="0"/>
                          </a:rPr>
                          <m:t>𝑟</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8" name="TextBox 7">
              <a:extLst>
                <a:ext uri="{FF2B5EF4-FFF2-40B4-BE49-F238E27FC236}">
                  <a16:creationId xmlns:a16="http://schemas.microsoft.com/office/drawing/2014/main" id="{9BFF1285-D337-4AEA-B5B0-43C3C590EED9}"/>
                </a:ext>
              </a:extLst>
            </xdr:cNvPr>
            <xdr:cNvSpPr txBox="1"/>
          </xdr:nvSpPr>
          <xdr:spPr>
            <a:xfrm>
              <a:off x="423672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rgbClr val="836967"/>
                  </a:solidFill>
                  <a:latin typeface="Cambria Math" panose="02040503050406030204" pitchFamily="18" charset="0"/>
                </a:rPr>
                <a:t>𝑟</a:t>
              </a:r>
              <a:r>
                <a:rPr lang="ru-RU" sz="1100" b="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9</xdr:col>
      <xdr:colOff>259080</xdr:colOff>
      <xdr:row>1</xdr:row>
      <xdr:rowOff>3810</xdr:rowOff>
    </xdr:from>
    <xdr:ext cx="111249"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D6C5462A-7ACA-406B-9749-88BBC3518FFB}"/>
                </a:ext>
              </a:extLst>
            </xdr:cNvPr>
            <xdr:cNvSpPr txBox="1"/>
          </xdr:nvSpPr>
          <xdr:spPr>
            <a:xfrm>
              <a:off x="5463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acc>
                          <m:accPr>
                            <m:chr m:val="̅"/>
                            <m:ctrlPr>
                              <a:rPr lang="ru-RU" sz="1100" i="1">
                                <a:solidFill>
                                  <a:srgbClr val="836967"/>
                                </a:solidFill>
                                <a:latin typeface="Cambria Math" panose="02040503050406030204" pitchFamily="18" charset="0"/>
                              </a:rPr>
                            </m:ctrlPr>
                          </m:accPr>
                          <m:e>
                            <m:r>
                              <a:rPr lang="ru-RU" sz="1100" i="1">
                                <a:latin typeface="Cambria Math" panose="02040503050406030204" pitchFamily="18" charset="0"/>
                              </a:rPr>
                              <m:t>𝑥</m:t>
                            </m:r>
                          </m:e>
                        </m:acc>
                      </m:e>
                    </m:acc>
                  </m:oMath>
                </m:oMathPara>
              </a14:m>
              <a:endParaRPr lang="ru-RU" sz="1100"/>
            </a:p>
          </xdr:txBody>
        </xdr:sp>
      </mc:Choice>
      <mc:Fallback xmlns="">
        <xdr:sp macro="" textlink="">
          <xdr:nvSpPr>
            <xdr:cNvPr id="9" name="TextBox 8">
              <a:extLst>
                <a:ext uri="{FF2B5EF4-FFF2-40B4-BE49-F238E27FC236}">
                  <a16:creationId xmlns:a16="http://schemas.microsoft.com/office/drawing/2014/main" id="{D6C5462A-7ACA-406B-9749-88BBC3518FFB}"/>
                </a:ext>
              </a:extLst>
            </xdr:cNvPr>
            <xdr:cNvSpPr txBox="1"/>
          </xdr:nvSpPr>
          <xdr:spPr>
            <a:xfrm>
              <a:off x="5463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latin typeface="Cambria Math" panose="02040503050406030204" pitchFamily="18" charset="0"/>
                </a:rPr>
                <a:t>𝑥</a:t>
              </a:r>
              <a:r>
                <a:rPr lang="ru-RU" sz="1100" i="0">
                  <a:solidFill>
                    <a:srgbClr val="836967"/>
                  </a:solidFill>
                  <a:latin typeface="Cambria Math" panose="02040503050406030204" pitchFamily="18" charset="0"/>
                </a:rPr>
                <a:t> ̅  ̅</a:t>
              </a:r>
              <a:endParaRPr lang="ru-RU" sz="1100"/>
            </a:p>
          </xdr:txBody>
        </xdr:sp>
      </mc:Fallback>
    </mc:AlternateContent>
    <xdr:clientData/>
  </xdr:oneCellAnchor>
  <xdr:oneCellAnchor>
    <xdr:from>
      <xdr:col>11</xdr:col>
      <xdr:colOff>0</xdr:colOff>
      <xdr:row>9</xdr:row>
      <xdr:rowOff>0</xdr:rowOff>
    </xdr:from>
    <xdr:ext cx="65" cy="172227"/>
    <xdr:sp macro="" textlink="">
      <xdr:nvSpPr>
        <xdr:cNvPr id="10" name="TextBox 9">
          <a:extLst>
            <a:ext uri="{FF2B5EF4-FFF2-40B4-BE49-F238E27FC236}">
              <a16:creationId xmlns:a16="http://schemas.microsoft.com/office/drawing/2014/main" id="{49BE4A5C-EA5F-45AE-932C-2B244CCAA3DE}"/>
            </a:ext>
          </a:extLst>
        </xdr:cNvPr>
        <xdr:cNvSpPr txBox="1"/>
      </xdr:nvSpPr>
      <xdr:spPr>
        <a:xfrm>
          <a:off x="6423660" y="166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9</xdr:col>
      <xdr:colOff>259080</xdr:colOff>
      <xdr:row>5</xdr:row>
      <xdr:rowOff>11430</xdr:rowOff>
    </xdr:from>
    <xdr:ext cx="102015"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F1E8281-DB9B-4201-AC6D-B502B4CDEA6F}"/>
                </a:ext>
              </a:extLst>
            </xdr:cNvPr>
            <xdr:cNvSpPr txBox="1"/>
          </xdr:nvSpPr>
          <xdr:spPr>
            <a:xfrm>
              <a:off x="5463540" y="75819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acc>
                          <m:accPr>
                            <m:chr m:val="̅"/>
                            <m:ctrlPr>
                              <a:rPr lang="ru-RU" sz="1100" i="1">
                                <a:solidFill>
                                  <a:sysClr val="windowText" lastClr="000000"/>
                                </a:solidFill>
                                <a:latin typeface="Cambria Math" panose="02040503050406030204" pitchFamily="18" charset="0"/>
                              </a:rPr>
                            </m:ctrlPr>
                          </m:accPr>
                          <m:e>
                            <m:r>
                              <a:rPr lang="en-US" sz="1100" b="0" i="1">
                                <a:solidFill>
                                  <a:sysClr val="windowText" lastClr="000000"/>
                                </a:solidFill>
                                <a:latin typeface="Cambria Math" panose="02040503050406030204" pitchFamily="18" charset="0"/>
                              </a:rPr>
                              <m:t>𝑟</m:t>
                            </m:r>
                          </m:e>
                        </m:acc>
                      </m:e>
                    </m:acc>
                  </m:oMath>
                </m:oMathPara>
              </a14:m>
              <a:endParaRPr lang="ru-RU" sz="1100">
                <a:solidFill>
                  <a:sysClr val="windowText" lastClr="000000"/>
                </a:solidFill>
              </a:endParaRPr>
            </a:p>
          </xdr:txBody>
        </xdr:sp>
      </mc:Choice>
      <mc:Fallback xmlns="">
        <xdr:sp macro="" textlink="">
          <xdr:nvSpPr>
            <xdr:cNvPr id="11" name="TextBox 10">
              <a:extLst>
                <a:ext uri="{FF2B5EF4-FFF2-40B4-BE49-F238E27FC236}">
                  <a16:creationId xmlns:a16="http://schemas.microsoft.com/office/drawing/2014/main" id="{CF1E8281-DB9B-4201-AC6D-B502B4CDEA6F}"/>
                </a:ext>
              </a:extLst>
            </xdr:cNvPr>
            <xdr:cNvSpPr txBox="1"/>
          </xdr:nvSpPr>
          <xdr:spPr>
            <a:xfrm>
              <a:off x="5463540" y="75819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 ̅  ̅</a:t>
              </a:r>
              <a:endParaRPr lang="ru-RU" sz="1100">
                <a:solidFill>
                  <a:sysClr val="windowText" lastClr="000000"/>
                </a:solidFill>
              </a:endParaRPr>
            </a:p>
          </xdr:txBody>
        </xdr:sp>
      </mc:Fallback>
    </mc:AlternateContent>
    <xdr:clientData/>
  </xdr:oneCellAnchor>
  <xdr:oneCellAnchor>
    <xdr:from>
      <xdr:col>11</xdr:col>
      <xdr:colOff>312420</xdr:colOff>
      <xdr:row>1</xdr:row>
      <xdr:rowOff>11430</xdr:rowOff>
    </xdr:from>
    <xdr:ext cx="186590"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26FD9403-E61D-4E5E-B8A1-549AB3DF51ED}"/>
                </a:ext>
              </a:extLst>
            </xdr:cNvPr>
            <xdr:cNvSpPr txBox="1"/>
          </xdr:nvSpPr>
          <xdr:spPr>
            <a:xfrm>
              <a:off x="6736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𝐴</m:t>
                        </m:r>
                      </m:e>
                      <m:sub>
                        <m:r>
                          <a:rPr lang="ru-RU" sz="1100" i="0">
                            <a:latin typeface="Cambria Math" panose="02040503050406030204" pitchFamily="18" charset="0"/>
                          </a:rPr>
                          <m:t>2</m:t>
                        </m:r>
                      </m:sub>
                    </m:sSub>
                  </m:oMath>
                </m:oMathPara>
              </a14:m>
              <a:endParaRPr lang="ru-RU" sz="1100"/>
            </a:p>
          </xdr:txBody>
        </xdr:sp>
      </mc:Choice>
      <mc:Fallback xmlns="">
        <xdr:sp macro="" textlink="">
          <xdr:nvSpPr>
            <xdr:cNvPr id="12" name="TextBox 11">
              <a:extLst>
                <a:ext uri="{FF2B5EF4-FFF2-40B4-BE49-F238E27FC236}">
                  <a16:creationId xmlns:a16="http://schemas.microsoft.com/office/drawing/2014/main" id="{26FD9403-E61D-4E5E-B8A1-549AB3DF51ED}"/>
                </a:ext>
              </a:extLst>
            </xdr:cNvPr>
            <xdr:cNvSpPr txBox="1"/>
          </xdr:nvSpPr>
          <xdr:spPr>
            <a:xfrm>
              <a:off x="6736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latin typeface="Cambria Math" panose="02040503050406030204" pitchFamily="18" charset="0"/>
                </a:rPr>
                <a:t>𝐴</a:t>
              </a:r>
              <a:r>
                <a:rPr lang="ru-RU" sz="1100" i="0">
                  <a:solidFill>
                    <a:srgbClr val="836967"/>
                  </a:solidFill>
                  <a:latin typeface="Cambria Math" panose="02040503050406030204" pitchFamily="18" charset="0"/>
                </a:rPr>
                <a:t>_</a:t>
              </a:r>
              <a:r>
                <a:rPr lang="ru-RU" sz="1100" i="0">
                  <a:latin typeface="Cambria Math" panose="02040503050406030204" pitchFamily="18" charset="0"/>
                </a:rPr>
                <a:t>2</a:t>
              </a:r>
              <a:endParaRPr lang="ru-RU" sz="1100"/>
            </a:p>
          </xdr:txBody>
        </xdr:sp>
      </mc:Fallback>
    </mc:AlternateContent>
    <xdr:clientData/>
  </xdr:oneCellAnchor>
  <xdr:oneCellAnchor>
    <xdr:from>
      <xdr:col>11</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66858025-28D5-4577-A60C-66BE5D8C7770}"/>
                </a:ext>
              </a:extLst>
            </xdr:cNvPr>
            <xdr:cNvSpPr txBox="1"/>
          </xdr:nvSpPr>
          <xdr:spPr>
            <a:xfrm>
              <a:off x="6736080" y="75057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3</m:t>
                        </m:r>
                      </m:sub>
                    </m:sSub>
                  </m:oMath>
                </m:oMathPara>
              </a14:m>
              <a:endParaRPr lang="ru-RU" sz="1100">
                <a:solidFill>
                  <a:sysClr val="windowText" lastClr="000000"/>
                </a:solidFill>
              </a:endParaRPr>
            </a:p>
          </xdr:txBody>
        </xdr:sp>
      </mc:Choice>
      <mc:Fallback xmlns="">
        <xdr:sp macro="" textlink="">
          <xdr:nvSpPr>
            <xdr:cNvPr id="13" name="TextBox 12">
              <a:extLst>
                <a:ext uri="{FF2B5EF4-FFF2-40B4-BE49-F238E27FC236}">
                  <a16:creationId xmlns:a16="http://schemas.microsoft.com/office/drawing/2014/main" id="{66858025-28D5-4577-A60C-66BE5D8C7770}"/>
                </a:ext>
              </a:extLst>
            </xdr:cNvPr>
            <xdr:cNvSpPr txBox="1"/>
          </xdr:nvSpPr>
          <xdr:spPr>
            <a:xfrm>
              <a:off x="6736080" y="75057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3</a:t>
              </a:r>
              <a:endParaRPr lang="ru-RU" sz="1100">
                <a:solidFill>
                  <a:sysClr val="windowText" lastClr="000000"/>
                </a:solidFill>
              </a:endParaRPr>
            </a:p>
          </xdr:txBody>
        </xdr:sp>
      </mc:Fallback>
    </mc:AlternateContent>
    <xdr:clientData/>
  </xdr:oneCellAnchor>
  <xdr:oneCellAnchor>
    <xdr:from>
      <xdr:col>12</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A125543E-56DC-466B-AA3A-7C14322EF953}"/>
                </a:ext>
              </a:extLst>
            </xdr:cNvPr>
            <xdr:cNvSpPr txBox="1"/>
          </xdr:nvSpPr>
          <xdr:spPr>
            <a:xfrm>
              <a:off x="7520940" y="75057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4</m:t>
                        </m:r>
                      </m:sub>
                    </m:sSub>
                  </m:oMath>
                </m:oMathPara>
              </a14:m>
              <a:endParaRPr lang="ru-RU" sz="1100">
                <a:solidFill>
                  <a:sysClr val="windowText" lastClr="000000"/>
                </a:solidFill>
              </a:endParaRPr>
            </a:p>
          </xdr:txBody>
        </xdr:sp>
      </mc:Choice>
      <mc:Fallback xmlns="">
        <xdr:sp macro="" textlink="">
          <xdr:nvSpPr>
            <xdr:cNvPr id="14" name="TextBox 13">
              <a:extLst>
                <a:ext uri="{FF2B5EF4-FFF2-40B4-BE49-F238E27FC236}">
                  <a16:creationId xmlns:a16="http://schemas.microsoft.com/office/drawing/2014/main" id="{A125543E-56DC-466B-AA3A-7C14322EF953}"/>
                </a:ext>
              </a:extLst>
            </xdr:cNvPr>
            <xdr:cNvSpPr txBox="1"/>
          </xdr:nvSpPr>
          <xdr:spPr>
            <a:xfrm>
              <a:off x="7520940" y="75057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4</a:t>
              </a:r>
              <a:endParaRPr lang="ru-RU" sz="1100">
                <a:solidFill>
                  <a:sysClr val="windowText" lastClr="000000"/>
                </a:solidFill>
              </a:endParaRPr>
            </a:p>
          </xdr:txBody>
        </xdr:sp>
      </mc:Fallback>
    </mc:AlternateContent>
    <xdr:clientData/>
  </xdr:oneCellAnchor>
  <xdr:oneCellAnchor>
    <xdr:from>
      <xdr:col>14</xdr:col>
      <xdr:colOff>304800</xdr:colOff>
      <xdr:row>1</xdr:row>
      <xdr:rowOff>7620</xdr:rowOff>
    </xdr:from>
    <xdr:ext cx="172098"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BF222405-638F-4C45-8116-60A0643E9F02}"/>
                </a:ext>
              </a:extLst>
            </xdr:cNvPr>
            <xdr:cNvSpPr txBox="1"/>
          </xdr:nvSpPr>
          <xdr:spPr>
            <a:xfrm>
              <a:off x="8907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н</m:t>
                            </m:r>
                          </m:sub>
                        </m:sSub>
                      </m:e>
                    </m:acc>
                  </m:oMath>
                </m:oMathPara>
              </a14:m>
              <a:endParaRPr lang="ru-RU" sz="1100">
                <a:solidFill>
                  <a:sysClr val="windowText" lastClr="000000"/>
                </a:solidFill>
              </a:endParaRPr>
            </a:p>
          </xdr:txBody>
        </xdr:sp>
      </mc:Choice>
      <mc:Fallback xmlns="">
        <xdr:sp macro="" textlink="">
          <xdr:nvSpPr>
            <xdr:cNvPr id="16" name="TextBox 15">
              <a:extLst>
                <a:ext uri="{FF2B5EF4-FFF2-40B4-BE49-F238E27FC236}">
                  <a16:creationId xmlns:a16="http://schemas.microsoft.com/office/drawing/2014/main" id="{BF222405-638F-4C45-8116-60A0643E9F02}"/>
                </a:ext>
              </a:extLst>
            </xdr:cNvPr>
            <xdr:cNvSpPr txBox="1"/>
          </xdr:nvSpPr>
          <xdr:spPr>
            <a:xfrm>
              <a:off x="8907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н ) ̅</a:t>
              </a:r>
              <a:endParaRPr lang="ru-RU" sz="1100">
                <a:solidFill>
                  <a:sysClr val="windowText" lastClr="000000"/>
                </a:solidFill>
              </a:endParaRPr>
            </a:p>
          </xdr:txBody>
        </xdr:sp>
      </mc:Fallback>
    </mc:AlternateContent>
    <xdr:clientData/>
  </xdr:oneCellAnchor>
  <xdr:oneCellAnchor>
    <xdr:from>
      <xdr:col>15</xdr:col>
      <xdr:colOff>304800</xdr:colOff>
      <xdr:row>1</xdr:row>
      <xdr:rowOff>7620</xdr:rowOff>
    </xdr:from>
    <xdr:ext cx="165302"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BC2DF981-19F1-46B8-88E0-BCAA3863779B}"/>
                </a:ext>
              </a:extLst>
            </xdr:cNvPr>
            <xdr:cNvSpPr txBox="1"/>
          </xdr:nvSpPr>
          <xdr:spPr>
            <a:xfrm>
              <a:off x="9662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в</m:t>
                            </m:r>
                          </m:sub>
                        </m:sSub>
                      </m:e>
                    </m:acc>
                  </m:oMath>
                </m:oMathPara>
              </a14:m>
              <a:endParaRPr lang="ru-RU" sz="1100">
                <a:solidFill>
                  <a:sysClr val="windowText" lastClr="000000"/>
                </a:solidFill>
              </a:endParaRPr>
            </a:p>
          </xdr:txBody>
        </xdr:sp>
      </mc:Choice>
      <mc:Fallback xmlns="">
        <xdr:sp macro="" textlink="">
          <xdr:nvSpPr>
            <xdr:cNvPr id="17" name="TextBox 16">
              <a:extLst>
                <a:ext uri="{FF2B5EF4-FFF2-40B4-BE49-F238E27FC236}">
                  <a16:creationId xmlns:a16="http://schemas.microsoft.com/office/drawing/2014/main" id="{BC2DF981-19F1-46B8-88E0-BCAA3863779B}"/>
                </a:ext>
              </a:extLst>
            </xdr:cNvPr>
            <xdr:cNvSpPr txBox="1"/>
          </xdr:nvSpPr>
          <xdr:spPr>
            <a:xfrm>
              <a:off x="9662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в ) ̅</a:t>
              </a:r>
              <a:endParaRPr lang="ru-RU" sz="1100">
                <a:solidFill>
                  <a:sysClr val="windowText" lastClr="000000"/>
                </a:solidFill>
              </a:endParaRPr>
            </a:p>
          </xdr:txBody>
        </xdr:sp>
      </mc:Fallback>
    </mc:AlternateContent>
    <xdr:clientData/>
  </xdr:oneCellAnchor>
  <xdr:oneCellAnchor>
    <xdr:from>
      <xdr:col>14</xdr:col>
      <xdr:colOff>312420</xdr:colOff>
      <xdr:row>5</xdr:row>
      <xdr:rowOff>0</xdr:rowOff>
    </xdr:from>
    <xdr:ext cx="142026"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6F3E6DD1-55BE-497F-BFFA-AED0E5E6A467}"/>
                </a:ext>
              </a:extLst>
            </xdr:cNvPr>
            <xdr:cNvSpPr txBox="1"/>
          </xdr:nvSpPr>
          <xdr:spPr>
            <a:xfrm>
              <a:off x="8915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н</m:t>
                        </m:r>
                      </m:sub>
                    </m:sSub>
                  </m:oMath>
                </m:oMathPara>
              </a14:m>
              <a:endParaRPr lang="ru-RU" sz="1100">
                <a:solidFill>
                  <a:sysClr val="windowText" lastClr="000000"/>
                </a:solidFill>
              </a:endParaRPr>
            </a:p>
          </xdr:txBody>
        </xdr:sp>
      </mc:Choice>
      <mc:Fallback xmlns="">
        <xdr:sp macro="" textlink="">
          <xdr:nvSpPr>
            <xdr:cNvPr id="18" name="TextBox 17">
              <a:extLst>
                <a:ext uri="{FF2B5EF4-FFF2-40B4-BE49-F238E27FC236}">
                  <a16:creationId xmlns:a16="http://schemas.microsoft.com/office/drawing/2014/main" id="{6F3E6DD1-55BE-497F-BFFA-AED0E5E6A467}"/>
                </a:ext>
              </a:extLst>
            </xdr:cNvPr>
            <xdr:cNvSpPr txBox="1"/>
          </xdr:nvSpPr>
          <xdr:spPr>
            <a:xfrm>
              <a:off x="8915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_н</a:t>
              </a:r>
              <a:endParaRPr lang="ru-RU" sz="1100">
                <a:solidFill>
                  <a:sysClr val="windowText" lastClr="000000"/>
                </a:solidFill>
              </a:endParaRPr>
            </a:p>
          </xdr:txBody>
        </xdr:sp>
      </mc:Fallback>
    </mc:AlternateContent>
    <xdr:clientData/>
  </xdr:oneCellAnchor>
  <xdr:oneCellAnchor>
    <xdr:from>
      <xdr:col>15</xdr:col>
      <xdr:colOff>304800</xdr:colOff>
      <xdr:row>5</xdr:row>
      <xdr:rowOff>7620</xdr:rowOff>
    </xdr:from>
    <xdr:ext cx="135230"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6927276F-FBF9-463A-8CC8-51C2EC1FC553}"/>
                </a:ext>
              </a:extLst>
            </xdr:cNvPr>
            <xdr:cNvSpPr txBox="1"/>
          </xdr:nvSpPr>
          <xdr:spPr>
            <a:xfrm>
              <a:off x="9662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в</m:t>
                        </m:r>
                      </m:sub>
                    </m:sSub>
                  </m:oMath>
                </m:oMathPara>
              </a14:m>
              <a:endParaRPr lang="ru-RU" sz="1100">
                <a:solidFill>
                  <a:sysClr val="windowText" lastClr="000000"/>
                </a:solidFill>
              </a:endParaRPr>
            </a:p>
          </xdr:txBody>
        </xdr:sp>
      </mc:Choice>
      <mc:Fallback xmlns="">
        <xdr:sp macro="" textlink="">
          <xdr:nvSpPr>
            <xdr:cNvPr id="19" name="TextBox 18">
              <a:extLst>
                <a:ext uri="{FF2B5EF4-FFF2-40B4-BE49-F238E27FC236}">
                  <a16:creationId xmlns:a16="http://schemas.microsoft.com/office/drawing/2014/main" id="{6927276F-FBF9-463A-8CC8-51C2EC1FC553}"/>
                </a:ext>
              </a:extLst>
            </xdr:cNvPr>
            <xdr:cNvSpPr txBox="1"/>
          </xdr:nvSpPr>
          <xdr:spPr>
            <a:xfrm>
              <a:off x="9662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_в</a:t>
              </a:r>
              <a:endParaRPr lang="ru-RU" sz="1100">
                <a:solidFill>
                  <a:sysClr val="windowText" lastClr="000000"/>
                </a:solidFill>
              </a:endParaRPr>
            </a:p>
          </xdr:txBody>
        </xdr:sp>
      </mc:Fallback>
    </mc:AlternateContent>
    <xdr:clientData/>
  </xdr:oneCellAnchor>
  <xdr:twoCellAnchor>
    <xdr:from>
      <xdr:col>9</xdr:col>
      <xdr:colOff>7620</xdr:colOff>
      <xdr:row>9</xdr:row>
      <xdr:rowOff>941</xdr:rowOff>
    </xdr:from>
    <xdr:to>
      <xdr:col>22</xdr:col>
      <xdr:colOff>15240</xdr:colOff>
      <xdr:row>27</xdr:row>
      <xdr:rowOff>29689</xdr:rowOff>
    </xdr:to>
    <xdr:graphicFrame macro="">
      <xdr:nvGraphicFramePr>
        <xdr:cNvPr id="24" name="Диаграмма 23">
          <a:extLst>
            <a:ext uri="{FF2B5EF4-FFF2-40B4-BE49-F238E27FC236}">
              <a16:creationId xmlns:a16="http://schemas.microsoft.com/office/drawing/2014/main" id="{FD8E00D4-B520-4805-A0C6-5B8D0D4CF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13854</xdr:colOff>
      <xdr:row>29</xdr:row>
      <xdr:rowOff>34637</xdr:rowOff>
    </xdr:from>
    <xdr:to>
      <xdr:col>22</xdr:col>
      <xdr:colOff>13855</xdr:colOff>
      <xdr:row>47</xdr:row>
      <xdr:rowOff>27709</xdr:rowOff>
    </xdr:to>
    <xdr:graphicFrame macro="">
      <xdr:nvGraphicFramePr>
        <xdr:cNvPr id="3" name="Диаграмма 2">
          <a:extLst>
            <a:ext uri="{FF2B5EF4-FFF2-40B4-BE49-F238E27FC236}">
              <a16:creationId xmlns:a16="http://schemas.microsoft.com/office/drawing/2014/main" id="{2D536592-A16F-4483-961F-9DF7BF9A9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5</xdr:col>
      <xdr:colOff>198120</xdr:colOff>
      <xdr:row>0</xdr:row>
      <xdr:rowOff>0</xdr:rowOff>
    </xdr:from>
    <xdr:ext cx="285527"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01E1F28-3030-4A73-B663-7D3E05AC5567}"/>
                </a:ext>
              </a:extLst>
            </xdr:cNvPr>
            <xdr:cNvSpPr txBox="1"/>
          </xdr:nvSpPr>
          <xdr:spPr>
            <a:xfrm>
              <a:off x="296418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r>
                          <a:rPr lang="en-US" sz="1100" b="0" i="1">
                            <a:latin typeface="Cambria Math" panose="02040503050406030204" pitchFamily="18" charset="0"/>
                          </a:rPr>
                          <m:t>−1</m:t>
                        </m:r>
                      </m:sub>
                    </m:sSub>
                  </m:oMath>
                </m:oMathPara>
              </a14:m>
              <a:endParaRPr lang="ru-RU" sz="1100"/>
            </a:p>
          </xdr:txBody>
        </xdr:sp>
      </mc:Choice>
      <mc:Fallback xmlns="">
        <xdr:sp macro="" textlink="">
          <xdr:nvSpPr>
            <xdr:cNvPr id="2" name="TextBox 1">
              <a:extLst>
                <a:ext uri="{FF2B5EF4-FFF2-40B4-BE49-F238E27FC236}">
                  <a16:creationId xmlns:a16="http://schemas.microsoft.com/office/drawing/2014/main" id="{F01E1F28-3030-4A73-B663-7D3E05AC5567}"/>
                </a:ext>
              </a:extLst>
            </xdr:cNvPr>
            <xdr:cNvSpPr txBox="1"/>
          </xdr:nvSpPr>
          <xdr:spPr>
            <a:xfrm>
              <a:off x="296418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r>
                <a:rPr lang="en-US" sz="1100" b="0" i="0">
                  <a:latin typeface="Cambria Math" panose="02040503050406030204" pitchFamily="18" charset="0"/>
                </a:rPr>
                <a:t>−1</a:t>
              </a:r>
              <a:r>
                <a:rPr lang="ru-RU" sz="1100" b="0" i="0">
                  <a:solidFill>
                    <a:srgbClr val="836967"/>
                  </a:solidFill>
                  <a:latin typeface="Cambria Math" panose="02040503050406030204" pitchFamily="18" charset="0"/>
                </a:rPr>
                <a:t>)</a:t>
              </a:r>
              <a:endParaRPr lang="ru-RU" sz="1100"/>
            </a:p>
          </xdr:txBody>
        </xdr:sp>
      </mc:Fallback>
    </mc:AlternateContent>
    <xdr:clientData/>
  </xdr:oneCellAnchor>
  <xdr:oneCellAnchor>
    <xdr:from>
      <xdr:col>4</xdr:col>
      <xdr:colOff>236220</xdr:colOff>
      <xdr:row>0</xdr:row>
      <xdr:rowOff>0</xdr:rowOff>
    </xdr:from>
    <xdr:ext cx="151067"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A820B2C-0D7E-4C3E-8A14-917733E12AE7}"/>
                </a:ext>
              </a:extLst>
            </xdr:cNvPr>
            <xdr:cNvSpPr txBox="1"/>
          </xdr:nvSpPr>
          <xdr:spPr>
            <a:xfrm>
              <a:off x="239268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3" name="TextBox 2">
              <a:extLst>
                <a:ext uri="{FF2B5EF4-FFF2-40B4-BE49-F238E27FC236}">
                  <a16:creationId xmlns:a16="http://schemas.microsoft.com/office/drawing/2014/main" id="{DA820B2C-0D7E-4C3E-8A14-917733E12AE7}"/>
                </a:ext>
              </a:extLst>
            </xdr:cNvPr>
            <xdr:cNvSpPr txBox="1"/>
          </xdr:nvSpPr>
          <xdr:spPr>
            <a:xfrm>
              <a:off x="239268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3</xdr:col>
      <xdr:colOff>83820</xdr:colOff>
      <xdr:row>0</xdr:row>
      <xdr:rowOff>0</xdr:rowOff>
    </xdr:from>
    <xdr:ext cx="115224"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E102EAC2-8ECE-4013-8AB1-7184B71F77D2}"/>
                </a:ext>
              </a:extLst>
            </xdr:cNvPr>
            <xdr:cNvSpPr txBox="1"/>
          </xdr:nvSpPr>
          <xdr:spPr>
            <a:xfrm>
              <a:off x="198882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ru-RU" sz="1100" i="1">
                        <a:latin typeface="Cambria Math" panose="02040503050406030204" pitchFamily="18" charset="0"/>
                      </a:rPr>
                      <m:t>𝑛</m:t>
                    </m:r>
                  </m:oMath>
                </m:oMathPara>
              </a14:m>
              <a:endParaRPr lang="ru-RU" sz="1100"/>
            </a:p>
          </xdr:txBody>
        </xdr:sp>
      </mc:Choice>
      <mc:Fallback xmlns="">
        <xdr:sp macro="" textlink="">
          <xdr:nvSpPr>
            <xdr:cNvPr id="4" name="TextBox 3">
              <a:extLst>
                <a:ext uri="{FF2B5EF4-FFF2-40B4-BE49-F238E27FC236}">
                  <a16:creationId xmlns:a16="http://schemas.microsoft.com/office/drawing/2014/main" id="{E102EAC2-8ECE-4013-8AB1-7184B71F77D2}"/>
                </a:ext>
              </a:extLst>
            </xdr:cNvPr>
            <xdr:cNvSpPr txBox="1"/>
          </xdr:nvSpPr>
          <xdr:spPr>
            <a:xfrm>
              <a:off x="198882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latin typeface="Cambria Math" panose="02040503050406030204" pitchFamily="18" charset="0"/>
                </a:rPr>
                <a:t>𝑛</a:t>
              </a:r>
              <a:endParaRPr lang="ru-RU" sz="1100"/>
            </a:p>
          </xdr:txBody>
        </xdr:sp>
      </mc:Fallback>
    </mc:AlternateContent>
    <xdr:clientData/>
  </xdr:oneCellAnchor>
  <xdr:oneCellAnchor>
    <xdr:from>
      <xdr:col>6</xdr:col>
      <xdr:colOff>243840</xdr:colOff>
      <xdr:row>0</xdr:row>
      <xdr:rowOff>0</xdr:rowOff>
    </xdr:from>
    <xdr:ext cx="151067"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0C7FC1C-141A-406D-9DD8-569DE18CC65D}"/>
                </a:ext>
              </a:extLst>
            </xdr:cNvPr>
            <xdr:cNvSpPr txBox="1"/>
          </xdr:nvSpPr>
          <xdr:spPr>
            <a:xfrm>
              <a:off x="36195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e>
                    </m:acc>
                  </m:oMath>
                </m:oMathPara>
              </a14:m>
              <a:endParaRPr lang="ru-RU" sz="1100"/>
            </a:p>
          </xdr:txBody>
        </xdr:sp>
      </mc:Choice>
      <mc:Fallback xmlns="">
        <xdr:sp macro="" textlink="">
          <xdr:nvSpPr>
            <xdr:cNvPr id="5" name="TextBox 4">
              <a:extLst>
                <a:ext uri="{FF2B5EF4-FFF2-40B4-BE49-F238E27FC236}">
                  <a16:creationId xmlns:a16="http://schemas.microsoft.com/office/drawing/2014/main" id="{B0C7FC1C-141A-406D-9DD8-569DE18CC65D}"/>
                </a:ext>
              </a:extLst>
            </xdr:cNvPr>
            <xdr:cNvSpPr txBox="1"/>
          </xdr:nvSpPr>
          <xdr:spPr>
            <a:xfrm>
              <a:off x="36195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solidFill>
                    <a:srgbClr val="836967"/>
                  </a:solidFill>
                  <a:latin typeface="Cambria Math" panose="02040503050406030204" pitchFamily="18" charset="0"/>
                </a:rPr>
                <a:t>(</a:t>
              </a: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 </a:t>
              </a:r>
              <a:r>
                <a:rPr lang="ru-RU" sz="1100" i="0">
                  <a:solidFill>
                    <a:srgbClr val="836967"/>
                  </a:solidFill>
                  <a:latin typeface="Cambria Math" panose="02040503050406030204" pitchFamily="18" charset="0"/>
                </a:rPr>
                <a:t>) ̅</a:t>
              </a:r>
              <a:endParaRPr lang="ru-RU" sz="1100"/>
            </a:p>
          </xdr:txBody>
        </xdr:sp>
      </mc:Fallback>
    </mc:AlternateContent>
    <xdr:clientData/>
  </xdr:oneCellAnchor>
  <xdr:oneCellAnchor>
    <xdr:from>
      <xdr:col>7</xdr:col>
      <xdr:colOff>251460</xdr:colOff>
      <xdr:row>0</xdr:row>
      <xdr:rowOff>0</xdr:rowOff>
    </xdr:from>
    <xdr:ext cx="128881"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BDB8F645-9804-4C51-913C-A3809F42F6A1}"/>
                </a:ext>
              </a:extLst>
            </xdr:cNvPr>
            <xdr:cNvSpPr txBox="1"/>
          </xdr:nvSpPr>
          <xdr:spPr>
            <a:xfrm>
              <a:off x="423672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en-US" sz="1100" b="0" i="1">
                            <a:solidFill>
                              <a:srgbClr val="836967"/>
                            </a:solidFill>
                            <a:latin typeface="Cambria Math" panose="02040503050406030204" pitchFamily="18" charset="0"/>
                          </a:rPr>
                          <m:t>𝑟</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6" name="TextBox 5">
              <a:extLst>
                <a:ext uri="{FF2B5EF4-FFF2-40B4-BE49-F238E27FC236}">
                  <a16:creationId xmlns:a16="http://schemas.microsoft.com/office/drawing/2014/main" id="{BDB8F645-9804-4C51-913C-A3809F42F6A1}"/>
                </a:ext>
              </a:extLst>
            </xdr:cNvPr>
            <xdr:cNvSpPr txBox="1"/>
          </xdr:nvSpPr>
          <xdr:spPr>
            <a:xfrm>
              <a:off x="423672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rgbClr val="836967"/>
                  </a:solidFill>
                  <a:latin typeface="Cambria Math" panose="02040503050406030204" pitchFamily="18" charset="0"/>
                </a:rPr>
                <a:t>𝑟</a:t>
              </a:r>
              <a:r>
                <a:rPr lang="ru-RU" sz="1100" b="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9</xdr:col>
      <xdr:colOff>259080</xdr:colOff>
      <xdr:row>1</xdr:row>
      <xdr:rowOff>3810</xdr:rowOff>
    </xdr:from>
    <xdr:ext cx="111249"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612FA739-7ED8-4205-A080-5EF6F195CE38}"/>
                </a:ext>
              </a:extLst>
            </xdr:cNvPr>
            <xdr:cNvSpPr txBox="1"/>
          </xdr:nvSpPr>
          <xdr:spPr>
            <a:xfrm>
              <a:off x="5463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acc>
                          <m:accPr>
                            <m:chr m:val="̅"/>
                            <m:ctrlPr>
                              <a:rPr lang="ru-RU" sz="1100" i="1">
                                <a:solidFill>
                                  <a:srgbClr val="836967"/>
                                </a:solidFill>
                                <a:latin typeface="Cambria Math" panose="02040503050406030204" pitchFamily="18" charset="0"/>
                              </a:rPr>
                            </m:ctrlPr>
                          </m:accPr>
                          <m:e>
                            <m:r>
                              <a:rPr lang="ru-RU" sz="1100" i="1">
                                <a:latin typeface="Cambria Math" panose="02040503050406030204" pitchFamily="18" charset="0"/>
                              </a:rPr>
                              <m:t>𝑥</m:t>
                            </m:r>
                          </m:e>
                        </m:acc>
                      </m:e>
                    </m:acc>
                  </m:oMath>
                </m:oMathPara>
              </a14:m>
              <a:endParaRPr lang="ru-RU" sz="1100"/>
            </a:p>
          </xdr:txBody>
        </xdr:sp>
      </mc:Choice>
      <mc:Fallback xmlns="">
        <xdr:sp macro="" textlink="">
          <xdr:nvSpPr>
            <xdr:cNvPr id="7" name="TextBox 6">
              <a:extLst>
                <a:ext uri="{FF2B5EF4-FFF2-40B4-BE49-F238E27FC236}">
                  <a16:creationId xmlns:a16="http://schemas.microsoft.com/office/drawing/2014/main" id="{612FA739-7ED8-4205-A080-5EF6F195CE38}"/>
                </a:ext>
              </a:extLst>
            </xdr:cNvPr>
            <xdr:cNvSpPr txBox="1"/>
          </xdr:nvSpPr>
          <xdr:spPr>
            <a:xfrm>
              <a:off x="5463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latin typeface="Cambria Math" panose="02040503050406030204" pitchFamily="18" charset="0"/>
                </a:rPr>
                <a:t>𝑥</a:t>
              </a:r>
              <a:r>
                <a:rPr lang="ru-RU" sz="1100" i="0">
                  <a:solidFill>
                    <a:srgbClr val="836967"/>
                  </a:solidFill>
                  <a:latin typeface="Cambria Math" panose="02040503050406030204" pitchFamily="18" charset="0"/>
                </a:rPr>
                <a:t> ̅  ̅</a:t>
              </a:r>
              <a:endParaRPr lang="ru-RU" sz="1100"/>
            </a:p>
          </xdr:txBody>
        </xdr:sp>
      </mc:Fallback>
    </mc:AlternateContent>
    <xdr:clientData/>
  </xdr:oneCellAnchor>
  <xdr:oneCellAnchor>
    <xdr:from>
      <xdr:col>11</xdr:col>
      <xdr:colOff>0</xdr:colOff>
      <xdr:row>9</xdr:row>
      <xdr:rowOff>0</xdr:rowOff>
    </xdr:from>
    <xdr:ext cx="65" cy="172227"/>
    <xdr:sp macro="" textlink="">
      <xdr:nvSpPr>
        <xdr:cNvPr id="8" name="TextBox 7">
          <a:extLst>
            <a:ext uri="{FF2B5EF4-FFF2-40B4-BE49-F238E27FC236}">
              <a16:creationId xmlns:a16="http://schemas.microsoft.com/office/drawing/2014/main" id="{CC400424-F810-41D1-9718-FB34A6A6A89E}"/>
            </a:ext>
          </a:extLst>
        </xdr:cNvPr>
        <xdr:cNvSpPr txBox="1"/>
      </xdr:nvSpPr>
      <xdr:spPr>
        <a:xfrm>
          <a:off x="6423660" y="166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9</xdr:col>
      <xdr:colOff>259080</xdr:colOff>
      <xdr:row>5</xdr:row>
      <xdr:rowOff>11430</xdr:rowOff>
    </xdr:from>
    <xdr:ext cx="102015"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9C63DACE-7C04-4CC5-9680-7FD450E2DB82}"/>
                </a:ext>
              </a:extLst>
            </xdr:cNvPr>
            <xdr:cNvSpPr txBox="1"/>
          </xdr:nvSpPr>
          <xdr:spPr>
            <a:xfrm>
              <a:off x="5463540" y="94107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acc>
                          <m:accPr>
                            <m:chr m:val="̅"/>
                            <m:ctrlPr>
                              <a:rPr lang="ru-RU" sz="1100" i="1">
                                <a:solidFill>
                                  <a:sysClr val="windowText" lastClr="000000"/>
                                </a:solidFill>
                                <a:latin typeface="Cambria Math" panose="02040503050406030204" pitchFamily="18" charset="0"/>
                              </a:rPr>
                            </m:ctrlPr>
                          </m:accPr>
                          <m:e>
                            <m:r>
                              <a:rPr lang="en-US" sz="1100" b="0" i="1">
                                <a:solidFill>
                                  <a:sysClr val="windowText" lastClr="000000"/>
                                </a:solidFill>
                                <a:latin typeface="Cambria Math" panose="02040503050406030204" pitchFamily="18" charset="0"/>
                              </a:rPr>
                              <m:t>𝑟</m:t>
                            </m:r>
                          </m:e>
                        </m:acc>
                      </m:e>
                    </m:acc>
                  </m:oMath>
                </m:oMathPara>
              </a14:m>
              <a:endParaRPr lang="ru-RU" sz="1100">
                <a:solidFill>
                  <a:sysClr val="windowText" lastClr="000000"/>
                </a:solidFill>
              </a:endParaRPr>
            </a:p>
          </xdr:txBody>
        </xdr:sp>
      </mc:Choice>
      <mc:Fallback xmlns="">
        <xdr:sp macro="" textlink="">
          <xdr:nvSpPr>
            <xdr:cNvPr id="9" name="TextBox 8">
              <a:extLst>
                <a:ext uri="{FF2B5EF4-FFF2-40B4-BE49-F238E27FC236}">
                  <a16:creationId xmlns:a16="http://schemas.microsoft.com/office/drawing/2014/main" id="{9C63DACE-7C04-4CC5-9680-7FD450E2DB82}"/>
                </a:ext>
              </a:extLst>
            </xdr:cNvPr>
            <xdr:cNvSpPr txBox="1"/>
          </xdr:nvSpPr>
          <xdr:spPr>
            <a:xfrm>
              <a:off x="5463540" y="94107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 ̅  ̅</a:t>
              </a:r>
              <a:endParaRPr lang="ru-RU" sz="1100">
                <a:solidFill>
                  <a:sysClr val="windowText" lastClr="000000"/>
                </a:solidFill>
              </a:endParaRPr>
            </a:p>
          </xdr:txBody>
        </xdr:sp>
      </mc:Fallback>
    </mc:AlternateContent>
    <xdr:clientData/>
  </xdr:oneCellAnchor>
  <xdr:oneCellAnchor>
    <xdr:from>
      <xdr:col>11</xdr:col>
      <xdr:colOff>312420</xdr:colOff>
      <xdr:row>1</xdr:row>
      <xdr:rowOff>11430</xdr:rowOff>
    </xdr:from>
    <xdr:ext cx="186590"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E41DF387-2264-4C0A-B7BE-3ADE2EFA3761}"/>
                </a:ext>
              </a:extLst>
            </xdr:cNvPr>
            <xdr:cNvSpPr txBox="1"/>
          </xdr:nvSpPr>
          <xdr:spPr>
            <a:xfrm>
              <a:off x="6736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𝐴</m:t>
                        </m:r>
                      </m:e>
                      <m:sub>
                        <m:r>
                          <a:rPr lang="ru-RU" sz="1100" i="0">
                            <a:latin typeface="Cambria Math" panose="02040503050406030204" pitchFamily="18" charset="0"/>
                          </a:rPr>
                          <m:t>2</m:t>
                        </m:r>
                      </m:sub>
                    </m:sSub>
                  </m:oMath>
                </m:oMathPara>
              </a14:m>
              <a:endParaRPr lang="ru-RU" sz="1100"/>
            </a:p>
          </xdr:txBody>
        </xdr:sp>
      </mc:Choice>
      <mc:Fallback xmlns="">
        <xdr:sp macro="" textlink="">
          <xdr:nvSpPr>
            <xdr:cNvPr id="10" name="TextBox 9">
              <a:extLst>
                <a:ext uri="{FF2B5EF4-FFF2-40B4-BE49-F238E27FC236}">
                  <a16:creationId xmlns:a16="http://schemas.microsoft.com/office/drawing/2014/main" id="{E41DF387-2264-4C0A-B7BE-3ADE2EFA3761}"/>
                </a:ext>
              </a:extLst>
            </xdr:cNvPr>
            <xdr:cNvSpPr txBox="1"/>
          </xdr:nvSpPr>
          <xdr:spPr>
            <a:xfrm>
              <a:off x="6736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latin typeface="Cambria Math" panose="02040503050406030204" pitchFamily="18" charset="0"/>
                </a:rPr>
                <a:t>𝐴</a:t>
              </a:r>
              <a:r>
                <a:rPr lang="ru-RU" sz="1100" i="0">
                  <a:solidFill>
                    <a:srgbClr val="836967"/>
                  </a:solidFill>
                  <a:latin typeface="Cambria Math" panose="02040503050406030204" pitchFamily="18" charset="0"/>
                </a:rPr>
                <a:t>_</a:t>
              </a:r>
              <a:r>
                <a:rPr lang="ru-RU" sz="1100" i="0">
                  <a:latin typeface="Cambria Math" panose="02040503050406030204" pitchFamily="18" charset="0"/>
                </a:rPr>
                <a:t>2</a:t>
              </a:r>
              <a:endParaRPr lang="ru-RU" sz="1100"/>
            </a:p>
          </xdr:txBody>
        </xdr:sp>
      </mc:Fallback>
    </mc:AlternateContent>
    <xdr:clientData/>
  </xdr:oneCellAnchor>
  <xdr:oneCellAnchor>
    <xdr:from>
      <xdr:col>11</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120CB22-BD2A-480D-AA2A-A02A3B56CF81}"/>
                </a:ext>
              </a:extLst>
            </xdr:cNvPr>
            <xdr:cNvSpPr txBox="1"/>
          </xdr:nvSpPr>
          <xdr:spPr>
            <a:xfrm>
              <a:off x="673608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3</m:t>
                        </m:r>
                      </m:sub>
                    </m:sSub>
                  </m:oMath>
                </m:oMathPara>
              </a14:m>
              <a:endParaRPr lang="ru-RU" sz="1100">
                <a:solidFill>
                  <a:sysClr val="windowText" lastClr="000000"/>
                </a:solidFill>
              </a:endParaRPr>
            </a:p>
          </xdr:txBody>
        </xdr:sp>
      </mc:Choice>
      <mc:Fallback xmlns="">
        <xdr:sp macro="" textlink="">
          <xdr:nvSpPr>
            <xdr:cNvPr id="11" name="TextBox 10">
              <a:extLst>
                <a:ext uri="{FF2B5EF4-FFF2-40B4-BE49-F238E27FC236}">
                  <a16:creationId xmlns:a16="http://schemas.microsoft.com/office/drawing/2014/main" id="{0120CB22-BD2A-480D-AA2A-A02A3B56CF81}"/>
                </a:ext>
              </a:extLst>
            </xdr:cNvPr>
            <xdr:cNvSpPr txBox="1"/>
          </xdr:nvSpPr>
          <xdr:spPr>
            <a:xfrm>
              <a:off x="673608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3</a:t>
              </a:r>
              <a:endParaRPr lang="ru-RU" sz="1100">
                <a:solidFill>
                  <a:sysClr val="windowText" lastClr="000000"/>
                </a:solidFill>
              </a:endParaRPr>
            </a:p>
          </xdr:txBody>
        </xdr:sp>
      </mc:Fallback>
    </mc:AlternateContent>
    <xdr:clientData/>
  </xdr:oneCellAnchor>
  <xdr:oneCellAnchor>
    <xdr:from>
      <xdr:col>12</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823BE27A-1701-438F-B516-16534D5261CD}"/>
                </a:ext>
              </a:extLst>
            </xdr:cNvPr>
            <xdr:cNvSpPr txBox="1"/>
          </xdr:nvSpPr>
          <xdr:spPr>
            <a:xfrm>
              <a:off x="752094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4</m:t>
                        </m:r>
                      </m:sub>
                    </m:sSub>
                  </m:oMath>
                </m:oMathPara>
              </a14:m>
              <a:endParaRPr lang="ru-RU" sz="1100">
                <a:solidFill>
                  <a:sysClr val="windowText" lastClr="000000"/>
                </a:solidFill>
              </a:endParaRPr>
            </a:p>
          </xdr:txBody>
        </xdr:sp>
      </mc:Choice>
      <mc:Fallback xmlns="">
        <xdr:sp macro="" textlink="">
          <xdr:nvSpPr>
            <xdr:cNvPr id="12" name="TextBox 11">
              <a:extLst>
                <a:ext uri="{FF2B5EF4-FFF2-40B4-BE49-F238E27FC236}">
                  <a16:creationId xmlns:a16="http://schemas.microsoft.com/office/drawing/2014/main" id="{823BE27A-1701-438F-B516-16534D5261CD}"/>
                </a:ext>
              </a:extLst>
            </xdr:cNvPr>
            <xdr:cNvSpPr txBox="1"/>
          </xdr:nvSpPr>
          <xdr:spPr>
            <a:xfrm>
              <a:off x="752094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4</a:t>
              </a:r>
              <a:endParaRPr lang="ru-RU" sz="1100">
                <a:solidFill>
                  <a:sysClr val="windowText" lastClr="000000"/>
                </a:solidFill>
              </a:endParaRPr>
            </a:p>
          </xdr:txBody>
        </xdr:sp>
      </mc:Fallback>
    </mc:AlternateContent>
    <xdr:clientData/>
  </xdr:oneCellAnchor>
  <xdr:oneCellAnchor>
    <xdr:from>
      <xdr:col>14</xdr:col>
      <xdr:colOff>304800</xdr:colOff>
      <xdr:row>1</xdr:row>
      <xdr:rowOff>7620</xdr:rowOff>
    </xdr:from>
    <xdr:ext cx="172098"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AF7A3168-CC7E-455B-9C9F-8E72A04205DC}"/>
                </a:ext>
              </a:extLst>
            </xdr:cNvPr>
            <xdr:cNvSpPr txBox="1"/>
          </xdr:nvSpPr>
          <xdr:spPr>
            <a:xfrm>
              <a:off x="8907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н</m:t>
                            </m:r>
                          </m:sub>
                        </m:sSub>
                      </m:e>
                    </m:acc>
                  </m:oMath>
                </m:oMathPara>
              </a14:m>
              <a:endParaRPr lang="ru-RU" sz="1100">
                <a:solidFill>
                  <a:sysClr val="windowText" lastClr="000000"/>
                </a:solidFill>
              </a:endParaRPr>
            </a:p>
          </xdr:txBody>
        </xdr:sp>
      </mc:Choice>
      <mc:Fallback xmlns="">
        <xdr:sp macro="" textlink="">
          <xdr:nvSpPr>
            <xdr:cNvPr id="13" name="TextBox 12">
              <a:extLst>
                <a:ext uri="{FF2B5EF4-FFF2-40B4-BE49-F238E27FC236}">
                  <a16:creationId xmlns:a16="http://schemas.microsoft.com/office/drawing/2014/main" id="{AF7A3168-CC7E-455B-9C9F-8E72A04205DC}"/>
                </a:ext>
              </a:extLst>
            </xdr:cNvPr>
            <xdr:cNvSpPr txBox="1"/>
          </xdr:nvSpPr>
          <xdr:spPr>
            <a:xfrm>
              <a:off x="8907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н ) ̅</a:t>
              </a:r>
              <a:endParaRPr lang="ru-RU" sz="1100">
                <a:solidFill>
                  <a:sysClr val="windowText" lastClr="000000"/>
                </a:solidFill>
              </a:endParaRPr>
            </a:p>
          </xdr:txBody>
        </xdr:sp>
      </mc:Fallback>
    </mc:AlternateContent>
    <xdr:clientData/>
  </xdr:oneCellAnchor>
  <xdr:oneCellAnchor>
    <xdr:from>
      <xdr:col>15</xdr:col>
      <xdr:colOff>304800</xdr:colOff>
      <xdr:row>1</xdr:row>
      <xdr:rowOff>7620</xdr:rowOff>
    </xdr:from>
    <xdr:ext cx="165302"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AD15877-F76D-4AC5-9A72-D9D1FB2824DF}"/>
                </a:ext>
              </a:extLst>
            </xdr:cNvPr>
            <xdr:cNvSpPr txBox="1"/>
          </xdr:nvSpPr>
          <xdr:spPr>
            <a:xfrm>
              <a:off x="9662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в</m:t>
                            </m:r>
                          </m:sub>
                        </m:sSub>
                      </m:e>
                    </m:acc>
                  </m:oMath>
                </m:oMathPara>
              </a14:m>
              <a:endParaRPr lang="ru-RU" sz="1100">
                <a:solidFill>
                  <a:sysClr val="windowText" lastClr="000000"/>
                </a:solidFill>
              </a:endParaRPr>
            </a:p>
          </xdr:txBody>
        </xdr:sp>
      </mc:Choice>
      <mc:Fallback xmlns="">
        <xdr:sp macro="" textlink="">
          <xdr:nvSpPr>
            <xdr:cNvPr id="14" name="TextBox 13">
              <a:extLst>
                <a:ext uri="{FF2B5EF4-FFF2-40B4-BE49-F238E27FC236}">
                  <a16:creationId xmlns:a16="http://schemas.microsoft.com/office/drawing/2014/main" id="{7AD15877-F76D-4AC5-9A72-D9D1FB2824DF}"/>
                </a:ext>
              </a:extLst>
            </xdr:cNvPr>
            <xdr:cNvSpPr txBox="1"/>
          </xdr:nvSpPr>
          <xdr:spPr>
            <a:xfrm>
              <a:off x="9662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в ) ̅</a:t>
              </a:r>
              <a:endParaRPr lang="ru-RU" sz="1100">
                <a:solidFill>
                  <a:sysClr val="windowText" lastClr="000000"/>
                </a:solidFill>
              </a:endParaRPr>
            </a:p>
          </xdr:txBody>
        </xdr:sp>
      </mc:Fallback>
    </mc:AlternateContent>
    <xdr:clientData/>
  </xdr:oneCellAnchor>
  <xdr:oneCellAnchor>
    <xdr:from>
      <xdr:col>14</xdr:col>
      <xdr:colOff>312420</xdr:colOff>
      <xdr:row>5</xdr:row>
      <xdr:rowOff>0</xdr:rowOff>
    </xdr:from>
    <xdr:ext cx="142026"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856AB1F9-9B8A-4621-AA86-7E14657496BE}"/>
                </a:ext>
              </a:extLst>
            </xdr:cNvPr>
            <xdr:cNvSpPr txBox="1"/>
          </xdr:nvSpPr>
          <xdr:spPr>
            <a:xfrm>
              <a:off x="8915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н</m:t>
                        </m:r>
                      </m:sub>
                    </m:sSub>
                  </m:oMath>
                </m:oMathPara>
              </a14:m>
              <a:endParaRPr lang="ru-RU" sz="1100">
                <a:solidFill>
                  <a:sysClr val="windowText" lastClr="000000"/>
                </a:solidFill>
              </a:endParaRPr>
            </a:p>
          </xdr:txBody>
        </xdr:sp>
      </mc:Choice>
      <mc:Fallback xmlns="">
        <xdr:sp macro="" textlink="">
          <xdr:nvSpPr>
            <xdr:cNvPr id="15" name="TextBox 14">
              <a:extLst>
                <a:ext uri="{FF2B5EF4-FFF2-40B4-BE49-F238E27FC236}">
                  <a16:creationId xmlns:a16="http://schemas.microsoft.com/office/drawing/2014/main" id="{856AB1F9-9B8A-4621-AA86-7E14657496BE}"/>
                </a:ext>
              </a:extLst>
            </xdr:cNvPr>
            <xdr:cNvSpPr txBox="1"/>
          </xdr:nvSpPr>
          <xdr:spPr>
            <a:xfrm>
              <a:off x="8915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_н</a:t>
              </a:r>
              <a:endParaRPr lang="ru-RU" sz="1100">
                <a:solidFill>
                  <a:sysClr val="windowText" lastClr="000000"/>
                </a:solidFill>
              </a:endParaRPr>
            </a:p>
          </xdr:txBody>
        </xdr:sp>
      </mc:Fallback>
    </mc:AlternateContent>
    <xdr:clientData/>
  </xdr:oneCellAnchor>
  <xdr:oneCellAnchor>
    <xdr:from>
      <xdr:col>15</xdr:col>
      <xdr:colOff>304800</xdr:colOff>
      <xdr:row>5</xdr:row>
      <xdr:rowOff>7620</xdr:rowOff>
    </xdr:from>
    <xdr:ext cx="135230"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8F3CCFF-1EEC-4FBA-8BA1-D41F59AFF86E}"/>
                </a:ext>
              </a:extLst>
            </xdr:cNvPr>
            <xdr:cNvSpPr txBox="1"/>
          </xdr:nvSpPr>
          <xdr:spPr>
            <a:xfrm>
              <a:off x="9662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в</m:t>
                        </m:r>
                      </m:sub>
                    </m:sSub>
                  </m:oMath>
                </m:oMathPara>
              </a14:m>
              <a:endParaRPr lang="ru-RU" sz="1100">
                <a:solidFill>
                  <a:sysClr val="windowText" lastClr="000000"/>
                </a:solidFill>
              </a:endParaRPr>
            </a:p>
          </xdr:txBody>
        </xdr:sp>
      </mc:Choice>
      <mc:Fallback xmlns="">
        <xdr:sp macro="" textlink="">
          <xdr:nvSpPr>
            <xdr:cNvPr id="16" name="TextBox 15">
              <a:extLst>
                <a:ext uri="{FF2B5EF4-FFF2-40B4-BE49-F238E27FC236}">
                  <a16:creationId xmlns:a16="http://schemas.microsoft.com/office/drawing/2014/main" id="{E8F3CCFF-1EEC-4FBA-8BA1-D41F59AFF86E}"/>
                </a:ext>
              </a:extLst>
            </xdr:cNvPr>
            <xdr:cNvSpPr txBox="1"/>
          </xdr:nvSpPr>
          <xdr:spPr>
            <a:xfrm>
              <a:off x="9662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_в</a:t>
              </a:r>
              <a:endParaRPr lang="ru-RU" sz="1100">
                <a:solidFill>
                  <a:sysClr val="windowText" lastClr="000000"/>
                </a:solidFill>
              </a:endParaRPr>
            </a:p>
          </xdr:txBody>
        </xdr:sp>
      </mc:Fallback>
    </mc:AlternateContent>
    <xdr:clientData/>
  </xdr:oneCellAnchor>
  <xdr:twoCellAnchor>
    <xdr:from>
      <xdr:col>9</xdr:col>
      <xdr:colOff>9896</xdr:colOff>
      <xdr:row>8</xdr:row>
      <xdr:rowOff>172191</xdr:rowOff>
    </xdr:from>
    <xdr:to>
      <xdr:col>22</xdr:col>
      <xdr:colOff>0</xdr:colOff>
      <xdr:row>27</xdr:row>
      <xdr:rowOff>128648</xdr:rowOff>
    </xdr:to>
    <xdr:graphicFrame macro="">
      <xdr:nvGraphicFramePr>
        <xdr:cNvPr id="19" name="Диаграмма 18">
          <a:extLst>
            <a:ext uri="{FF2B5EF4-FFF2-40B4-BE49-F238E27FC236}">
              <a16:creationId xmlns:a16="http://schemas.microsoft.com/office/drawing/2014/main" id="{0431DEED-7584-4B71-8361-13C077D4E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27708</xdr:colOff>
      <xdr:row>30</xdr:row>
      <xdr:rowOff>6927</xdr:rowOff>
    </xdr:from>
    <xdr:to>
      <xdr:col>22</xdr:col>
      <xdr:colOff>27708</xdr:colOff>
      <xdr:row>47</xdr:row>
      <xdr:rowOff>166253</xdr:rowOff>
    </xdr:to>
    <xdr:graphicFrame macro="">
      <xdr:nvGraphicFramePr>
        <xdr:cNvPr id="17" name="Диаграмма 16">
          <a:extLst>
            <a:ext uri="{FF2B5EF4-FFF2-40B4-BE49-F238E27FC236}">
              <a16:creationId xmlns:a16="http://schemas.microsoft.com/office/drawing/2014/main" id="{5BDF9545-4FDF-4991-9AB4-A4F936F47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5</xdr:col>
      <xdr:colOff>198120</xdr:colOff>
      <xdr:row>0</xdr:row>
      <xdr:rowOff>0</xdr:rowOff>
    </xdr:from>
    <xdr:ext cx="285527"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CE05549-3A98-4413-95DF-5F8A5ADD18B5}"/>
                </a:ext>
              </a:extLst>
            </xdr:cNvPr>
            <xdr:cNvSpPr txBox="1"/>
          </xdr:nvSpPr>
          <xdr:spPr>
            <a:xfrm>
              <a:off x="296418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r>
                          <a:rPr lang="en-US" sz="1100" b="0" i="1">
                            <a:latin typeface="Cambria Math" panose="02040503050406030204" pitchFamily="18" charset="0"/>
                          </a:rPr>
                          <m:t>−1</m:t>
                        </m:r>
                      </m:sub>
                    </m:sSub>
                  </m:oMath>
                </m:oMathPara>
              </a14:m>
              <a:endParaRPr lang="ru-RU" sz="1100"/>
            </a:p>
          </xdr:txBody>
        </xdr:sp>
      </mc:Choice>
      <mc:Fallback xmlns="">
        <xdr:sp macro="" textlink="">
          <xdr:nvSpPr>
            <xdr:cNvPr id="2" name="TextBox 1">
              <a:extLst>
                <a:ext uri="{FF2B5EF4-FFF2-40B4-BE49-F238E27FC236}">
                  <a16:creationId xmlns:a16="http://schemas.microsoft.com/office/drawing/2014/main" id="{FCE05549-3A98-4413-95DF-5F8A5ADD18B5}"/>
                </a:ext>
              </a:extLst>
            </xdr:cNvPr>
            <xdr:cNvSpPr txBox="1"/>
          </xdr:nvSpPr>
          <xdr:spPr>
            <a:xfrm>
              <a:off x="296418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r>
                <a:rPr lang="en-US" sz="1100" b="0" i="0">
                  <a:latin typeface="Cambria Math" panose="02040503050406030204" pitchFamily="18" charset="0"/>
                </a:rPr>
                <a:t>−1</a:t>
              </a:r>
              <a:r>
                <a:rPr lang="ru-RU" sz="1100" b="0" i="0">
                  <a:solidFill>
                    <a:srgbClr val="836967"/>
                  </a:solidFill>
                  <a:latin typeface="Cambria Math" panose="02040503050406030204" pitchFamily="18" charset="0"/>
                </a:rPr>
                <a:t>)</a:t>
              </a:r>
              <a:endParaRPr lang="ru-RU" sz="1100"/>
            </a:p>
          </xdr:txBody>
        </xdr:sp>
      </mc:Fallback>
    </mc:AlternateContent>
    <xdr:clientData/>
  </xdr:oneCellAnchor>
  <xdr:oneCellAnchor>
    <xdr:from>
      <xdr:col>4</xdr:col>
      <xdr:colOff>236220</xdr:colOff>
      <xdr:row>0</xdr:row>
      <xdr:rowOff>0</xdr:rowOff>
    </xdr:from>
    <xdr:ext cx="151067"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D64A291-710C-42F2-93CB-F014444CDB80}"/>
                </a:ext>
              </a:extLst>
            </xdr:cNvPr>
            <xdr:cNvSpPr txBox="1"/>
          </xdr:nvSpPr>
          <xdr:spPr>
            <a:xfrm>
              <a:off x="239268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3" name="TextBox 2">
              <a:extLst>
                <a:ext uri="{FF2B5EF4-FFF2-40B4-BE49-F238E27FC236}">
                  <a16:creationId xmlns:a16="http://schemas.microsoft.com/office/drawing/2014/main" id="{5D64A291-710C-42F2-93CB-F014444CDB80}"/>
                </a:ext>
              </a:extLst>
            </xdr:cNvPr>
            <xdr:cNvSpPr txBox="1"/>
          </xdr:nvSpPr>
          <xdr:spPr>
            <a:xfrm>
              <a:off x="239268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3</xdr:col>
      <xdr:colOff>83820</xdr:colOff>
      <xdr:row>0</xdr:row>
      <xdr:rowOff>0</xdr:rowOff>
    </xdr:from>
    <xdr:ext cx="115224"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2F28BD4B-D30B-41F0-8A33-BFF7A36AE28E}"/>
                </a:ext>
              </a:extLst>
            </xdr:cNvPr>
            <xdr:cNvSpPr txBox="1"/>
          </xdr:nvSpPr>
          <xdr:spPr>
            <a:xfrm>
              <a:off x="198882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ru-RU" sz="1100" i="1">
                        <a:latin typeface="Cambria Math" panose="02040503050406030204" pitchFamily="18" charset="0"/>
                      </a:rPr>
                      <m:t>𝑛</m:t>
                    </m:r>
                  </m:oMath>
                </m:oMathPara>
              </a14:m>
              <a:endParaRPr lang="ru-RU" sz="1100"/>
            </a:p>
          </xdr:txBody>
        </xdr:sp>
      </mc:Choice>
      <mc:Fallback xmlns="">
        <xdr:sp macro="" textlink="">
          <xdr:nvSpPr>
            <xdr:cNvPr id="4" name="TextBox 3">
              <a:extLst>
                <a:ext uri="{FF2B5EF4-FFF2-40B4-BE49-F238E27FC236}">
                  <a16:creationId xmlns:a16="http://schemas.microsoft.com/office/drawing/2014/main" id="{2F28BD4B-D30B-41F0-8A33-BFF7A36AE28E}"/>
                </a:ext>
              </a:extLst>
            </xdr:cNvPr>
            <xdr:cNvSpPr txBox="1"/>
          </xdr:nvSpPr>
          <xdr:spPr>
            <a:xfrm>
              <a:off x="198882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𝑛</a:t>
              </a:r>
              <a:endParaRPr lang="ru-RU" sz="1100"/>
            </a:p>
          </xdr:txBody>
        </xdr:sp>
      </mc:Fallback>
    </mc:AlternateContent>
    <xdr:clientData/>
  </xdr:oneCellAnchor>
  <xdr:oneCellAnchor>
    <xdr:from>
      <xdr:col>6</xdr:col>
      <xdr:colOff>243840</xdr:colOff>
      <xdr:row>0</xdr:row>
      <xdr:rowOff>0</xdr:rowOff>
    </xdr:from>
    <xdr:ext cx="151067"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D7D916-B049-439C-A358-53EC87122766}"/>
                </a:ext>
              </a:extLst>
            </xdr:cNvPr>
            <xdr:cNvSpPr txBox="1"/>
          </xdr:nvSpPr>
          <xdr:spPr>
            <a:xfrm>
              <a:off x="36195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e>
                    </m:acc>
                  </m:oMath>
                </m:oMathPara>
              </a14:m>
              <a:endParaRPr lang="ru-RU" sz="1100"/>
            </a:p>
          </xdr:txBody>
        </xdr:sp>
      </mc:Choice>
      <mc:Fallback xmlns="">
        <xdr:sp macro="" textlink="">
          <xdr:nvSpPr>
            <xdr:cNvPr id="5" name="TextBox 4">
              <a:extLst>
                <a:ext uri="{FF2B5EF4-FFF2-40B4-BE49-F238E27FC236}">
                  <a16:creationId xmlns:a16="http://schemas.microsoft.com/office/drawing/2014/main" id="{7FD7D916-B049-439C-A358-53EC87122766}"/>
                </a:ext>
              </a:extLst>
            </xdr:cNvPr>
            <xdr:cNvSpPr txBox="1"/>
          </xdr:nvSpPr>
          <xdr:spPr>
            <a:xfrm>
              <a:off x="36195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rgbClr val="836967"/>
                  </a:solidFill>
                  <a:latin typeface="Cambria Math" panose="02040503050406030204" pitchFamily="18" charset="0"/>
                </a:rPr>
                <a:t>(</a:t>
              </a: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 </a:t>
              </a:r>
              <a:r>
                <a:rPr lang="ru-RU" sz="1100" i="0">
                  <a:solidFill>
                    <a:srgbClr val="836967"/>
                  </a:solidFill>
                  <a:latin typeface="Cambria Math" panose="02040503050406030204" pitchFamily="18" charset="0"/>
                </a:rPr>
                <a:t>) ̅</a:t>
              </a:r>
              <a:endParaRPr lang="ru-RU" sz="1100"/>
            </a:p>
          </xdr:txBody>
        </xdr:sp>
      </mc:Fallback>
    </mc:AlternateContent>
    <xdr:clientData/>
  </xdr:oneCellAnchor>
  <xdr:oneCellAnchor>
    <xdr:from>
      <xdr:col>7</xdr:col>
      <xdr:colOff>251460</xdr:colOff>
      <xdr:row>0</xdr:row>
      <xdr:rowOff>0</xdr:rowOff>
    </xdr:from>
    <xdr:ext cx="128881"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88AE8919-4937-4F95-A8FB-E64E7E728DA4}"/>
                </a:ext>
              </a:extLst>
            </xdr:cNvPr>
            <xdr:cNvSpPr txBox="1"/>
          </xdr:nvSpPr>
          <xdr:spPr>
            <a:xfrm>
              <a:off x="423672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en-US" sz="1100" b="0" i="1">
                            <a:solidFill>
                              <a:srgbClr val="836967"/>
                            </a:solidFill>
                            <a:latin typeface="Cambria Math" panose="02040503050406030204" pitchFamily="18" charset="0"/>
                          </a:rPr>
                          <m:t>𝑟</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6" name="TextBox 5">
              <a:extLst>
                <a:ext uri="{FF2B5EF4-FFF2-40B4-BE49-F238E27FC236}">
                  <a16:creationId xmlns:a16="http://schemas.microsoft.com/office/drawing/2014/main" id="{88AE8919-4937-4F95-A8FB-E64E7E728DA4}"/>
                </a:ext>
              </a:extLst>
            </xdr:cNvPr>
            <xdr:cNvSpPr txBox="1"/>
          </xdr:nvSpPr>
          <xdr:spPr>
            <a:xfrm>
              <a:off x="423672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rgbClr val="836967"/>
                  </a:solidFill>
                  <a:latin typeface="Cambria Math" panose="02040503050406030204" pitchFamily="18" charset="0"/>
                </a:rPr>
                <a:t>𝑟</a:t>
              </a:r>
              <a:r>
                <a:rPr lang="ru-RU" sz="1100" b="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9</xdr:col>
      <xdr:colOff>259080</xdr:colOff>
      <xdr:row>1</xdr:row>
      <xdr:rowOff>3810</xdr:rowOff>
    </xdr:from>
    <xdr:ext cx="111249"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3365436E-D041-4D25-917B-92138E2E8873}"/>
                </a:ext>
              </a:extLst>
            </xdr:cNvPr>
            <xdr:cNvSpPr txBox="1"/>
          </xdr:nvSpPr>
          <xdr:spPr>
            <a:xfrm>
              <a:off x="5463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acc>
                          <m:accPr>
                            <m:chr m:val="̅"/>
                            <m:ctrlPr>
                              <a:rPr lang="ru-RU" sz="1100" i="1">
                                <a:solidFill>
                                  <a:srgbClr val="836967"/>
                                </a:solidFill>
                                <a:latin typeface="Cambria Math" panose="02040503050406030204" pitchFamily="18" charset="0"/>
                              </a:rPr>
                            </m:ctrlPr>
                          </m:accPr>
                          <m:e>
                            <m:r>
                              <a:rPr lang="ru-RU" sz="1100" i="1">
                                <a:latin typeface="Cambria Math" panose="02040503050406030204" pitchFamily="18" charset="0"/>
                              </a:rPr>
                              <m:t>𝑥</m:t>
                            </m:r>
                          </m:e>
                        </m:acc>
                      </m:e>
                    </m:acc>
                  </m:oMath>
                </m:oMathPara>
              </a14:m>
              <a:endParaRPr lang="ru-RU" sz="1100"/>
            </a:p>
          </xdr:txBody>
        </xdr:sp>
      </mc:Choice>
      <mc:Fallback xmlns="">
        <xdr:sp macro="" textlink="">
          <xdr:nvSpPr>
            <xdr:cNvPr id="7" name="TextBox 6">
              <a:extLst>
                <a:ext uri="{FF2B5EF4-FFF2-40B4-BE49-F238E27FC236}">
                  <a16:creationId xmlns:a16="http://schemas.microsoft.com/office/drawing/2014/main" id="{3365436E-D041-4D25-917B-92138E2E8873}"/>
                </a:ext>
              </a:extLst>
            </xdr:cNvPr>
            <xdr:cNvSpPr txBox="1"/>
          </xdr:nvSpPr>
          <xdr:spPr>
            <a:xfrm>
              <a:off x="5463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 ̅  ̅</a:t>
              </a:r>
              <a:endParaRPr lang="ru-RU" sz="1100"/>
            </a:p>
          </xdr:txBody>
        </xdr:sp>
      </mc:Fallback>
    </mc:AlternateContent>
    <xdr:clientData/>
  </xdr:oneCellAnchor>
  <xdr:oneCellAnchor>
    <xdr:from>
      <xdr:col>11</xdr:col>
      <xdr:colOff>0</xdr:colOff>
      <xdr:row>9</xdr:row>
      <xdr:rowOff>0</xdr:rowOff>
    </xdr:from>
    <xdr:ext cx="65" cy="172227"/>
    <xdr:sp macro="" textlink="">
      <xdr:nvSpPr>
        <xdr:cNvPr id="8" name="TextBox 7">
          <a:extLst>
            <a:ext uri="{FF2B5EF4-FFF2-40B4-BE49-F238E27FC236}">
              <a16:creationId xmlns:a16="http://schemas.microsoft.com/office/drawing/2014/main" id="{75F80358-915F-41A8-9F85-5A221AE55AB6}"/>
            </a:ext>
          </a:extLst>
        </xdr:cNvPr>
        <xdr:cNvSpPr txBox="1"/>
      </xdr:nvSpPr>
      <xdr:spPr>
        <a:xfrm>
          <a:off x="6423660" y="166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9</xdr:col>
      <xdr:colOff>259080</xdr:colOff>
      <xdr:row>5</xdr:row>
      <xdr:rowOff>11430</xdr:rowOff>
    </xdr:from>
    <xdr:ext cx="102015"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B83BBE4F-1367-4ECD-A48B-D2FEF8A71814}"/>
                </a:ext>
              </a:extLst>
            </xdr:cNvPr>
            <xdr:cNvSpPr txBox="1"/>
          </xdr:nvSpPr>
          <xdr:spPr>
            <a:xfrm>
              <a:off x="5463540" y="94107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acc>
                          <m:accPr>
                            <m:chr m:val="̅"/>
                            <m:ctrlPr>
                              <a:rPr lang="ru-RU" sz="1100" i="1">
                                <a:solidFill>
                                  <a:sysClr val="windowText" lastClr="000000"/>
                                </a:solidFill>
                                <a:latin typeface="Cambria Math" panose="02040503050406030204" pitchFamily="18" charset="0"/>
                              </a:rPr>
                            </m:ctrlPr>
                          </m:accPr>
                          <m:e>
                            <m:r>
                              <a:rPr lang="en-US" sz="1100" b="0" i="1">
                                <a:solidFill>
                                  <a:sysClr val="windowText" lastClr="000000"/>
                                </a:solidFill>
                                <a:latin typeface="Cambria Math" panose="02040503050406030204" pitchFamily="18" charset="0"/>
                              </a:rPr>
                              <m:t>𝑟</m:t>
                            </m:r>
                          </m:e>
                        </m:acc>
                      </m:e>
                    </m:acc>
                  </m:oMath>
                </m:oMathPara>
              </a14:m>
              <a:endParaRPr lang="ru-RU" sz="1100">
                <a:solidFill>
                  <a:sysClr val="windowText" lastClr="000000"/>
                </a:solidFill>
              </a:endParaRPr>
            </a:p>
          </xdr:txBody>
        </xdr:sp>
      </mc:Choice>
      <mc:Fallback xmlns="">
        <xdr:sp macro="" textlink="">
          <xdr:nvSpPr>
            <xdr:cNvPr id="9" name="TextBox 8">
              <a:extLst>
                <a:ext uri="{FF2B5EF4-FFF2-40B4-BE49-F238E27FC236}">
                  <a16:creationId xmlns:a16="http://schemas.microsoft.com/office/drawing/2014/main" id="{B83BBE4F-1367-4ECD-A48B-D2FEF8A71814}"/>
                </a:ext>
              </a:extLst>
            </xdr:cNvPr>
            <xdr:cNvSpPr txBox="1"/>
          </xdr:nvSpPr>
          <xdr:spPr>
            <a:xfrm>
              <a:off x="5463540" y="94107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 ̅</a:t>
              </a:r>
              <a:r>
                <a:rPr lang="en-US" sz="1100" b="0" i="0">
                  <a:solidFill>
                    <a:sysClr val="windowText" lastClr="000000"/>
                  </a:solidFill>
                  <a:latin typeface="Cambria Math" panose="02040503050406030204" pitchFamily="18" charset="0"/>
                </a:rPr>
                <a:t> </a:t>
              </a:r>
              <a:r>
                <a:rPr lang="ru-RU" sz="1100" b="0" i="0">
                  <a:solidFill>
                    <a:sysClr val="windowText" lastClr="000000"/>
                  </a:solidFill>
                  <a:latin typeface="Cambria Math" panose="02040503050406030204" pitchFamily="18" charset="0"/>
                </a:rPr>
                <a:t> ̅</a:t>
              </a:r>
              <a:endParaRPr lang="ru-RU" sz="1100">
                <a:solidFill>
                  <a:sysClr val="windowText" lastClr="000000"/>
                </a:solidFill>
              </a:endParaRPr>
            </a:p>
          </xdr:txBody>
        </xdr:sp>
      </mc:Fallback>
    </mc:AlternateContent>
    <xdr:clientData/>
  </xdr:oneCellAnchor>
  <xdr:oneCellAnchor>
    <xdr:from>
      <xdr:col>11</xdr:col>
      <xdr:colOff>312420</xdr:colOff>
      <xdr:row>1</xdr:row>
      <xdr:rowOff>11430</xdr:rowOff>
    </xdr:from>
    <xdr:ext cx="186590"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1C4592F1-40DA-4C3B-9155-B5BB9824CE31}"/>
                </a:ext>
              </a:extLst>
            </xdr:cNvPr>
            <xdr:cNvSpPr txBox="1"/>
          </xdr:nvSpPr>
          <xdr:spPr>
            <a:xfrm>
              <a:off x="6736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𝐴</m:t>
                        </m:r>
                      </m:e>
                      <m:sub>
                        <m:r>
                          <a:rPr lang="ru-RU" sz="1100" i="0">
                            <a:latin typeface="Cambria Math" panose="02040503050406030204" pitchFamily="18" charset="0"/>
                          </a:rPr>
                          <m:t>2</m:t>
                        </m:r>
                      </m:sub>
                    </m:sSub>
                  </m:oMath>
                </m:oMathPara>
              </a14:m>
              <a:endParaRPr lang="ru-RU" sz="1100"/>
            </a:p>
          </xdr:txBody>
        </xdr:sp>
      </mc:Choice>
      <mc:Fallback xmlns="">
        <xdr:sp macro="" textlink="">
          <xdr:nvSpPr>
            <xdr:cNvPr id="10" name="TextBox 9">
              <a:extLst>
                <a:ext uri="{FF2B5EF4-FFF2-40B4-BE49-F238E27FC236}">
                  <a16:creationId xmlns:a16="http://schemas.microsoft.com/office/drawing/2014/main" id="{1C4592F1-40DA-4C3B-9155-B5BB9824CE31}"/>
                </a:ext>
              </a:extLst>
            </xdr:cNvPr>
            <xdr:cNvSpPr txBox="1"/>
          </xdr:nvSpPr>
          <xdr:spPr>
            <a:xfrm>
              <a:off x="6736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𝐴</a:t>
              </a:r>
              <a:r>
                <a:rPr lang="ru-RU" sz="1100" i="0">
                  <a:solidFill>
                    <a:srgbClr val="836967"/>
                  </a:solidFill>
                  <a:latin typeface="Cambria Math" panose="02040503050406030204" pitchFamily="18" charset="0"/>
                </a:rPr>
                <a:t>_</a:t>
              </a:r>
              <a:r>
                <a:rPr lang="ru-RU" sz="1100" i="0">
                  <a:latin typeface="Cambria Math" panose="02040503050406030204" pitchFamily="18" charset="0"/>
                </a:rPr>
                <a:t>2</a:t>
              </a:r>
              <a:endParaRPr lang="ru-RU" sz="1100"/>
            </a:p>
          </xdr:txBody>
        </xdr:sp>
      </mc:Fallback>
    </mc:AlternateContent>
    <xdr:clientData/>
  </xdr:oneCellAnchor>
  <xdr:oneCellAnchor>
    <xdr:from>
      <xdr:col>11</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4C408194-592B-4318-BD58-EC6F8198D15B}"/>
                </a:ext>
              </a:extLst>
            </xdr:cNvPr>
            <xdr:cNvSpPr txBox="1"/>
          </xdr:nvSpPr>
          <xdr:spPr>
            <a:xfrm>
              <a:off x="673608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3</m:t>
                        </m:r>
                      </m:sub>
                    </m:sSub>
                  </m:oMath>
                </m:oMathPara>
              </a14:m>
              <a:endParaRPr lang="ru-RU" sz="1100">
                <a:solidFill>
                  <a:sysClr val="windowText" lastClr="000000"/>
                </a:solidFill>
              </a:endParaRPr>
            </a:p>
          </xdr:txBody>
        </xdr:sp>
      </mc:Choice>
      <mc:Fallback xmlns="">
        <xdr:sp macro="" textlink="">
          <xdr:nvSpPr>
            <xdr:cNvPr id="11" name="TextBox 10">
              <a:extLst>
                <a:ext uri="{FF2B5EF4-FFF2-40B4-BE49-F238E27FC236}">
                  <a16:creationId xmlns:a16="http://schemas.microsoft.com/office/drawing/2014/main" id="{4C408194-592B-4318-BD58-EC6F8198D15B}"/>
                </a:ext>
              </a:extLst>
            </xdr:cNvPr>
            <xdr:cNvSpPr txBox="1"/>
          </xdr:nvSpPr>
          <xdr:spPr>
            <a:xfrm>
              <a:off x="673608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3</a:t>
              </a:r>
              <a:endParaRPr lang="ru-RU" sz="1100">
                <a:solidFill>
                  <a:sysClr val="windowText" lastClr="000000"/>
                </a:solidFill>
              </a:endParaRPr>
            </a:p>
          </xdr:txBody>
        </xdr:sp>
      </mc:Fallback>
    </mc:AlternateContent>
    <xdr:clientData/>
  </xdr:oneCellAnchor>
  <xdr:oneCellAnchor>
    <xdr:from>
      <xdr:col>12</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F3E7EF3-807B-4229-BE10-5EBC44AFB51F}"/>
                </a:ext>
              </a:extLst>
            </xdr:cNvPr>
            <xdr:cNvSpPr txBox="1"/>
          </xdr:nvSpPr>
          <xdr:spPr>
            <a:xfrm>
              <a:off x="752094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4</m:t>
                        </m:r>
                      </m:sub>
                    </m:sSub>
                  </m:oMath>
                </m:oMathPara>
              </a14:m>
              <a:endParaRPr lang="ru-RU" sz="1100">
                <a:solidFill>
                  <a:sysClr val="windowText" lastClr="000000"/>
                </a:solidFill>
              </a:endParaRPr>
            </a:p>
          </xdr:txBody>
        </xdr:sp>
      </mc:Choice>
      <mc:Fallback xmlns="">
        <xdr:sp macro="" textlink="">
          <xdr:nvSpPr>
            <xdr:cNvPr id="12" name="TextBox 11">
              <a:extLst>
                <a:ext uri="{FF2B5EF4-FFF2-40B4-BE49-F238E27FC236}">
                  <a16:creationId xmlns:a16="http://schemas.microsoft.com/office/drawing/2014/main" id="{FF3E7EF3-807B-4229-BE10-5EBC44AFB51F}"/>
                </a:ext>
              </a:extLst>
            </xdr:cNvPr>
            <xdr:cNvSpPr txBox="1"/>
          </xdr:nvSpPr>
          <xdr:spPr>
            <a:xfrm>
              <a:off x="752094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4</a:t>
              </a:r>
              <a:endParaRPr lang="ru-RU" sz="1100">
                <a:solidFill>
                  <a:sysClr val="windowText" lastClr="000000"/>
                </a:solidFill>
              </a:endParaRPr>
            </a:p>
          </xdr:txBody>
        </xdr:sp>
      </mc:Fallback>
    </mc:AlternateContent>
    <xdr:clientData/>
  </xdr:oneCellAnchor>
  <xdr:oneCellAnchor>
    <xdr:from>
      <xdr:col>14</xdr:col>
      <xdr:colOff>304800</xdr:colOff>
      <xdr:row>1</xdr:row>
      <xdr:rowOff>7620</xdr:rowOff>
    </xdr:from>
    <xdr:ext cx="172098"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8D55A46B-4B27-4E24-B567-66EA8EC688F5}"/>
                </a:ext>
              </a:extLst>
            </xdr:cNvPr>
            <xdr:cNvSpPr txBox="1"/>
          </xdr:nvSpPr>
          <xdr:spPr>
            <a:xfrm>
              <a:off x="8907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н</m:t>
                            </m:r>
                          </m:sub>
                        </m:sSub>
                      </m:e>
                    </m:acc>
                  </m:oMath>
                </m:oMathPara>
              </a14:m>
              <a:endParaRPr lang="ru-RU" sz="1100">
                <a:solidFill>
                  <a:sysClr val="windowText" lastClr="000000"/>
                </a:solidFill>
              </a:endParaRPr>
            </a:p>
          </xdr:txBody>
        </xdr:sp>
      </mc:Choice>
      <mc:Fallback xmlns="">
        <xdr:sp macro="" textlink="">
          <xdr:nvSpPr>
            <xdr:cNvPr id="13" name="TextBox 12">
              <a:extLst>
                <a:ext uri="{FF2B5EF4-FFF2-40B4-BE49-F238E27FC236}">
                  <a16:creationId xmlns:a16="http://schemas.microsoft.com/office/drawing/2014/main" id="{8D55A46B-4B27-4E24-B567-66EA8EC688F5}"/>
                </a:ext>
              </a:extLst>
            </xdr:cNvPr>
            <xdr:cNvSpPr txBox="1"/>
          </xdr:nvSpPr>
          <xdr:spPr>
            <a:xfrm>
              <a:off x="8907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н ) ̅</a:t>
              </a:r>
              <a:endParaRPr lang="ru-RU" sz="1100">
                <a:solidFill>
                  <a:sysClr val="windowText" lastClr="000000"/>
                </a:solidFill>
              </a:endParaRPr>
            </a:p>
          </xdr:txBody>
        </xdr:sp>
      </mc:Fallback>
    </mc:AlternateContent>
    <xdr:clientData/>
  </xdr:oneCellAnchor>
  <xdr:oneCellAnchor>
    <xdr:from>
      <xdr:col>15</xdr:col>
      <xdr:colOff>304800</xdr:colOff>
      <xdr:row>1</xdr:row>
      <xdr:rowOff>7620</xdr:rowOff>
    </xdr:from>
    <xdr:ext cx="165302"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A8E01E77-D77C-425B-916E-D5D9E54CA216}"/>
                </a:ext>
              </a:extLst>
            </xdr:cNvPr>
            <xdr:cNvSpPr txBox="1"/>
          </xdr:nvSpPr>
          <xdr:spPr>
            <a:xfrm>
              <a:off x="9662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в</m:t>
                            </m:r>
                          </m:sub>
                        </m:sSub>
                      </m:e>
                    </m:acc>
                  </m:oMath>
                </m:oMathPara>
              </a14:m>
              <a:endParaRPr lang="ru-RU" sz="1100">
                <a:solidFill>
                  <a:sysClr val="windowText" lastClr="000000"/>
                </a:solidFill>
              </a:endParaRPr>
            </a:p>
          </xdr:txBody>
        </xdr:sp>
      </mc:Choice>
      <mc:Fallback xmlns="">
        <xdr:sp macro="" textlink="">
          <xdr:nvSpPr>
            <xdr:cNvPr id="14" name="TextBox 13">
              <a:extLst>
                <a:ext uri="{FF2B5EF4-FFF2-40B4-BE49-F238E27FC236}">
                  <a16:creationId xmlns:a16="http://schemas.microsoft.com/office/drawing/2014/main" id="{A8E01E77-D77C-425B-916E-D5D9E54CA216}"/>
                </a:ext>
              </a:extLst>
            </xdr:cNvPr>
            <xdr:cNvSpPr txBox="1"/>
          </xdr:nvSpPr>
          <xdr:spPr>
            <a:xfrm>
              <a:off x="9662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в ) ̅</a:t>
              </a:r>
              <a:endParaRPr lang="ru-RU" sz="1100">
                <a:solidFill>
                  <a:sysClr val="windowText" lastClr="000000"/>
                </a:solidFill>
              </a:endParaRPr>
            </a:p>
          </xdr:txBody>
        </xdr:sp>
      </mc:Fallback>
    </mc:AlternateContent>
    <xdr:clientData/>
  </xdr:oneCellAnchor>
  <xdr:oneCellAnchor>
    <xdr:from>
      <xdr:col>14</xdr:col>
      <xdr:colOff>312420</xdr:colOff>
      <xdr:row>5</xdr:row>
      <xdr:rowOff>0</xdr:rowOff>
    </xdr:from>
    <xdr:ext cx="142026"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837267B0-B23A-457C-9618-A5D334A30262}"/>
                </a:ext>
              </a:extLst>
            </xdr:cNvPr>
            <xdr:cNvSpPr txBox="1"/>
          </xdr:nvSpPr>
          <xdr:spPr>
            <a:xfrm>
              <a:off x="8915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н</m:t>
                        </m:r>
                      </m:sub>
                    </m:sSub>
                  </m:oMath>
                </m:oMathPara>
              </a14:m>
              <a:endParaRPr lang="ru-RU" sz="1100">
                <a:solidFill>
                  <a:sysClr val="windowText" lastClr="000000"/>
                </a:solidFill>
              </a:endParaRPr>
            </a:p>
          </xdr:txBody>
        </xdr:sp>
      </mc:Choice>
      <mc:Fallback xmlns="">
        <xdr:sp macro="" textlink="">
          <xdr:nvSpPr>
            <xdr:cNvPr id="15" name="TextBox 14">
              <a:extLst>
                <a:ext uri="{FF2B5EF4-FFF2-40B4-BE49-F238E27FC236}">
                  <a16:creationId xmlns:a16="http://schemas.microsoft.com/office/drawing/2014/main" id="{837267B0-B23A-457C-9618-A5D334A30262}"/>
                </a:ext>
              </a:extLst>
            </xdr:cNvPr>
            <xdr:cNvSpPr txBox="1"/>
          </xdr:nvSpPr>
          <xdr:spPr>
            <a:xfrm>
              <a:off x="8915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_н</a:t>
              </a:r>
              <a:endParaRPr lang="ru-RU" sz="1100">
                <a:solidFill>
                  <a:sysClr val="windowText" lastClr="000000"/>
                </a:solidFill>
              </a:endParaRPr>
            </a:p>
          </xdr:txBody>
        </xdr:sp>
      </mc:Fallback>
    </mc:AlternateContent>
    <xdr:clientData/>
  </xdr:oneCellAnchor>
  <xdr:oneCellAnchor>
    <xdr:from>
      <xdr:col>15</xdr:col>
      <xdr:colOff>304800</xdr:colOff>
      <xdr:row>5</xdr:row>
      <xdr:rowOff>7620</xdr:rowOff>
    </xdr:from>
    <xdr:ext cx="135230"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9F3853-703B-40D1-9E96-CF2B07044DBA}"/>
                </a:ext>
              </a:extLst>
            </xdr:cNvPr>
            <xdr:cNvSpPr txBox="1"/>
          </xdr:nvSpPr>
          <xdr:spPr>
            <a:xfrm>
              <a:off x="9662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в</m:t>
                        </m:r>
                      </m:sub>
                    </m:sSub>
                  </m:oMath>
                </m:oMathPara>
              </a14:m>
              <a:endParaRPr lang="ru-RU" sz="1100">
                <a:solidFill>
                  <a:sysClr val="windowText" lastClr="000000"/>
                </a:solidFill>
              </a:endParaRPr>
            </a:p>
          </xdr:txBody>
        </xdr:sp>
      </mc:Choice>
      <mc:Fallback xmlns="">
        <xdr:sp macro="" textlink="">
          <xdr:nvSpPr>
            <xdr:cNvPr id="16" name="TextBox 15">
              <a:extLst>
                <a:ext uri="{FF2B5EF4-FFF2-40B4-BE49-F238E27FC236}">
                  <a16:creationId xmlns:a16="http://schemas.microsoft.com/office/drawing/2014/main" id="{899F3853-703B-40D1-9E96-CF2B07044DBA}"/>
                </a:ext>
              </a:extLst>
            </xdr:cNvPr>
            <xdr:cNvSpPr txBox="1"/>
          </xdr:nvSpPr>
          <xdr:spPr>
            <a:xfrm>
              <a:off x="9662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_в</a:t>
              </a:r>
              <a:endParaRPr lang="ru-RU" sz="1100">
                <a:solidFill>
                  <a:sysClr val="windowText" lastClr="000000"/>
                </a:solidFill>
              </a:endParaRPr>
            </a:p>
          </xdr:txBody>
        </xdr:sp>
      </mc:Fallback>
    </mc:AlternateContent>
    <xdr:clientData/>
  </xdr:oneCellAnchor>
  <xdr:twoCellAnchor>
    <xdr:from>
      <xdr:col>8</xdr:col>
      <xdr:colOff>606137</xdr:colOff>
      <xdr:row>7</xdr:row>
      <xdr:rowOff>169718</xdr:rowOff>
    </xdr:from>
    <xdr:to>
      <xdr:col>21</xdr:col>
      <xdr:colOff>588818</xdr:colOff>
      <xdr:row>26</xdr:row>
      <xdr:rowOff>0</xdr:rowOff>
    </xdr:to>
    <xdr:graphicFrame macro="">
      <xdr:nvGraphicFramePr>
        <xdr:cNvPr id="19" name="Диаграмма 18">
          <a:extLst>
            <a:ext uri="{FF2B5EF4-FFF2-40B4-BE49-F238E27FC236}">
              <a16:creationId xmlns:a16="http://schemas.microsoft.com/office/drawing/2014/main" id="{02B9E904-34A3-4998-8C4A-8DAE370A4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28</xdr:row>
      <xdr:rowOff>6927</xdr:rowOff>
    </xdr:from>
    <xdr:to>
      <xdr:col>22</xdr:col>
      <xdr:colOff>27709</xdr:colOff>
      <xdr:row>46</xdr:row>
      <xdr:rowOff>27708</xdr:rowOff>
    </xdr:to>
    <xdr:graphicFrame macro="">
      <xdr:nvGraphicFramePr>
        <xdr:cNvPr id="17" name="Диаграмма 16">
          <a:extLst>
            <a:ext uri="{FF2B5EF4-FFF2-40B4-BE49-F238E27FC236}">
              <a16:creationId xmlns:a16="http://schemas.microsoft.com/office/drawing/2014/main" id="{4342CD3F-E496-4DA5-8DCE-15D1627F5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5</xdr:col>
      <xdr:colOff>198120</xdr:colOff>
      <xdr:row>0</xdr:row>
      <xdr:rowOff>0</xdr:rowOff>
    </xdr:from>
    <xdr:ext cx="285527"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A52A2C2-7F94-48B7-BD95-6DC0C36B3B1D}"/>
                </a:ext>
              </a:extLst>
            </xdr:cNvPr>
            <xdr:cNvSpPr txBox="1"/>
          </xdr:nvSpPr>
          <xdr:spPr>
            <a:xfrm>
              <a:off x="296418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r>
                          <a:rPr lang="en-US" sz="1100" b="0" i="1">
                            <a:latin typeface="Cambria Math" panose="02040503050406030204" pitchFamily="18" charset="0"/>
                          </a:rPr>
                          <m:t>−1</m:t>
                        </m:r>
                      </m:sub>
                    </m:sSub>
                  </m:oMath>
                </m:oMathPara>
              </a14:m>
              <a:endParaRPr lang="ru-RU" sz="1100"/>
            </a:p>
          </xdr:txBody>
        </xdr:sp>
      </mc:Choice>
      <mc:Fallback xmlns="">
        <xdr:sp macro="" textlink="">
          <xdr:nvSpPr>
            <xdr:cNvPr id="2" name="TextBox 1">
              <a:extLst>
                <a:ext uri="{FF2B5EF4-FFF2-40B4-BE49-F238E27FC236}">
                  <a16:creationId xmlns:a16="http://schemas.microsoft.com/office/drawing/2014/main" id="{FA52A2C2-7F94-48B7-BD95-6DC0C36B3B1D}"/>
                </a:ext>
              </a:extLst>
            </xdr:cNvPr>
            <xdr:cNvSpPr txBox="1"/>
          </xdr:nvSpPr>
          <xdr:spPr>
            <a:xfrm>
              <a:off x="2964180" y="0"/>
              <a:ext cx="2855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r>
                <a:rPr lang="en-US" sz="1100" b="0" i="0">
                  <a:latin typeface="Cambria Math" panose="02040503050406030204" pitchFamily="18" charset="0"/>
                </a:rPr>
                <a:t>−1</a:t>
              </a:r>
              <a:r>
                <a:rPr lang="ru-RU" sz="1100" b="0" i="0">
                  <a:solidFill>
                    <a:srgbClr val="836967"/>
                  </a:solidFill>
                  <a:latin typeface="Cambria Math" panose="02040503050406030204" pitchFamily="18" charset="0"/>
                </a:rPr>
                <a:t>)</a:t>
              </a:r>
              <a:endParaRPr lang="ru-RU" sz="1100"/>
            </a:p>
          </xdr:txBody>
        </xdr:sp>
      </mc:Fallback>
    </mc:AlternateContent>
    <xdr:clientData/>
  </xdr:oneCellAnchor>
  <xdr:oneCellAnchor>
    <xdr:from>
      <xdr:col>4</xdr:col>
      <xdr:colOff>236220</xdr:colOff>
      <xdr:row>0</xdr:row>
      <xdr:rowOff>0</xdr:rowOff>
    </xdr:from>
    <xdr:ext cx="151067"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E58C21F1-0FAA-4E91-B10A-6294E9F02E54}"/>
                </a:ext>
              </a:extLst>
            </xdr:cNvPr>
            <xdr:cNvSpPr txBox="1"/>
          </xdr:nvSpPr>
          <xdr:spPr>
            <a:xfrm>
              <a:off x="239268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3" name="TextBox 2">
              <a:extLst>
                <a:ext uri="{FF2B5EF4-FFF2-40B4-BE49-F238E27FC236}">
                  <a16:creationId xmlns:a16="http://schemas.microsoft.com/office/drawing/2014/main" id="{E58C21F1-0FAA-4E91-B10A-6294E9F02E54}"/>
                </a:ext>
              </a:extLst>
            </xdr:cNvPr>
            <xdr:cNvSpPr txBox="1"/>
          </xdr:nvSpPr>
          <xdr:spPr>
            <a:xfrm>
              <a:off x="239268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3</xdr:col>
      <xdr:colOff>83820</xdr:colOff>
      <xdr:row>0</xdr:row>
      <xdr:rowOff>0</xdr:rowOff>
    </xdr:from>
    <xdr:ext cx="115224" cy="17222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E69E6ED0-728B-48B5-A49E-CB3B2DD3A103}"/>
                </a:ext>
              </a:extLst>
            </xdr:cNvPr>
            <xdr:cNvSpPr txBox="1"/>
          </xdr:nvSpPr>
          <xdr:spPr>
            <a:xfrm>
              <a:off x="198882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ru-RU" sz="1100" i="1">
                        <a:latin typeface="Cambria Math" panose="02040503050406030204" pitchFamily="18" charset="0"/>
                      </a:rPr>
                      <m:t>𝑛</m:t>
                    </m:r>
                  </m:oMath>
                </m:oMathPara>
              </a14:m>
              <a:endParaRPr lang="ru-RU" sz="1100"/>
            </a:p>
          </xdr:txBody>
        </xdr:sp>
      </mc:Choice>
      <mc:Fallback xmlns="">
        <xdr:sp macro="" textlink="">
          <xdr:nvSpPr>
            <xdr:cNvPr id="4" name="TextBox 3">
              <a:extLst>
                <a:ext uri="{FF2B5EF4-FFF2-40B4-BE49-F238E27FC236}">
                  <a16:creationId xmlns:a16="http://schemas.microsoft.com/office/drawing/2014/main" id="{E69E6ED0-728B-48B5-A49E-CB3B2DD3A103}"/>
                </a:ext>
              </a:extLst>
            </xdr:cNvPr>
            <xdr:cNvSpPr txBox="1"/>
          </xdr:nvSpPr>
          <xdr:spPr>
            <a:xfrm>
              <a:off x="1988820" y="0"/>
              <a:ext cx="1152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𝑛</a:t>
              </a:r>
              <a:endParaRPr lang="ru-RU" sz="1100"/>
            </a:p>
          </xdr:txBody>
        </xdr:sp>
      </mc:Fallback>
    </mc:AlternateContent>
    <xdr:clientData/>
  </xdr:oneCellAnchor>
  <xdr:oneCellAnchor>
    <xdr:from>
      <xdr:col>6</xdr:col>
      <xdr:colOff>243840</xdr:colOff>
      <xdr:row>0</xdr:row>
      <xdr:rowOff>0</xdr:rowOff>
    </xdr:from>
    <xdr:ext cx="151067"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90E6C1A-44A7-4848-A753-99E38135B696}"/>
                </a:ext>
              </a:extLst>
            </xdr:cNvPr>
            <xdr:cNvSpPr txBox="1"/>
          </xdr:nvSpPr>
          <xdr:spPr>
            <a:xfrm>
              <a:off x="36195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𝑥</m:t>
                            </m:r>
                          </m:e>
                          <m:sub>
                            <m:r>
                              <a:rPr lang="ru-RU" sz="1100" i="1">
                                <a:latin typeface="Cambria Math" panose="02040503050406030204" pitchFamily="18" charset="0"/>
                              </a:rPr>
                              <m:t>𝑖</m:t>
                            </m:r>
                          </m:sub>
                        </m:sSub>
                      </m:e>
                    </m:acc>
                  </m:oMath>
                </m:oMathPara>
              </a14:m>
              <a:endParaRPr lang="ru-RU" sz="1100"/>
            </a:p>
          </xdr:txBody>
        </xdr:sp>
      </mc:Choice>
      <mc:Fallback xmlns="">
        <xdr:sp macro="" textlink="">
          <xdr:nvSpPr>
            <xdr:cNvPr id="5" name="TextBox 4">
              <a:extLst>
                <a:ext uri="{FF2B5EF4-FFF2-40B4-BE49-F238E27FC236}">
                  <a16:creationId xmlns:a16="http://schemas.microsoft.com/office/drawing/2014/main" id="{390E6C1A-44A7-4848-A753-99E38135B696}"/>
                </a:ext>
              </a:extLst>
            </xdr:cNvPr>
            <xdr:cNvSpPr txBox="1"/>
          </xdr:nvSpPr>
          <xdr:spPr>
            <a:xfrm>
              <a:off x="3619500" y="0"/>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rgbClr val="836967"/>
                  </a:solidFill>
                  <a:latin typeface="Cambria Math" panose="02040503050406030204" pitchFamily="18" charset="0"/>
                </a:rPr>
                <a:t>(</a:t>
              </a:r>
              <a:r>
                <a:rPr lang="ru-RU" sz="1100" i="0">
                  <a:latin typeface="Cambria Math" panose="02040503050406030204" pitchFamily="18" charset="0"/>
                </a:rPr>
                <a:t>𝑥</a:t>
              </a:r>
              <a:r>
                <a:rPr lang="ru-RU" sz="1100" i="0">
                  <a:solidFill>
                    <a:srgbClr val="836967"/>
                  </a:solidFill>
                  <a:latin typeface="Cambria Math" panose="02040503050406030204" pitchFamily="18" charset="0"/>
                </a:rPr>
                <a:t>_</a:t>
              </a:r>
              <a:r>
                <a:rPr lang="ru-RU" sz="1100" i="0">
                  <a:latin typeface="Cambria Math" panose="02040503050406030204" pitchFamily="18" charset="0"/>
                </a:rPr>
                <a:t>𝑖 </a:t>
              </a:r>
              <a:r>
                <a:rPr lang="ru-RU" sz="1100" i="0">
                  <a:solidFill>
                    <a:srgbClr val="836967"/>
                  </a:solidFill>
                  <a:latin typeface="Cambria Math" panose="02040503050406030204" pitchFamily="18" charset="0"/>
                </a:rPr>
                <a:t>) ̅</a:t>
              </a:r>
              <a:endParaRPr lang="ru-RU" sz="1100"/>
            </a:p>
          </xdr:txBody>
        </xdr:sp>
      </mc:Fallback>
    </mc:AlternateContent>
    <xdr:clientData/>
  </xdr:oneCellAnchor>
  <xdr:oneCellAnchor>
    <xdr:from>
      <xdr:col>7</xdr:col>
      <xdr:colOff>251460</xdr:colOff>
      <xdr:row>0</xdr:row>
      <xdr:rowOff>0</xdr:rowOff>
    </xdr:from>
    <xdr:ext cx="128881"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37556CF-1A32-4D8A-A52D-222DD14E20D6}"/>
                </a:ext>
              </a:extLst>
            </xdr:cNvPr>
            <xdr:cNvSpPr txBox="1"/>
          </xdr:nvSpPr>
          <xdr:spPr>
            <a:xfrm>
              <a:off x="423672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en-US" sz="1100" b="0" i="1">
                            <a:solidFill>
                              <a:srgbClr val="836967"/>
                            </a:solidFill>
                            <a:latin typeface="Cambria Math" panose="02040503050406030204" pitchFamily="18" charset="0"/>
                          </a:rPr>
                          <m:t>𝑟</m:t>
                        </m:r>
                      </m:e>
                      <m:sub>
                        <m:r>
                          <a:rPr lang="ru-RU" sz="1100" i="1">
                            <a:latin typeface="Cambria Math" panose="02040503050406030204" pitchFamily="18" charset="0"/>
                          </a:rPr>
                          <m:t>𝑖</m:t>
                        </m:r>
                      </m:sub>
                    </m:sSub>
                  </m:oMath>
                </m:oMathPara>
              </a14:m>
              <a:endParaRPr lang="ru-RU" sz="1100"/>
            </a:p>
          </xdr:txBody>
        </xdr:sp>
      </mc:Choice>
      <mc:Fallback xmlns="">
        <xdr:sp macro="" textlink="">
          <xdr:nvSpPr>
            <xdr:cNvPr id="6" name="TextBox 5">
              <a:extLst>
                <a:ext uri="{FF2B5EF4-FFF2-40B4-BE49-F238E27FC236}">
                  <a16:creationId xmlns:a16="http://schemas.microsoft.com/office/drawing/2014/main" id="{C37556CF-1A32-4D8A-A52D-222DD14E20D6}"/>
                </a:ext>
              </a:extLst>
            </xdr:cNvPr>
            <xdr:cNvSpPr txBox="1"/>
          </xdr:nvSpPr>
          <xdr:spPr>
            <a:xfrm>
              <a:off x="4236720" y="0"/>
              <a:ext cx="12888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rgbClr val="836967"/>
                  </a:solidFill>
                  <a:latin typeface="Cambria Math" panose="02040503050406030204" pitchFamily="18" charset="0"/>
                </a:rPr>
                <a:t>𝑟</a:t>
              </a:r>
              <a:r>
                <a:rPr lang="ru-RU" sz="1100" b="0" i="0">
                  <a:solidFill>
                    <a:srgbClr val="836967"/>
                  </a:solidFill>
                  <a:latin typeface="Cambria Math" panose="02040503050406030204" pitchFamily="18" charset="0"/>
                </a:rPr>
                <a:t>_</a:t>
              </a:r>
              <a:r>
                <a:rPr lang="ru-RU" sz="1100" i="0">
                  <a:latin typeface="Cambria Math" panose="02040503050406030204" pitchFamily="18" charset="0"/>
                </a:rPr>
                <a:t>𝑖</a:t>
              </a:r>
              <a:endParaRPr lang="ru-RU" sz="1100"/>
            </a:p>
          </xdr:txBody>
        </xdr:sp>
      </mc:Fallback>
    </mc:AlternateContent>
    <xdr:clientData/>
  </xdr:oneCellAnchor>
  <xdr:oneCellAnchor>
    <xdr:from>
      <xdr:col>9</xdr:col>
      <xdr:colOff>259080</xdr:colOff>
      <xdr:row>1</xdr:row>
      <xdr:rowOff>3810</xdr:rowOff>
    </xdr:from>
    <xdr:ext cx="111249"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4516191-2815-41B8-B910-44D84EE6DD54}"/>
                </a:ext>
              </a:extLst>
            </xdr:cNvPr>
            <xdr:cNvSpPr txBox="1"/>
          </xdr:nvSpPr>
          <xdr:spPr>
            <a:xfrm>
              <a:off x="5463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rgbClr val="836967"/>
                            </a:solidFill>
                            <a:latin typeface="Cambria Math" panose="02040503050406030204" pitchFamily="18" charset="0"/>
                          </a:rPr>
                        </m:ctrlPr>
                      </m:accPr>
                      <m:e>
                        <m:acc>
                          <m:accPr>
                            <m:chr m:val="̅"/>
                            <m:ctrlPr>
                              <a:rPr lang="ru-RU" sz="1100" i="1">
                                <a:solidFill>
                                  <a:srgbClr val="836967"/>
                                </a:solidFill>
                                <a:latin typeface="Cambria Math" panose="02040503050406030204" pitchFamily="18" charset="0"/>
                              </a:rPr>
                            </m:ctrlPr>
                          </m:accPr>
                          <m:e>
                            <m:r>
                              <a:rPr lang="ru-RU" sz="1100" i="1">
                                <a:latin typeface="Cambria Math" panose="02040503050406030204" pitchFamily="18" charset="0"/>
                              </a:rPr>
                              <m:t>𝑥</m:t>
                            </m:r>
                          </m:e>
                        </m:acc>
                      </m:e>
                    </m:acc>
                  </m:oMath>
                </m:oMathPara>
              </a14:m>
              <a:endParaRPr lang="ru-RU" sz="1100"/>
            </a:p>
          </xdr:txBody>
        </xdr:sp>
      </mc:Choice>
      <mc:Fallback xmlns="">
        <xdr:sp macro="" textlink="">
          <xdr:nvSpPr>
            <xdr:cNvPr id="7" name="TextBox 6">
              <a:extLst>
                <a:ext uri="{FF2B5EF4-FFF2-40B4-BE49-F238E27FC236}">
                  <a16:creationId xmlns:a16="http://schemas.microsoft.com/office/drawing/2014/main" id="{E4516191-2815-41B8-B910-44D84EE6DD54}"/>
                </a:ext>
              </a:extLst>
            </xdr:cNvPr>
            <xdr:cNvSpPr txBox="1"/>
          </xdr:nvSpPr>
          <xdr:spPr>
            <a:xfrm>
              <a:off x="5463540" y="194310"/>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𝑥</a:t>
              </a:r>
              <a:r>
                <a:rPr lang="ru-RU" sz="1100" i="0">
                  <a:solidFill>
                    <a:srgbClr val="836967"/>
                  </a:solidFill>
                  <a:latin typeface="Cambria Math" panose="02040503050406030204" pitchFamily="18" charset="0"/>
                </a:rPr>
                <a:t> ̅  ̅</a:t>
              </a:r>
              <a:endParaRPr lang="ru-RU" sz="1100"/>
            </a:p>
          </xdr:txBody>
        </xdr:sp>
      </mc:Fallback>
    </mc:AlternateContent>
    <xdr:clientData/>
  </xdr:oneCellAnchor>
  <xdr:oneCellAnchor>
    <xdr:from>
      <xdr:col>11</xdr:col>
      <xdr:colOff>0</xdr:colOff>
      <xdr:row>9</xdr:row>
      <xdr:rowOff>0</xdr:rowOff>
    </xdr:from>
    <xdr:ext cx="65" cy="172227"/>
    <xdr:sp macro="" textlink="">
      <xdr:nvSpPr>
        <xdr:cNvPr id="8" name="TextBox 7">
          <a:extLst>
            <a:ext uri="{FF2B5EF4-FFF2-40B4-BE49-F238E27FC236}">
              <a16:creationId xmlns:a16="http://schemas.microsoft.com/office/drawing/2014/main" id="{833B0C1E-4387-450C-A869-48907CBB12A6}"/>
            </a:ext>
          </a:extLst>
        </xdr:cNvPr>
        <xdr:cNvSpPr txBox="1"/>
      </xdr:nvSpPr>
      <xdr:spPr>
        <a:xfrm>
          <a:off x="6423660" y="166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9</xdr:col>
      <xdr:colOff>259080</xdr:colOff>
      <xdr:row>5</xdr:row>
      <xdr:rowOff>11430</xdr:rowOff>
    </xdr:from>
    <xdr:ext cx="102015"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5413128E-C46E-470F-82C6-0C5E184660BC}"/>
                </a:ext>
              </a:extLst>
            </xdr:cNvPr>
            <xdr:cNvSpPr txBox="1"/>
          </xdr:nvSpPr>
          <xdr:spPr>
            <a:xfrm>
              <a:off x="5463540" y="94107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acc>
                          <m:accPr>
                            <m:chr m:val="̅"/>
                            <m:ctrlPr>
                              <a:rPr lang="ru-RU" sz="1100" i="1">
                                <a:solidFill>
                                  <a:sysClr val="windowText" lastClr="000000"/>
                                </a:solidFill>
                                <a:latin typeface="Cambria Math" panose="02040503050406030204" pitchFamily="18" charset="0"/>
                              </a:rPr>
                            </m:ctrlPr>
                          </m:accPr>
                          <m:e>
                            <m:r>
                              <a:rPr lang="en-US" sz="1100" b="0" i="1">
                                <a:solidFill>
                                  <a:sysClr val="windowText" lastClr="000000"/>
                                </a:solidFill>
                                <a:latin typeface="Cambria Math" panose="02040503050406030204" pitchFamily="18" charset="0"/>
                              </a:rPr>
                              <m:t>𝑟</m:t>
                            </m:r>
                          </m:e>
                        </m:acc>
                      </m:e>
                    </m:acc>
                  </m:oMath>
                </m:oMathPara>
              </a14:m>
              <a:endParaRPr lang="ru-RU" sz="1100">
                <a:solidFill>
                  <a:sysClr val="windowText" lastClr="000000"/>
                </a:solidFill>
              </a:endParaRPr>
            </a:p>
          </xdr:txBody>
        </xdr:sp>
      </mc:Choice>
      <mc:Fallback xmlns="">
        <xdr:sp macro="" textlink="">
          <xdr:nvSpPr>
            <xdr:cNvPr id="9" name="TextBox 8">
              <a:extLst>
                <a:ext uri="{FF2B5EF4-FFF2-40B4-BE49-F238E27FC236}">
                  <a16:creationId xmlns:a16="http://schemas.microsoft.com/office/drawing/2014/main" id="{5413128E-C46E-470F-82C6-0C5E184660BC}"/>
                </a:ext>
              </a:extLst>
            </xdr:cNvPr>
            <xdr:cNvSpPr txBox="1"/>
          </xdr:nvSpPr>
          <xdr:spPr>
            <a:xfrm>
              <a:off x="5463540" y="941070"/>
              <a:ext cx="1020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 ̅</a:t>
              </a:r>
              <a:r>
                <a:rPr lang="en-US" sz="1100" b="0" i="0">
                  <a:solidFill>
                    <a:sysClr val="windowText" lastClr="000000"/>
                  </a:solidFill>
                  <a:latin typeface="Cambria Math" panose="02040503050406030204" pitchFamily="18" charset="0"/>
                </a:rPr>
                <a:t> </a:t>
              </a:r>
              <a:r>
                <a:rPr lang="ru-RU" sz="1100" b="0" i="0">
                  <a:solidFill>
                    <a:sysClr val="windowText" lastClr="000000"/>
                  </a:solidFill>
                  <a:latin typeface="Cambria Math" panose="02040503050406030204" pitchFamily="18" charset="0"/>
                </a:rPr>
                <a:t> ̅</a:t>
              </a:r>
              <a:endParaRPr lang="ru-RU" sz="1100">
                <a:solidFill>
                  <a:sysClr val="windowText" lastClr="000000"/>
                </a:solidFill>
              </a:endParaRPr>
            </a:p>
          </xdr:txBody>
        </xdr:sp>
      </mc:Fallback>
    </mc:AlternateContent>
    <xdr:clientData/>
  </xdr:oneCellAnchor>
  <xdr:oneCellAnchor>
    <xdr:from>
      <xdr:col>11</xdr:col>
      <xdr:colOff>312420</xdr:colOff>
      <xdr:row>1</xdr:row>
      <xdr:rowOff>11430</xdr:rowOff>
    </xdr:from>
    <xdr:ext cx="186590"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BAB4096-D319-4CB3-87DF-425FB8052060}"/>
                </a:ext>
              </a:extLst>
            </xdr:cNvPr>
            <xdr:cNvSpPr txBox="1"/>
          </xdr:nvSpPr>
          <xdr:spPr>
            <a:xfrm>
              <a:off x="6736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rgbClr val="836967"/>
                            </a:solidFill>
                            <a:latin typeface="Cambria Math" panose="02040503050406030204" pitchFamily="18" charset="0"/>
                          </a:rPr>
                        </m:ctrlPr>
                      </m:sSubPr>
                      <m:e>
                        <m:r>
                          <a:rPr lang="ru-RU" sz="1100" i="1">
                            <a:latin typeface="Cambria Math" panose="02040503050406030204" pitchFamily="18" charset="0"/>
                          </a:rPr>
                          <m:t>𝐴</m:t>
                        </m:r>
                      </m:e>
                      <m:sub>
                        <m:r>
                          <a:rPr lang="ru-RU" sz="1100" i="0">
                            <a:latin typeface="Cambria Math" panose="02040503050406030204" pitchFamily="18" charset="0"/>
                          </a:rPr>
                          <m:t>2</m:t>
                        </m:r>
                      </m:sub>
                    </m:sSub>
                  </m:oMath>
                </m:oMathPara>
              </a14:m>
              <a:endParaRPr lang="ru-RU" sz="1100"/>
            </a:p>
          </xdr:txBody>
        </xdr:sp>
      </mc:Choice>
      <mc:Fallback xmlns="">
        <xdr:sp macro="" textlink="">
          <xdr:nvSpPr>
            <xdr:cNvPr id="10" name="TextBox 9">
              <a:extLst>
                <a:ext uri="{FF2B5EF4-FFF2-40B4-BE49-F238E27FC236}">
                  <a16:creationId xmlns:a16="http://schemas.microsoft.com/office/drawing/2014/main" id="{0BAB4096-D319-4CB3-87DF-425FB8052060}"/>
                </a:ext>
              </a:extLst>
            </xdr:cNvPr>
            <xdr:cNvSpPr txBox="1"/>
          </xdr:nvSpPr>
          <xdr:spPr>
            <a:xfrm>
              <a:off x="6736080" y="201930"/>
              <a:ext cx="1865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latin typeface="Cambria Math" panose="02040503050406030204" pitchFamily="18" charset="0"/>
                </a:rPr>
                <a:t>𝐴</a:t>
              </a:r>
              <a:r>
                <a:rPr lang="ru-RU" sz="1100" i="0">
                  <a:solidFill>
                    <a:srgbClr val="836967"/>
                  </a:solidFill>
                  <a:latin typeface="Cambria Math" panose="02040503050406030204" pitchFamily="18" charset="0"/>
                </a:rPr>
                <a:t>_</a:t>
              </a:r>
              <a:r>
                <a:rPr lang="ru-RU" sz="1100" i="0">
                  <a:latin typeface="Cambria Math" panose="02040503050406030204" pitchFamily="18" charset="0"/>
                </a:rPr>
                <a:t>2</a:t>
              </a:r>
              <a:endParaRPr lang="ru-RU" sz="1100"/>
            </a:p>
          </xdr:txBody>
        </xdr:sp>
      </mc:Fallback>
    </mc:AlternateContent>
    <xdr:clientData/>
  </xdr:oneCellAnchor>
  <xdr:oneCellAnchor>
    <xdr:from>
      <xdr:col>11</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3B56DE6D-19D9-43AE-A3B0-0D93B05B1A81}"/>
                </a:ext>
              </a:extLst>
            </xdr:cNvPr>
            <xdr:cNvSpPr txBox="1"/>
          </xdr:nvSpPr>
          <xdr:spPr>
            <a:xfrm>
              <a:off x="673608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3</m:t>
                        </m:r>
                      </m:sub>
                    </m:sSub>
                  </m:oMath>
                </m:oMathPara>
              </a14:m>
              <a:endParaRPr lang="ru-RU" sz="1100">
                <a:solidFill>
                  <a:sysClr val="windowText" lastClr="000000"/>
                </a:solidFill>
              </a:endParaRPr>
            </a:p>
          </xdr:txBody>
        </xdr:sp>
      </mc:Choice>
      <mc:Fallback xmlns="">
        <xdr:sp macro="" textlink="">
          <xdr:nvSpPr>
            <xdr:cNvPr id="11" name="TextBox 10">
              <a:extLst>
                <a:ext uri="{FF2B5EF4-FFF2-40B4-BE49-F238E27FC236}">
                  <a16:creationId xmlns:a16="http://schemas.microsoft.com/office/drawing/2014/main" id="{3B56DE6D-19D9-43AE-A3B0-0D93B05B1A81}"/>
                </a:ext>
              </a:extLst>
            </xdr:cNvPr>
            <xdr:cNvSpPr txBox="1"/>
          </xdr:nvSpPr>
          <xdr:spPr>
            <a:xfrm>
              <a:off x="673608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3</a:t>
              </a:r>
              <a:endParaRPr lang="ru-RU" sz="1100">
                <a:solidFill>
                  <a:sysClr val="windowText" lastClr="000000"/>
                </a:solidFill>
              </a:endParaRPr>
            </a:p>
          </xdr:txBody>
        </xdr:sp>
      </mc:Fallback>
    </mc:AlternateContent>
    <xdr:clientData/>
  </xdr:oneCellAnchor>
  <xdr:oneCellAnchor>
    <xdr:from>
      <xdr:col>12</xdr:col>
      <xdr:colOff>312420</xdr:colOff>
      <xdr:row>5</xdr:row>
      <xdr:rowOff>3810</xdr:rowOff>
    </xdr:from>
    <xdr:ext cx="18665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43D805D6-0404-4164-A435-A0A1587D1021}"/>
                </a:ext>
              </a:extLst>
            </xdr:cNvPr>
            <xdr:cNvSpPr txBox="1"/>
          </xdr:nvSpPr>
          <xdr:spPr>
            <a:xfrm>
              <a:off x="752094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𝐷</m:t>
                        </m:r>
                      </m:e>
                      <m:sub>
                        <m:r>
                          <a:rPr lang="en-US" sz="1100" b="0" i="0">
                            <a:solidFill>
                              <a:sysClr val="windowText" lastClr="000000"/>
                            </a:solidFill>
                            <a:latin typeface="Cambria Math" panose="02040503050406030204" pitchFamily="18" charset="0"/>
                          </a:rPr>
                          <m:t>4</m:t>
                        </m:r>
                      </m:sub>
                    </m:sSub>
                  </m:oMath>
                </m:oMathPara>
              </a14:m>
              <a:endParaRPr lang="ru-RU" sz="1100">
                <a:solidFill>
                  <a:sysClr val="windowText" lastClr="000000"/>
                </a:solidFill>
              </a:endParaRPr>
            </a:p>
          </xdr:txBody>
        </xdr:sp>
      </mc:Choice>
      <mc:Fallback xmlns="">
        <xdr:sp macro="" textlink="">
          <xdr:nvSpPr>
            <xdr:cNvPr id="12" name="TextBox 11">
              <a:extLst>
                <a:ext uri="{FF2B5EF4-FFF2-40B4-BE49-F238E27FC236}">
                  <a16:creationId xmlns:a16="http://schemas.microsoft.com/office/drawing/2014/main" id="{43D805D6-0404-4164-A435-A0A1587D1021}"/>
                </a:ext>
              </a:extLst>
            </xdr:cNvPr>
            <xdr:cNvSpPr txBox="1"/>
          </xdr:nvSpPr>
          <xdr:spPr>
            <a:xfrm>
              <a:off x="7520940" y="933450"/>
              <a:ext cx="1866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𝐷</a:t>
              </a:r>
              <a:r>
                <a:rPr lang="ru-RU" sz="1100" b="0" i="0">
                  <a:solidFill>
                    <a:sysClr val="windowText" lastClr="000000"/>
                  </a:solidFill>
                  <a:latin typeface="Cambria Math" panose="02040503050406030204" pitchFamily="18" charset="0"/>
                </a:rPr>
                <a:t>_</a:t>
              </a:r>
              <a:r>
                <a:rPr lang="en-US" sz="1100" b="0" i="0">
                  <a:solidFill>
                    <a:sysClr val="windowText" lastClr="000000"/>
                  </a:solidFill>
                  <a:latin typeface="Cambria Math" panose="02040503050406030204" pitchFamily="18" charset="0"/>
                </a:rPr>
                <a:t>4</a:t>
              </a:r>
              <a:endParaRPr lang="ru-RU" sz="1100">
                <a:solidFill>
                  <a:sysClr val="windowText" lastClr="000000"/>
                </a:solidFill>
              </a:endParaRPr>
            </a:p>
          </xdr:txBody>
        </xdr:sp>
      </mc:Fallback>
    </mc:AlternateContent>
    <xdr:clientData/>
  </xdr:oneCellAnchor>
  <xdr:oneCellAnchor>
    <xdr:from>
      <xdr:col>14</xdr:col>
      <xdr:colOff>304800</xdr:colOff>
      <xdr:row>1</xdr:row>
      <xdr:rowOff>7620</xdr:rowOff>
    </xdr:from>
    <xdr:ext cx="172098"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E631ABE-F7B2-41A6-AF31-87091CC7A096}"/>
                </a:ext>
              </a:extLst>
            </xdr:cNvPr>
            <xdr:cNvSpPr txBox="1"/>
          </xdr:nvSpPr>
          <xdr:spPr>
            <a:xfrm>
              <a:off x="8907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н</m:t>
                            </m:r>
                          </m:sub>
                        </m:sSub>
                      </m:e>
                    </m:acc>
                  </m:oMath>
                </m:oMathPara>
              </a14:m>
              <a:endParaRPr lang="ru-RU" sz="1100">
                <a:solidFill>
                  <a:sysClr val="windowText" lastClr="000000"/>
                </a:solidFill>
              </a:endParaRPr>
            </a:p>
          </xdr:txBody>
        </xdr:sp>
      </mc:Choice>
      <mc:Fallback xmlns="">
        <xdr:sp macro="" textlink="">
          <xdr:nvSpPr>
            <xdr:cNvPr id="13" name="TextBox 12">
              <a:extLst>
                <a:ext uri="{FF2B5EF4-FFF2-40B4-BE49-F238E27FC236}">
                  <a16:creationId xmlns:a16="http://schemas.microsoft.com/office/drawing/2014/main" id="{EE631ABE-F7B2-41A6-AF31-87091CC7A096}"/>
                </a:ext>
              </a:extLst>
            </xdr:cNvPr>
            <xdr:cNvSpPr txBox="1"/>
          </xdr:nvSpPr>
          <xdr:spPr>
            <a:xfrm>
              <a:off x="8907780" y="198120"/>
              <a:ext cx="1720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н ) ̅</a:t>
              </a:r>
              <a:endParaRPr lang="ru-RU" sz="1100">
                <a:solidFill>
                  <a:sysClr val="windowText" lastClr="000000"/>
                </a:solidFill>
              </a:endParaRPr>
            </a:p>
          </xdr:txBody>
        </xdr:sp>
      </mc:Fallback>
    </mc:AlternateContent>
    <xdr:clientData/>
  </xdr:oneCellAnchor>
  <xdr:oneCellAnchor>
    <xdr:from>
      <xdr:col>15</xdr:col>
      <xdr:colOff>304800</xdr:colOff>
      <xdr:row>1</xdr:row>
      <xdr:rowOff>7620</xdr:rowOff>
    </xdr:from>
    <xdr:ext cx="165302"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AE161017-425D-4085-AC73-FC5C95E4ABE9}"/>
                </a:ext>
              </a:extLst>
            </xdr:cNvPr>
            <xdr:cNvSpPr txBox="1"/>
          </xdr:nvSpPr>
          <xdr:spPr>
            <a:xfrm>
              <a:off x="9662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ru-RU" sz="1100" i="1">
                            <a:solidFill>
                              <a:sysClr val="windowText" lastClr="000000"/>
                            </a:solidFill>
                            <a:latin typeface="Cambria Math" panose="02040503050406030204" pitchFamily="18" charset="0"/>
                          </a:rPr>
                        </m:ctrlPr>
                      </m:accPr>
                      <m:e>
                        <m:sSub>
                          <m:sSubPr>
                            <m:ctrlPr>
                              <a:rPr lang="ru-RU" sz="1100" i="1">
                                <a:solidFill>
                                  <a:sysClr val="windowText" lastClr="000000"/>
                                </a:solidFill>
                                <a:latin typeface="Cambria Math" panose="02040503050406030204" pitchFamily="18" charset="0"/>
                              </a:rPr>
                            </m:ctrlPr>
                          </m:sSubPr>
                          <m:e>
                            <m:r>
                              <a:rPr lang="ru-RU" sz="1100" i="1">
                                <a:solidFill>
                                  <a:sysClr val="windowText" lastClr="000000"/>
                                </a:solidFill>
                                <a:latin typeface="Cambria Math" panose="02040503050406030204" pitchFamily="18" charset="0"/>
                              </a:rPr>
                              <m:t>𝑥</m:t>
                            </m:r>
                          </m:e>
                          <m:sub>
                            <m:r>
                              <a:rPr lang="ru-RU" sz="1100" b="0" i="1">
                                <a:solidFill>
                                  <a:sysClr val="windowText" lastClr="000000"/>
                                </a:solidFill>
                                <a:latin typeface="Cambria Math" panose="02040503050406030204" pitchFamily="18" charset="0"/>
                              </a:rPr>
                              <m:t>в</m:t>
                            </m:r>
                          </m:sub>
                        </m:sSub>
                      </m:e>
                    </m:acc>
                  </m:oMath>
                </m:oMathPara>
              </a14:m>
              <a:endParaRPr lang="ru-RU" sz="1100">
                <a:solidFill>
                  <a:sysClr val="windowText" lastClr="000000"/>
                </a:solidFill>
              </a:endParaRPr>
            </a:p>
          </xdr:txBody>
        </xdr:sp>
      </mc:Choice>
      <mc:Fallback xmlns="">
        <xdr:sp macro="" textlink="">
          <xdr:nvSpPr>
            <xdr:cNvPr id="14" name="TextBox 13">
              <a:extLst>
                <a:ext uri="{FF2B5EF4-FFF2-40B4-BE49-F238E27FC236}">
                  <a16:creationId xmlns:a16="http://schemas.microsoft.com/office/drawing/2014/main" id="{AE161017-425D-4085-AC73-FC5C95E4ABE9}"/>
                </a:ext>
              </a:extLst>
            </xdr:cNvPr>
            <xdr:cNvSpPr txBox="1"/>
          </xdr:nvSpPr>
          <xdr:spPr>
            <a:xfrm>
              <a:off x="9662160" y="198120"/>
              <a:ext cx="1653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ru-RU" sz="1100" i="0">
                  <a:solidFill>
                    <a:sysClr val="windowText" lastClr="000000"/>
                  </a:solidFill>
                  <a:latin typeface="Cambria Math" panose="02040503050406030204" pitchFamily="18" charset="0"/>
                </a:rPr>
                <a:t>(𝑥_</a:t>
              </a:r>
              <a:r>
                <a:rPr lang="ru-RU" sz="1100" b="0" i="0">
                  <a:solidFill>
                    <a:sysClr val="windowText" lastClr="000000"/>
                  </a:solidFill>
                  <a:latin typeface="Cambria Math" panose="02040503050406030204" pitchFamily="18" charset="0"/>
                </a:rPr>
                <a:t>в ) ̅</a:t>
              </a:r>
              <a:endParaRPr lang="ru-RU" sz="1100">
                <a:solidFill>
                  <a:sysClr val="windowText" lastClr="000000"/>
                </a:solidFill>
              </a:endParaRPr>
            </a:p>
          </xdr:txBody>
        </xdr:sp>
      </mc:Fallback>
    </mc:AlternateContent>
    <xdr:clientData/>
  </xdr:oneCellAnchor>
  <xdr:oneCellAnchor>
    <xdr:from>
      <xdr:col>14</xdr:col>
      <xdr:colOff>312420</xdr:colOff>
      <xdr:row>5</xdr:row>
      <xdr:rowOff>0</xdr:rowOff>
    </xdr:from>
    <xdr:ext cx="142026"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0A1E6CE1-2365-4186-A7F9-A92F08ED302A}"/>
                </a:ext>
              </a:extLst>
            </xdr:cNvPr>
            <xdr:cNvSpPr txBox="1"/>
          </xdr:nvSpPr>
          <xdr:spPr>
            <a:xfrm>
              <a:off x="8915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н</m:t>
                        </m:r>
                      </m:sub>
                    </m:sSub>
                  </m:oMath>
                </m:oMathPara>
              </a14:m>
              <a:endParaRPr lang="ru-RU" sz="1100">
                <a:solidFill>
                  <a:sysClr val="windowText" lastClr="000000"/>
                </a:solidFill>
              </a:endParaRPr>
            </a:p>
          </xdr:txBody>
        </xdr:sp>
      </mc:Choice>
      <mc:Fallback xmlns="">
        <xdr:sp macro="" textlink="">
          <xdr:nvSpPr>
            <xdr:cNvPr id="15" name="TextBox 14">
              <a:extLst>
                <a:ext uri="{FF2B5EF4-FFF2-40B4-BE49-F238E27FC236}">
                  <a16:creationId xmlns:a16="http://schemas.microsoft.com/office/drawing/2014/main" id="{0A1E6CE1-2365-4186-A7F9-A92F08ED302A}"/>
                </a:ext>
              </a:extLst>
            </xdr:cNvPr>
            <xdr:cNvSpPr txBox="1"/>
          </xdr:nvSpPr>
          <xdr:spPr>
            <a:xfrm>
              <a:off x="8915400" y="929640"/>
              <a:ext cx="1420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_н</a:t>
              </a:r>
              <a:endParaRPr lang="ru-RU" sz="1100">
                <a:solidFill>
                  <a:sysClr val="windowText" lastClr="000000"/>
                </a:solidFill>
              </a:endParaRPr>
            </a:p>
          </xdr:txBody>
        </xdr:sp>
      </mc:Fallback>
    </mc:AlternateContent>
    <xdr:clientData/>
  </xdr:oneCellAnchor>
  <xdr:oneCellAnchor>
    <xdr:from>
      <xdr:col>15</xdr:col>
      <xdr:colOff>304800</xdr:colOff>
      <xdr:row>5</xdr:row>
      <xdr:rowOff>7620</xdr:rowOff>
    </xdr:from>
    <xdr:ext cx="135230"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926B3CDA-F803-443E-B6E7-643EA4EFF33E}"/>
                </a:ext>
              </a:extLst>
            </xdr:cNvPr>
            <xdr:cNvSpPr txBox="1"/>
          </xdr:nvSpPr>
          <xdr:spPr>
            <a:xfrm>
              <a:off x="9662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ru-RU" sz="1100" i="1">
                            <a:solidFill>
                              <a:sysClr val="windowText" lastClr="000000"/>
                            </a:solidFill>
                            <a:latin typeface="Cambria Math" panose="02040503050406030204" pitchFamily="18" charset="0"/>
                          </a:rPr>
                        </m:ctrlPr>
                      </m:sSubPr>
                      <m:e>
                        <m:r>
                          <a:rPr lang="en-US" sz="1100" b="0" i="1">
                            <a:solidFill>
                              <a:sysClr val="windowText" lastClr="000000"/>
                            </a:solidFill>
                            <a:latin typeface="Cambria Math" panose="02040503050406030204" pitchFamily="18" charset="0"/>
                          </a:rPr>
                          <m:t>𝑟</m:t>
                        </m:r>
                      </m:e>
                      <m:sub>
                        <m:r>
                          <a:rPr lang="ru-RU" sz="1100" b="0" i="1">
                            <a:solidFill>
                              <a:sysClr val="windowText" lastClr="000000"/>
                            </a:solidFill>
                            <a:latin typeface="Cambria Math" panose="02040503050406030204" pitchFamily="18" charset="0"/>
                          </a:rPr>
                          <m:t>в</m:t>
                        </m:r>
                      </m:sub>
                    </m:sSub>
                  </m:oMath>
                </m:oMathPara>
              </a14:m>
              <a:endParaRPr lang="ru-RU" sz="1100">
                <a:solidFill>
                  <a:sysClr val="windowText" lastClr="000000"/>
                </a:solidFill>
              </a:endParaRPr>
            </a:p>
          </xdr:txBody>
        </xdr:sp>
      </mc:Choice>
      <mc:Fallback xmlns="">
        <xdr:sp macro="" textlink="">
          <xdr:nvSpPr>
            <xdr:cNvPr id="16" name="TextBox 15">
              <a:extLst>
                <a:ext uri="{FF2B5EF4-FFF2-40B4-BE49-F238E27FC236}">
                  <a16:creationId xmlns:a16="http://schemas.microsoft.com/office/drawing/2014/main" id="{926B3CDA-F803-443E-B6E7-643EA4EFF33E}"/>
                </a:ext>
              </a:extLst>
            </xdr:cNvPr>
            <xdr:cNvSpPr txBox="1"/>
          </xdr:nvSpPr>
          <xdr:spPr>
            <a:xfrm>
              <a:off x="9662160" y="937260"/>
              <a:ext cx="1352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solidFill>
                    <a:sysClr val="windowText" lastClr="000000"/>
                  </a:solidFill>
                  <a:latin typeface="Cambria Math" panose="02040503050406030204" pitchFamily="18" charset="0"/>
                </a:rPr>
                <a:t>𝑟</a:t>
              </a:r>
              <a:r>
                <a:rPr lang="ru-RU" sz="1100" b="0" i="0">
                  <a:solidFill>
                    <a:sysClr val="windowText" lastClr="000000"/>
                  </a:solidFill>
                  <a:latin typeface="Cambria Math" panose="02040503050406030204" pitchFamily="18" charset="0"/>
                </a:rPr>
                <a:t>_в</a:t>
              </a:r>
              <a:endParaRPr lang="ru-RU" sz="1100">
                <a:solidFill>
                  <a:sysClr val="windowText" lastClr="000000"/>
                </a:solidFill>
              </a:endParaRPr>
            </a:p>
          </xdr:txBody>
        </xdr:sp>
      </mc:Fallback>
    </mc:AlternateContent>
    <xdr:clientData/>
  </xdr:oneCellAnchor>
  <xdr:twoCellAnchor>
    <xdr:from>
      <xdr:col>9</xdr:col>
      <xdr:colOff>19050</xdr:colOff>
      <xdr:row>9</xdr:row>
      <xdr:rowOff>176213</xdr:rowOff>
    </xdr:from>
    <xdr:to>
      <xdr:col>22</xdr:col>
      <xdr:colOff>0</xdr:colOff>
      <xdr:row>27</xdr:row>
      <xdr:rowOff>9525</xdr:rowOff>
    </xdr:to>
    <xdr:graphicFrame macro="">
      <xdr:nvGraphicFramePr>
        <xdr:cNvPr id="19" name="Диаграмма 18">
          <a:extLst>
            <a:ext uri="{FF2B5EF4-FFF2-40B4-BE49-F238E27FC236}">
              <a16:creationId xmlns:a16="http://schemas.microsoft.com/office/drawing/2014/main" id="{578B63BA-681E-4832-9090-8C0693098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29</xdr:row>
      <xdr:rowOff>9524</xdr:rowOff>
    </xdr:from>
    <xdr:to>
      <xdr:col>22</xdr:col>
      <xdr:colOff>-1</xdr:colOff>
      <xdr:row>46</xdr:row>
      <xdr:rowOff>38099</xdr:rowOff>
    </xdr:to>
    <xdr:graphicFrame macro="">
      <xdr:nvGraphicFramePr>
        <xdr:cNvPr id="17" name="Диаграмма 16">
          <a:extLst>
            <a:ext uri="{FF2B5EF4-FFF2-40B4-BE49-F238E27FC236}">
              <a16:creationId xmlns:a16="http://schemas.microsoft.com/office/drawing/2014/main" id="{37BE4FDE-B605-4B20-8EE6-5F845877A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40E7-D4A1-469E-9E89-AC864700A15B}">
  <dimension ref="A1:AH47"/>
  <sheetViews>
    <sheetView topLeftCell="A2" zoomScale="77" zoomScaleNormal="77" workbookViewId="0">
      <selection activeCell="W27" sqref="W27"/>
    </sheetView>
  </sheetViews>
  <sheetFormatPr defaultRowHeight="14.4" x14ac:dyDescent="0.3"/>
  <cols>
    <col min="1" max="1" width="9.88671875" style="3" bestFit="1" customWidth="1"/>
    <col min="2" max="2" width="9" style="3" bestFit="1" customWidth="1"/>
    <col min="4" max="4" width="3.6640625" style="2" customWidth="1"/>
    <col min="12" max="13" width="11.44140625" customWidth="1"/>
    <col min="15" max="16" width="11" customWidth="1"/>
    <col min="24" max="28" width="8.88671875" hidden="1" customWidth="1"/>
  </cols>
  <sheetData>
    <row r="1" spans="1:34" ht="15" thickBot="1" x14ac:dyDescent="0.35">
      <c r="A1" s="10" t="s">
        <v>0</v>
      </c>
      <c r="B1" s="10" t="s">
        <v>1</v>
      </c>
      <c r="D1" s="22"/>
      <c r="E1" s="15"/>
      <c r="F1" s="17"/>
      <c r="G1" s="15"/>
      <c r="H1" s="35" t="s">
        <v>5</v>
      </c>
      <c r="X1" t="s">
        <v>2</v>
      </c>
      <c r="Y1" t="s">
        <v>3</v>
      </c>
      <c r="Z1" t="s">
        <v>4</v>
      </c>
      <c r="AA1" t="s">
        <v>10</v>
      </c>
      <c r="AB1" t="s">
        <v>4</v>
      </c>
    </row>
    <row r="2" spans="1:34" ht="15" thickBot="1" x14ac:dyDescent="0.35">
      <c r="A2" s="8">
        <v>40700</v>
      </c>
      <c r="B2" s="9">
        <v>3500</v>
      </c>
      <c r="D2" s="23">
        <v>1</v>
      </c>
      <c r="E2" s="5">
        <v>3500</v>
      </c>
      <c r="F2" s="9">
        <v>3500</v>
      </c>
      <c r="G2" s="25">
        <f>AVERAGE(E2:F2)</f>
        <v>3500</v>
      </c>
      <c r="H2" s="11">
        <f>ABS(E2-F2)</f>
        <v>0</v>
      </c>
      <c r="J2" s="12"/>
      <c r="L2" s="12"/>
      <c r="O2" s="12"/>
      <c r="P2" s="15"/>
      <c r="X2" s="1">
        <f>$J$3</f>
        <v>6775.0322580645161</v>
      </c>
      <c r="Y2">
        <f>$O$3</f>
        <v>1307.6283870967745</v>
      </c>
      <c r="Z2">
        <f>$P$3</f>
        <v>12242.436129032258</v>
      </c>
      <c r="AA2">
        <f>$J$7</f>
        <v>2908.1935483870966</v>
      </c>
      <c r="AB2">
        <f>$P$7</f>
        <v>9501.0683225806442</v>
      </c>
      <c r="AC2" s="34" t="s">
        <v>11</v>
      </c>
      <c r="AD2" s="34"/>
      <c r="AE2" s="34"/>
      <c r="AF2" s="34"/>
      <c r="AG2" s="34"/>
      <c r="AH2" s="34"/>
    </row>
    <row r="3" spans="1:34" x14ac:dyDescent="0.3">
      <c r="A3" s="4">
        <v>40711</v>
      </c>
      <c r="B3" s="5">
        <v>3500</v>
      </c>
      <c r="D3" s="24">
        <v>2</v>
      </c>
      <c r="E3" s="5">
        <v>11750</v>
      </c>
      <c r="F3" s="5">
        <v>3500</v>
      </c>
      <c r="G3" s="25">
        <f t="shared" ref="G3:G32" si="0">AVERAGE(E3:F3)</f>
        <v>7625</v>
      </c>
      <c r="H3" s="11">
        <f t="shared" ref="H3:H32" si="1">ABS(E3-F3)</f>
        <v>8250</v>
      </c>
      <c r="J3" s="14">
        <f>AVERAGE(G2:G46)</f>
        <v>6775.0322580645161</v>
      </c>
      <c r="L3" s="11">
        <v>1.88</v>
      </c>
      <c r="O3" s="11">
        <f>J3-L3*J7</f>
        <v>1307.6283870967745</v>
      </c>
      <c r="P3" s="16">
        <f>J3+L3*J7</f>
        <v>12242.436129032258</v>
      </c>
      <c r="X3" s="1">
        <f t="shared" ref="X3:X33" si="2">$J$3</f>
        <v>6775.0322580645161</v>
      </c>
      <c r="Y3">
        <f t="shared" ref="Y3:Y33" si="3">$O$3</f>
        <v>1307.6283870967745</v>
      </c>
      <c r="Z3">
        <f t="shared" ref="Z3:Z33" si="4">$P$3</f>
        <v>12242.436129032258</v>
      </c>
      <c r="AA3">
        <f t="shared" ref="AA3:AA33" si="5">$J$7</f>
        <v>2908.1935483870966</v>
      </c>
      <c r="AB3">
        <f t="shared" ref="AB3:AB33" si="6">$P$7</f>
        <v>9501.0683225806442</v>
      </c>
      <c r="AC3" s="34"/>
      <c r="AD3" s="34"/>
      <c r="AE3" s="34"/>
      <c r="AF3" s="34"/>
      <c r="AG3" s="34"/>
      <c r="AH3" s="34"/>
    </row>
    <row r="4" spans="1:34" x14ac:dyDescent="0.3">
      <c r="A4" s="4">
        <v>40795</v>
      </c>
      <c r="B4" s="5">
        <v>11750</v>
      </c>
      <c r="D4" s="23">
        <v>3</v>
      </c>
      <c r="E4" s="5">
        <v>9000</v>
      </c>
      <c r="F4" s="5">
        <v>11750</v>
      </c>
      <c r="G4" s="25">
        <f t="shared" si="0"/>
        <v>10375</v>
      </c>
      <c r="H4" s="11">
        <f t="shared" si="1"/>
        <v>2750</v>
      </c>
      <c r="X4" s="1">
        <f t="shared" si="2"/>
        <v>6775.0322580645161</v>
      </c>
      <c r="Y4">
        <f t="shared" si="3"/>
        <v>1307.6283870967745</v>
      </c>
      <c r="Z4">
        <f t="shared" si="4"/>
        <v>12242.436129032258</v>
      </c>
      <c r="AA4">
        <f t="shared" si="5"/>
        <v>2908.1935483870966</v>
      </c>
      <c r="AB4">
        <f t="shared" si="6"/>
        <v>9501.0683225806442</v>
      </c>
      <c r="AC4" s="34"/>
      <c r="AD4" s="34"/>
      <c r="AE4" s="34"/>
      <c r="AF4" s="34"/>
      <c r="AG4" s="34"/>
      <c r="AH4" s="34"/>
    </row>
    <row r="5" spans="1:34" x14ac:dyDescent="0.3">
      <c r="A5" s="4">
        <v>40830</v>
      </c>
      <c r="B5" s="5">
        <v>9000</v>
      </c>
      <c r="D5" s="24">
        <v>4</v>
      </c>
      <c r="E5" s="5">
        <v>2750</v>
      </c>
      <c r="F5" s="5">
        <v>9000</v>
      </c>
      <c r="G5" s="25">
        <f t="shared" si="0"/>
        <v>5875</v>
      </c>
      <c r="H5" s="11">
        <f t="shared" si="1"/>
        <v>6250</v>
      </c>
      <c r="X5" s="1">
        <f t="shared" si="2"/>
        <v>6775.0322580645161</v>
      </c>
      <c r="Y5">
        <f t="shared" si="3"/>
        <v>1307.6283870967745</v>
      </c>
      <c r="Z5">
        <f t="shared" si="4"/>
        <v>12242.436129032258</v>
      </c>
      <c r="AA5">
        <f t="shared" si="5"/>
        <v>2908.1935483870966</v>
      </c>
      <c r="AB5">
        <f t="shared" si="6"/>
        <v>9501.0683225806442</v>
      </c>
      <c r="AC5" s="34"/>
      <c r="AD5" s="34"/>
      <c r="AE5" s="34"/>
      <c r="AF5" s="34"/>
      <c r="AG5" s="34"/>
      <c r="AH5" s="34"/>
    </row>
    <row r="6" spans="1:34" ht="15" thickBot="1" x14ac:dyDescent="0.35">
      <c r="A6" s="4">
        <v>40844</v>
      </c>
      <c r="B6" s="5">
        <v>2750</v>
      </c>
      <c r="D6" s="23">
        <v>5</v>
      </c>
      <c r="E6" s="5">
        <v>4500</v>
      </c>
      <c r="F6" s="5">
        <v>2750</v>
      </c>
      <c r="G6" s="25">
        <f t="shared" si="0"/>
        <v>3625</v>
      </c>
      <c r="H6" s="11">
        <f t="shared" si="1"/>
        <v>1750</v>
      </c>
      <c r="J6" s="12"/>
      <c r="L6" s="22"/>
      <c r="M6" s="29"/>
      <c r="O6" s="13"/>
      <c r="P6" s="15"/>
      <c r="X6" s="1">
        <f t="shared" si="2"/>
        <v>6775.0322580645161</v>
      </c>
      <c r="Y6">
        <f t="shared" si="3"/>
        <v>1307.6283870967745</v>
      </c>
      <c r="Z6">
        <f t="shared" si="4"/>
        <v>12242.436129032258</v>
      </c>
      <c r="AA6">
        <f t="shared" si="5"/>
        <v>2908.1935483870966</v>
      </c>
      <c r="AB6">
        <f t="shared" si="6"/>
        <v>9501.0683225806442</v>
      </c>
      <c r="AC6" s="34"/>
      <c r="AD6" s="34"/>
      <c r="AE6" s="34"/>
      <c r="AF6" s="34"/>
      <c r="AG6" s="34"/>
      <c r="AH6" s="34"/>
    </row>
    <row r="7" spans="1:34" x14ac:dyDescent="0.3">
      <c r="A7" s="4">
        <v>40856</v>
      </c>
      <c r="B7" s="5">
        <v>4500</v>
      </c>
      <c r="D7" s="24">
        <v>6</v>
      </c>
      <c r="E7" s="5">
        <v>4500</v>
      </c>
      <c r="F7" s="5">
        <v>4500</v>
      </c>
      <c r="G7" s="25">
        <f t="shared" si="0"/>
        <v>4500</v>
      </c>
      <c r="H7" s="11">
        <f t="shared" si="1"/>
        <v>0</v>
      </c>
      <c r="J7" s="11">
        <f>AVERAGE(H2:H46)</f>
        <v>2908.1935483870966</v>
      </c>
      <c r="L7" s="18">
        <v>0</v>
      </c>
      <c r="M7" s="30">
        <v>3.2669999999999999</v>
      </c>
      <c r="O7" s="11">
        <f>L7*J7</f>
        <v>0</v>
      </c>
      <c r="P7" s="16">
        <f>M7*J7</f>
        <v>9501.0683225806442</v>
      </c>
      <c r="X7" s="1">
        <f t="shared" si="2"/>
        <v>6775.0322580645161</v>
      </c>
      <c r="Y7">
        <f t="shared" si="3"/>
        <v>1307.6283870967745</v>
      </c>
      <c r="Z7">
        <f t="shared" si="4"/>
        <v>12242.436129032258</v>
      </c>
      <c r="AA7">
        <f t="shared" si="5"/>
        <v>2908.1935483870966</v>
      </c>
      <c r="AB7">
        <f t="shared" si="6"/>
        <v>9501.0683225806442</v>
      </c>
      <c r="AC7" s="34"/>
      <c r="AD7" s="34"/>
      <c r="AE7" s="34"/>
      <c r="AF7" s="34"/>
      <c r="AG7" s="34"/>
      <c r="AH7" s="34"/>
    </row>
    <row r="8" spans="1:34" x14ac:dyDescent="0.3">
      <c r="A8" s="4">
        <v>40876</v>
      </c>
      <c r="B8" s="5">
        <v>4500</v>
      </c>
      <c r="D8" s="23">
        <v>7</v>
      </c>
      <c r="E8" s="5">
        <v>4700</v>
      </c>
      <c r="F8" s="5">
        <v>4500</v>
      </c>
      <c r="G8" s="25">
        <f t="shared" si="0"/>
        <v>4600</v>
      </c>
      <c r="H8" s="11">
        <f t="shared" si="1"/>
        <v>200</v>
      </c>
      <c r="X8" s="1">
        <f t="shared" si="2"/>
        <v>6775.0322580645161</v>
      </c>
      <c r="Y8">
        <f t="shared" si="3"/>
        <v>1307.6283870967745</v>
      </c>
      <c r="Z8">
        <f t="shared" si="4"/>
        <v>12242.436129032258</v>
      </c>
      <c r="AA8">
        <f t="shared" si="5"/>
        <v>2908.1935483870966</v>
      </c>
      <c r="AB8">
        <f t="shared" si="6"/>
        <v>9501.0683225806442</v>
      </c>
      <c r="AC8" s="34"/>
      <c r="AD8" s="34"/>
      <c r="AE8" s="34"/>
      <c r="AF8" s="34"/>
      <c r="AG8" s="34"/>
      <c r="AH8" s="34"/>
    </row>
    <row r="9" spans="1:34" x14ac:dyDescent="0.3">
      <c r="A9" s="4">
        <v>40883</v>
      </c>
      <c r="B9" s="5">
        <v>4700</v>
      </c>
      <c r="D9" s="24">
        <v>8</v>
      </c>
      <c r="E9" s="5">
        <v>4700</v>
      </c>
      <c r="F9" s="5">
        <v>4700</v>
      </c>
      <c r="G9" s="25">
        <f t="shared" si="0"/>
        <v>4700</v>
      </c>
      <c r="H9" s="11">
        <f t="shared" si="1"/>
        <v>0</v>
      </c>
      <c r="X9" s="1">
        <f t="shared" si="2"/>
        <v>6775.0322580645161</v>
      </c>
      <c r="Y9">
        <f t="shared" si="3"/>
        <v>1307.6283870967745</v>
      </c>
      <c r="Z9">
        <f t="shared" si="4"/>
        <v>12242.436129032258</v>
      </c>
      <c r="AA9">
        <f t="shared" si="5"/>
        <v>2908.1935483870966</v>
      </c>
      <c r="AB9">
        <f t="shared" si="6"/>
        <v>9501.0683225806442</v>
      </c>
      <c r="AC9" s="34"/>
      <c r="AD9" s="34"/>
      <c r="AE9" s="34"/>
      <c r="AF9" s="34"/>
      <c r="AG9" s="34"/>
      <c r="AH9" s="34"/>
    </row>
    <row r="10" spans="1:34" x14ac:dyDescent="0.3">
      <c r="A10" s="4">
        <v>40897</v>
      </c>
      <c r="B10" s="5">
        <v>4700</v>
      </c>
      <c r="D10" s="23">
        <v>9</v>
      </c>
      <c r="E10" s="5">
        <v>4500</v>
      </c>
      <c r="F10" s="5">
        <v>4700</v>
      </c>
      <c r="G10" s="25">
        <f t="shared" si="0"/>
        <v>4600</v>
      </c>
      <c r="H10" s="11">
        <f t="shared" si="1"/>
        <v>200</v>
      </c>
      <c r="X10" s="1">
        <f t="shared" si="2"/>
        <v>6775.0322580645161</v>
      </c>
      <c r="Y10">
        <f t="shared" si="3"/>
        <v>1307.6283870967745</v>
      </c>
      <c r="Z10">
        <f t="shared" si="4"/>
        <v>12242.436129032258</v>
      </c>
      <c r="AA10">
        <f t="shared" si="5"/>
        <v>2908.1935483870966</v>
      </c>
      <c r="AB10">
        <f t="shared" si="6"/>
        <v>9501.0683225806442</v>
      </c>
      <c r="AC10" s="34"/>
      <c r="AD10" s="34"/>
      <c r="AE10" s="34"/>
      <c r="AF10" s="34"/>
      <c r="AG10" s="34"/>
      <c r="AH10" s="34"/>
    </row>
    <row r="11" spans="1:34" x14ac:dyDescent="0.3">
      <c r="A11" s="4">
        <v>40984</v>
      </c>
      <c r="B11" s="5">
        <v>4500</v>
      </c>
      <c r="D11" s="24">
        <v>10</v>
      </c>
      <c r="E11" s="5">
        <v>4500</v>
      </c>
      <c r="F11" s="5">
        <v>4500</v>
      </c>
      <c r="G11" s="25">
        <f t="shared" si="0"/>
        <v>4500</v>
      </c>
      <c r="H11" s="11">
        <f t="shared" si="1"/>
        <v>0</v>
      </c>
      <c r="X11" s="1">
        <f t="shared" si="2"/>
        <v>6775.0322580645161</v>
      </c>
      <c r="Y11">
        <f t="shared" si="3"/>
        <v>1307.6283870967745</v>
      </c>
      <c r="Z11">
        <f t="shared" si="4"/>
        <v>12242.436129032258</v>
      </c>
      <c r="AA11">
        <f t="shared" si="5"/>
        <v>2908.1935483870966</v>
      </c>
      <c r="AB11">
        <f t="shared" si="6"/>
        <v>9501.0683225806442</v>
      </c>
      <c r="AC11" s="34"/>
      <c r="AD11" s="34"/>
      <c r="AE11" s="34"/>
      <c r="AF11" s="34"/>
      <c r="AG11" s="34"/>
      <c r="AH11" s="34"/>
    </row>
    <row r="12" spans="1:34" x14ac:dyDescent="0.3">
      <c r="A12" s="4">
        <v>41025</v>
      </c>
      <c r="B12" s="5">
        <v>4500</v>
      </c>
      <c r="D12" s="23">
        <v>11</v>
      </c>
      <c r="E12" s="5">
        <v>5000</v>
      </c>
      <c r="F12" s="5">
        <v>4500</v>
      </c>
      <c r="G12" s="25">
        <f t="shared" si="0"/>
        <v>4750</v>
      </c>
      <c r="H12" s="11">
        <f t="shared" si="1"/>
        <v>500</v>
      </c>
      <c r="X12" s="1">
        <f t="shared" si="2"/>
        <v>6775.0322580645161</v>
      </c>
      <c r="Y12">
        <f t="shared" si="3"/>
        <v>1307.6283870967745</v>
      </c>
      <c r="Z12">
        <f t="shared" si="4"/>
        <v>12242.436129032258</v>
      </c>
      <c r="AA12">
        <f t="shared" si="5"/>
        <v>2908.1935483870966</v>
      </c>
      <c r="AB12">
        <f t="shared" si="6"/>
        <v>9501.0683225806442</v>
      </c>
      <c r="AC12" s="34"/>
      <c r="AD12" s="34"/>
      <c r="AE12" s="34"/>
      <c r="AF12" s="34"/>
      <c r="AG12" s="34"/>
      <c r="AH12" s="34"/>
    </row>
    <row r="13" spans="1:34" x14ac:dyDescent="0.3">
      <c r="A13" s="4">
        <v>41045</v>
      </c>
      <c r="B13" s="5">
        <v>5000</v>
      </c>
      <c r="D13" s="24">
        <v>12</v>
      </c>
      <c r="E13" s="5">
        <v>5000</v>
      </c>
      <c r="F13" s="5">
        <v>5000</v>
      </c>
      <c r="G13" s="25">
        <f t="shared" si="0"/>
        <v>5000</v>
      </c>
      <c r="H13" s="11">
        <f t="shared" si="1"/>
        <v>0</v>
      </c>
      <c r="X13" s="1">
        <f t="shared" si="2"/>
        <v>6775.0322580645161</v>
      </c>
      <c r="Y13">
        <f t="shared" si="3"/>
        <v>1307.6283870967745</v>
      </c>
      <c r="Z13">
        <f t="shared" si="4"/>
        <v>12242.436129032258</v>
      </c>
      <c r="AA13">
        <f t="shared" si="5"/>
        <v>2908.1935483870966</v>
      </c>
      <c r="AB13">
        <f t="shared" si="6"/>
        <v>9501.0683225806442</v>
      </c>
      <c r="AC13" s="34"/>
      <c r="AD13" s="34"/>
      <c r="AE13" s="34"/>
      <c r="AF13" s="34"/>
      <c r="AG13" s="34"/>
      <c r="AH13" s="34"/>
    </row>
    <row r="14" spans="1:34" x14ac:dyDescent="0.3">
      <c r="A14" s="4">
        <v>41058</v>
      </c>
      <c r="B14" s="5">
        <v>5000</v>
      </c>
      <c r="D14" s="23">
        <v>13</v>
      </c>
      <c r="E14" s="5">
        <v>5000</v>
      </c>
      <c r="F14" s="5">
        <v>5000</v>
      </c>
      <c r="G14" s="25">
        <f t="shared" si="0"/>
        <v>5000</v>
      </c>
      <c r="H14" s="11">
        <f t="shared" si="1"/>
        <v>0</v>
      </c>
      <c r="X14" s="1">
        <f t="shared" si="2"/>
        <v>6775.0322580645161</v>
      </c>
      <c r="Y14">
        <f t="shared" si="3"/>
        <v>1307.6283870967745</v>
      </c>
      <c r="Z14">
        <f t="shared" si="4"/>
        <v>12242.436129032258</v>
      </c>
      <c r="AA14">
        <f t="shared" si="5"/>
        <v>2908.1935483870966</v>
      </c>
      <c r="AB14">
        <f t="shared" si="6"/>
        <v>9501.0683225806442</v>
      </c>
      <c r="AC14" s="34"/>
      <c r="AD14" s="34"/>
      <c r="AE14" s="34"/>
      <c r="AF14" s="34"/>
      <c r="AG14" s="34"/>
      <c r="AH14" s="34"/>
    </row>
    <row r="15" spans="1:34" x14ac:dyDescent="0.3">
      <c r="A15" s="4">
        <v>41081</v>
      </c>
      <c r="B15" s="5">
        <v>5000</v>
      </c>
      <c r="D15" s="24">
        <v>14</v>
      </c>
      <c r="E15" s="5">
        <v>5000</v>
      </c>
      <c r="F15" s="5">
        <v>5000</v>
      </c>
      <c r="G15" s="25">
        <f t="shared" si="0"/>
        <v>5000</v>
      </c>
      <c r="H15" s="11">
        <f t="shared" si="1"/>
        <v>0</v>
      </c>
      <c r="X15" s="1">
        <f t="shared" si="2"/>
        <v>6775.0322580645161</v>
      </c>
      <c r="Y15">
        <f t="shared" si="3"/>
        <v>1307.6283870967745</v>
      </c>
      <c r="Z15">
        <f t="shared" si="4"/>
        <v>12242.436129032258</v>
      </c>
      <c r="AA15">
        <f t="shared" si="5"/>
        <v>2908.1935483870966</v>
      </c>
      <c r="AB15">
        <f t="shared" si="6"/>
        <v>9501.0683225806442</v>
      </c>
      <c r="AC15" s="34"/>
      <c r="AD15" s="34"/>
      <c r="AE15" s="34"/>
      <c r="AF15" s="34"/>
      <c r="AG15" s="34"/>
      <c r="AH15" s="34"/>
    </row>
    <row r="16" spans="1:34" x14ac:dyDescent="0.3">
      <c r="A16" s="4">
        <v>41082</v>
      </c>
      <c r="B16" s="5">
        <v>5000</v>
      </c>
      <c r="D16" s="23">
        <v>15</v>
      </c>
      <c r="E16" s="5">
        <v>6050</v>
      </c>
      <c r="F16" s="5">
        <v>5000</v>
      </c>
      <c r="G16" s="25">
        <f t="shared" si="0"/>
        <v>5525</v>
      </c>
      <c r="H16" s="11">
        <f t="shared" si="1"/>
        <v>1050</v>
      </c>
      <c r="X16" s="1">
        <f t="shared" si="2"/>
        <v>6775.0322580645161</v>
      </c>
      <c r="Y16">
        <f t="shared" si="3"/>
        <v>1307.6283870967745</v>
      </c>
      <c r="Z16">
        <f t="shared" si="4"/>
        <v>12242.436129032258</v>
      </c>
      <c r="AA16">
        <f t="shared" si="5"/>
        <v>2908.1935483870966</v>
      </c>
      <c r="AB16">
        <f t="shared" si="6"/>
        <v>9501.0683225806442</v>
      </c>
      <c r="AC16" s="34"/>
      <c r="AD16" s="34"/>
      <c r="AE16" s="34"/>
      <c r="AF16" s="34"/>
      <c r="AG16" s="34"/>
      <c r="AH16" s="34"/>
    </row>
    <row r="17" spans="1:34" x14ac:dyDescent="0.3">
      <c r="A17" s="4">
        <v>41094</v>
      </c>
      <c r="B17" s="5">
        <v>6050</v>
      </c>
      <c r="D17" s="24">
        <v>16</v>
      </c>
      <c r="E17" s="5">
        <v>6950</v>
      </c>
      <c r="F17" s="5">
        <v>6050</v>
      </c>
      <c r="G17" s="25">
        <f t="shared" si="0"/>
        <v>6500</v>
      </c>
      <c r="H17" s="11">
        <f t="shared" si="1"/>
        <v>900</v>
      </c>
      <c r="X17" s="1">
        <f t="shared" si="2"/>
        <v>6775.0322580645161</v>
      </c>
      <c r="Y17">
        <f t="shared" si="3"/>
        <v>1307.6283870967745</v>
      </c>
      <c r="Z17">
        <f t="shared" si="4"/>
        <v>12242.436129032258</v>
      </c>
      <c r="AA17">
        <f t="shared" si="5"/>
        <v>2908.1935483870966</v>
      </c>
      <c r="AB17">
        <f t="shared" si="6"/>
        <v>9501.0683225806442</v>
      </c>
      <c r="AC17" s="34"/>
      <c r="AD17" s="34"/>
      <c r="AE17" s="34"/>
      <c r="AF17" s="34"/>
      <c r="AG17" s="34"/>
      <c r="AH17" s="34"/>
    </row>
    <row r="18" spans="1:34" x14ac:dyDescent="0.3">
      <c r="A18" s="4">
        <v>41100</v>
      </c>
      <c r="B18" s="5">
        <v>6950</v>
      </c>
      <c r="D18" s="23">
        <v>17</v>
      </c>
      <c r="E18" s="5">
        <v>4500</v>
      </c>
      <c r="F18" s="5">
        <v>6950</v>
      </c>
      <c r="G18" s="25">
        <f t="shared" si="0"/>
        <v>5725</v>
      </c>
      <c r="H18" s="11">
        <f t="shared" si="1"/>
        <v>2450</v>
      </c>
      <c r="X18" s="1">
        <f t="shared" si="2"/>
        <v>6775.0322580645161</v>
      </c>
      <c r="Y18">
        <f t="shared" si="3"/>
        <v>1307.6283870967745</v>
      </c>
      <c r="Z18">
        <f t="shared" si="4"/>
        <v>12242.436129032258</v>
      </c>
      <c r="AA18">
        <f t="shared" si="5"/>
        <v>2908.1935483870966</v>
      </c>
      <c r="AB18">
        <f t="shared" si="6"/>
        <v>9501.0683225806442</v>
      </c>
      <c r="AC18" s="34"/>
      <c r="AD18" s="34"/>
      <c r="AE18" s="34"/>
      <c r="AF18" s="34"/>
      <c r="AG18" s="34"/>
      <c r="AH18" s="34"/>
    </row>
    <row r="19" spans="1:34" x14ac:dyDescent="0.3">
      <c r="A19" s="4">
        <v>41144</v>
      </c>
      <c r="B19" s="5">
        <v>4500</v>
      </c>
      <c r="D19" s="24">
        <v>18</v>
      </c>
      <c r="E19" s="5">
        <v>4500</v>
      </c>
      <c r="F19" s="5">
        <v>4500</v>
      </c>
      <c r="G19" s="25">
        <f t="shared" si="0"/>
        <v>4500</v>
      </c>
      <c r="H19" s="11">
        <f t="shared" si="1"/>
        <v>0</v>
      </c>
      <c r="X19" s="1">
        <f t="shared" si="2"/>
        <v>6775.0322580645161</v>
      </c>
      <c r="Y19">
        <f t="shared" si="3"/>
        <v>1307.6283870967745</v>
      </c>
      <c r="Z19">
        <f t="shared" si="4"/>
        <v>12242.436129032258</v>
      </c>
      <c r="AA19">
        <f t="shared" si="5"/>
        <v>2908.1935483870966</v>
      </c>
      <c r="AB19">
        <f t="shared" si="6"/>
        <v>9501.0683225806442</v>
      </c>
      <c r="AC19" s="34"/>
      <c r="AD19" s="34"/>
      <c r="AE19" s="34"/>
      <c r="AF19" s="34"/>
      <c r="AG19" s="34"/>
      <c r="AH19" s="34"/>
    </row>
    <row r="20" spans="1:34" x14ac:dyDescent="0.3">
      <c r="A20" s="4">
        <v>41164</v>
      </c>
      <c r="B20" s="5">
        <v>4500</v>
      </c>
      <c r="D20" s="23">
        <v>19</v>
      </c>
      <c r="E20" s="5">
        <v>4500</v>
      </c>
      <c r="F20" s="5">
        <v>4500</v>
      </c>
      <c r="G20" s="25">
        <f t="shared" si="0"/>
        <v>4500</v>
      </c>
      <c r="H20" s="11">
        <f t="shared" si="1"/>
        <v>0</v>
      </c>
      <c r="X20" s="1">
        <f t="shared" si="2"/>
        <v>6775.0322580645161</v>
      </c>
      <c r="Y20">
        <f t="shared" si="3"/>
        <v>1307.6283870967745</v>
      </c>
      <c r="Z20">
        <f t="shared" si="4"/>
        <v>12242.436129032258</v>
      </c>
      <c r="AA20">
        <f t="shared" si="5"/>
        <v>2908.1935483870966</v>
      </c>
      <c r="AB20">
        <f t="shared" si="6"/>
        <v>9501.0683225806442</v>
      </c>
      <c r="AC20" s="34"/>
      <c r="AD20" s="34"/>
      <c r="AE20" s="34"/>
      <c r="AF20" s="34"/>
      <c r="AG20" s="34"/>
      <c r="AH20" s="34"/>
    </row>
    <row r="21" spans="1:34" x14ac:dyDescent="0.3">
      <c r="A21" s="4">
        <v>41173</v>
      </c>
      <c r="B21" s="5">
        <v>4500</v>
      </c>
      <c r="D21" s="24">
        <v>20</v>
      </c>
      <c r="E21" s="5">
        <v>25000</v>
      </c>
      <c r="F21" s="5">
        <v>4500</v>
      </c>
      <c r="G21" s="25">
        <f t="shared" si="0"/>
        <v>14750</v>
      </c>
      <c r="H21" s="11">
        <f t="shared" si="1"/>
        <v>20500</v>
      </c>
      <c r="X21" s="1">
        <f t="shared" si="2"/>
        <v>6775.0322580645161</v>
      </c>
      <c r="Y21">
        <f t="shared" si="3"/>
        <v>1307.6283870967745</v>
      </c>
      <c r="Z21">
        <f t="shared" si="4"/>
        <v>12242.436129032258</v>
      </c>
      <c r="AA21">
        <f t="shared" si="5"/>
        <v>2908.1935483870966</v>
      </c>
      <c r="AB21">
        <f t="shared" si="6"/>
        <v>9501.0683225806442</v>
      </c>
      <c r="AC21" s="34"/>
      <c r="AD21" s="34"/>
      <c r="AE21" s="34"/>
      <c r="AF21" s="34"/>
      <c r="AG21" s="34"/>
      <c r="AH21" s="34"/>
    </row>
    <row r="22" spans="1:34" x14ac:dyDescent="0.3">
      <c r="A22" s="4">
        <v>41191</v>
      </c>
      <c r="B22" s="5">
        <v>25000</v>
      </c>
      <c r="D22" s="23">
        <v>21</v>
      </c>
      <c r="E22" s="5">
        <v>25000</v>
      </c>
      <c r="F22" s="5">
        <v>25000</v>
      </c>
      <c r="G22" s="25">
        <f t="shared" si="0"/>
        <v>25000</v>
      </c>
      <c r="H22" s="11">
        <f t="shared" si="1"/>
        <v>0</v>
      </c>
      <c r="X22" s="1">
        <f t="shared" si="2"/>
        <v>6775.0322580645161</v>
      </c>
      <c r="Y22">
        <f t="shared" si="3"/>
        <v>1307.6283870967745</v>
      </c>
      <c r="Z22">
        <f t="shared" si="4"/>
        <v>12242.436129032258</v>
      </c>
      <c r="AA22">
        <f t="shared" si="5"/>
        <v>2908.1935483870966</v>
      </c>
      <c r="AB22">
        <f t="shared" si="6"/>
        <v>9501.0683225806442</v>
      </c>
      <c r="AC22" s="34"/>
      <c r="AD22" s="34"/>
      <c r="AE22" s="34"/>
      <c r="AF22" s="34"/>
      <c r="AG22" s="34"/>
      <c r="AH22" s="34"/>
    </row>
    <row r="23" spans="1:34" x14ac:dyDescent="0.3">
      <c r="A23" s="4">
        <v>41205</v>
      </c>
      <c r="B23" s="5">
        <v>25000</v>
      </c>
      <c r="D23" s="24">
        <v>22</v>
      </c>
      <c r="E23" s="5">
        <v>4950</v>
      </c>
      <c r="F23" s="5">
        <v>25000</v>
      </c>
      <c r="G23" s="25">
        <f t="shared" si="0"/>
        <v>14975</v>
      </c>
      <c r="H23" s="11">
        <f t="shared" si="1"/>
        <v>20050</v>
      </c>
      <c r="X23" s="1">
        <f t="shared" si="2"/>
        <v>6775.0322580645161</v>
      </c>
      <c r="Y23">
        <f t="shared" si="3"/>
        <v>1307.6283870967745</v>
      </c>
      <c r="Z23">
        <f t="shared" si="4"/>
        <v>12242.436129032258</v>
      </c>
      <c r="AA23">
        <f t="shared" si="5"/>
        <v>2908.1935483870966</v>
      </c>
      <c r="AB23">
        <f t="shared" si="6"/>
        <v>9501.0683225806442</v>
      </c>
      <c r="AC23" s="34"/>
      <c r="AD23" s="34"/>
      <c r="AE23" s="34"/>
      <c r="AF23" s="34"/>
      <c r="AG23" s="34"/>
      <c r="AH23" s="34"/>
    </row>
    <row r="24" spans="1:34" x14ac:dyDescent="0.3">
      <c r="A24" s="4">
        <v>41225</v>
      </c>
      <c r="B24" s="5">
        <v>4950</v>
      </c>
      <c r="D24" s="23">
        <v>23</v>
      </c>
      <c r="E24" s="5">
        <v>1150</v>
      </c>
      <c r="F24" s="5">
        <v>4950</v>
      </c>
      <c r="G24" s="25">
        <f t="shared" si="0"/>
        <v>3050</v>
      </c>
      <c r="H24" s="11">
        <f t="shared" si="1"/>
        <v>3800</v>
      </c>
      <c r="X24" s="1">
        <f t="shared" si="2"/>
        <v>6775.0322580645161</v>
      </c>
      <c r="Y24">
        <f t="shared" si="3"/>
        <v>1307.6283870967745</v>
      </c>
      <c r="Z24">
        <f t="shared" si="4"/>
        <v>12242.436129032258</v>
      </c>
      <c r="AA24">
        <f t="shared" si="5"/>
        <v>2908.1935483870966</v>
      </c>
      <c r="AB24">
        <f t="shared" si="6"/>
        <v>9501.0683225806442</v>
      </c>
      <c r="AC24" s="34"/>
      <c r="AD24" s="34"/>
      <c r="AE24" s="34"/>
      <c r="AF24" s="34"/>
      <c r="AG24" s="34"/>
      <c r="AH24" s="34"/>
    </row>
    <row r="25" spans="1:34" x14ac:dyDescent="0.3">
      <c r="A25" s="4">
        <v>41239</v>
      </c>
      <c r="B25" s="5">
        <v>1150</v>
      </c>
      <c r="D25" s="24">
        <v>24</v>
      </c>
      <c r="E25" s="5">
        <v>6655</v>
      </c>
      <c r="F25" s="5">
        <v>1150</v>
      </c>
      <c r="G25" s="25">
        <f t="shared" si="0"/>
        <v>3902.5</v>
      </c>
      <c r="H25" s="11">
        <f t="shared" si="1"/>
        <v>5505</v>
      </c>
      <c r="X25" s="1">
        <f t="shared" si="2"/>
        <v>6775.0322580645161</v>
      </c>
      <c r="Y25">
        <f t="shared" si="3"/>
        <v>1307.6283870967745</v>
      </c>
      <c r="Z25">
        <f t="shared" si="4"/>
        <v>12242.436129032258</v>
      </c>
      <c r="AA25">
        <f t="shared" si="5"/>
        <v>2908.1935483870966</v>
      </c>
      <c r="AB25">
        <f t="shared" si="6"/>
        <v>9501.0683225806442</v>
      </c>
      <c r="AC25" s="34"/>
      <c r="AD25" s="34"/>
      <c r="AE25" s="34"/>
      <c r="AF25" s="34"/>
      <c r="AG25" s="34"/>
      <c r="AH25" s="34"/>
    </row>
    <row r="26" spans="1:34" x14ac:dyDescent="0.3">
      <c r="A26" s="4">
        <v>41261</v>
      </c>
      <c r="B26" s="5">
        <v>6655</v>
      </c>
      <c r="D26" s="23">
        <v>25</v>
      </c>
      <c r="E26" s="5">
        <v>6664</v>
      </c>
      <c r="F26" s="5">
        <v>6655</v>
      </c>
      <c r="G26" s="25">
        <f t="shared" si="0"/>
        <v>6659.5</v>
      </c>
      <c r="H26" s="11">
        <f t="shared" si="1"/>
        <v>9</v>
      </c>
      <c r="X26" s="1">
        <f t="shared" si="2"/>
        <v>6775.0322580645161</v>
      </c>
      <c r="Y26">
        <f t="shared" si="3"/>
        <v>1307.6283870967745</v>
      </c>
      <c r="Z26">
        <f t="shared" si="4"/>
        <v>12242.436129032258</v>
      </c>
      <c r="AA26">
        <f t="shared" si="5"/>
        <v>2908.1935483870966</v>
      </c>
      <c r="AB26">
        <f t="shared" si="6"/>
        <v>9501.0683225806442</v>
      </c>
      <c r="AC26" s="34"/>
      <c r="AD26" s="34"/>
      <c r="AE26" s="34"/>
      <c r="AF26" s="34"/>
      <c r="AG26" s="34"/>
      <c r="AH26" s="34"/>
    </row>
    <row r="27" spans="1:34" x14ac:dyDescent="0.3">
      <c r="A27" s="4">
        <v>41292</v>
      </c>
      <c r="B27" s="5">
        <v>6664</v>
      </c>
      <c r="D27" s="24">
        <v>26</v>
      </c>
      <c r="E27" s="5">
        <v>6664</v>
      </c>
      <c r="F27" s="5">
        <v>6664</v>
      </c>
      <c r="G27" s="25">
        <f t="shared" si="0"/>
        <v>6664</v>
      </c>
      <c r="H27" s="11">
        <f t="shared" si="1"/>
        <v>0</v>
      </c>
      <c r="X27" s="1">
        <f t="shared" si="2"/>
        <v>6775.0322580645161</v>
      </c>
      <c r="Y27">
        <f t="shared" si="3"/>
        <v>1307.6283870967745</v>
      </c>
      <c r="Z27">
        <f t="shared" si="4"/>
        <v>12242.436129032258</v>
      </c>
      <c r="AA27">
        <f t="shared" si="5"/>
        <v>2908.1935483870966</v>
      </c>
      <c r="AB27">
        <f t="shared" si="6"/>
        <v>9501.0683225806442</v>
      </c>
      <c r="AC27" s="34"/>
      <c r="AD27" s="34"/>
      <c r="AE27" s="34"/>
      <c r="AF27" s="34"/>
      <c r="AG27" s="34"/>
      <c r="AH27" s="34"/>
    </row>
    <row r="28" spans="1:34" x14ac:dyDescent="0.3">
      <c r="A28" s="4">
        <v>41303</v>
      </c>
      <c r="B28" s="5">
        <v>6664</v>
      </c>
      <c r="D28" s="23">
        <v>27</v>
      </c>
      <c r="E28" s="5">
        <v>8000</v>
      </c>
      <c r="F28" s="5">
        <v>6664</v>
      </c>
      <c r="G28" s="25">
        <f t="shared" si="0"/>
        <v>7332</v>
      </c>
      <c r="H28" s="11">
        <f t="shared" si="1"/>
        <v>1336</v>
      </c>
      <c r="X28" s="1">
        <f t="shared" si="2"/>
        <v>6775.0322580645161</v>
      </c>
      <c r="Y28">
        <f t="shared" si="3"/>
        <v>1307.6283870967745</v>
      </c>
      <c r="Z28">
        <f t="shared" si="4"/>
        <v>12242.436129032258</v>
      </c>
      <c r="AA28">
        <f t="shared" si="5"/>
        <v>2908.1935483870966</v>
      </c>
      <c r="AB28">
        <f t="shared" si="6"/>
        <v>9501.0683225806442</v>
      </c>
      <c r="AC28" s="34"/>
      <c r="AD28" s="34"/>
      <c r="AE28" s="34"/>
      <c r="AF28" s="34"/>
      <c r="AG28" s="34"/>
      <c r="AH28" s="34"/>
    </row>
    <row r="29" spans="1:34" x14ac:dyDescent="0.3">
      <c r="A29" s="4">
        <v>41313</v>
      </c>
      <c r="B29" s="5">
        <v>8000</v>
      </c>
      <c r="D29" s="24">
        <v>28</v>
      </c>
      <c r="E29" s="5">
        <v>3328</v>
      </c>
      <c r="F29" s="5">
        <v>8000</v>
      </c>
      <c r="G29" s="25">
        <f t="shared" si="0"/>
        <v>5664</v>
      </c>
      <c r="H29" s="11">
        <f t="shared" si="1"/>
        <v>4672</v>
      </c>
      <c r="X29" s="1">
        <f t="shared" si="2"/>
        <v>6775.0322580645161</v>
      </c>
      <c r="Y29">
        <f t="shared" si="3"/>
        <v>1307.6283870967745</v>
      </c>
      <c r="Z29">
        <f t="shared" si="4"/>
        <v>12242.436129032258</v>
      </c>
      <c r="AA29">
        <f t="shared" si="5"/>
        <v>2908.1935483870966</v>
      </c>
      <c r="AB29">
        <f t="shared" si="6"/>
        <v>9501.0683225806442</v>
      </c>
      <c r="AC29" s="34"/>
      <c r="AD29" s="34"/>
      <c r="AE29" s="34"/>
      <c r="AF29" s="34"/>
      <c r="AG29" s="34"/>
      <c r="AH29" s="34"/>
    </row>
    <row r="30" spans="1:34" x14ac:dyDescent="0.3">
      <c r="A30" s="4">
        <v>41319</v>
      </c>
      <c r="B30" s="5">
        <v>3328</v>
      </c>
      <c r="D30" s="23">
        <v>29</v>
      </c>
      <c r="E30" s="5">
        <v>6655</v>
      </c>
      <c r="F30" s="5">
        <v>3328</v>
      </c>
      <c r="G30" s="25">
        <f t="shared" si="0"/>
        <v>4991.5</v>
      </c>
      <c r="H30" s="11">
        <f t="shared" si="1"/>
        <v>3327</v>
      </c>
      <c r="X30" s="1">
        <f t="shared" si="2"/>
        <v>6775.0322580645161</v>
      </c>
      <c r="Y30">
        <f t="shared" si="3"/>
        <v>1307.6283870967745</v>
      </c>
      <c r="Z30">
        <f t="shared" si="4"/>
        <v>12242.436129032258</v>
      </c>
      <c r="AA30">
        <f t="shared" si="5"/>
        <v>2908.1935483870966</v>
      </c>
      <c r="AB30">
        <f t="shared" si="6"/>
        <v>9501.0683225806442</v>
      </c>
      <c r="AC30" s="34"/>
      <c r="AD30" s="34"/>
      <c r="AE30" s="34"/>
      <c r="AF30" s="34"/>
      <c r="AG30" s="34"/>
      <c r="AH30" s="34"/>
    </row>
    <row r="31" spans="1:34" x14ac:dyDescent="0.3">
      <c r="A31" s="4">
        <v>41373</v>
      </c>
      <c r="B31" s="5">
        <v>6655</v>
      </c>
      <c r="D31" s="24">
        <v>30</v>
      </c>
      <c r="E31" s="5">
        <v>6655</v>
      </c>
      <c r="F31" s="5">
        <v>6655</v>
      </c>
      <c r="G31" s="25">
        <f t="shared" si="0"/>
        <v>6655</v>
      </c>
      <c r="H31" s="11">
        <f t="shared" si="1"/>
        <v>0</v>
      </c>
      <c r="X31" s="1">
        <f t="shared" si="2"/>
        <v>6775.0322580645161</v>
      </c>
      <c r="Y31">
        <f t="shared" si="3"/>
        <v>1307.6283870967745</v>
      </c>
      <c r="Z31">
        <f t="shared" si="4"/>
        <v>12242.436129032258</v>
      </c>
      <c r="AA31">
        <f t="shared" si="5"/>
        <v>2908.1935483870966</v>
      </c>
      <c r="AB31">
        <f t="shared" si="6"/>
        <v>9501.0683225806442</v>
      </c>
      <c r="AC31" s="34"/>
      <c r="AD31" s="34"/>
      <c r="AE31" s="34"/>
      <c r="AF31" s="34"/>
      <c r="AG31" s="34"/>
      <c r="AH31" s="34"/>
    </row>
    <row r="32" spans="1:34" x14ac:dyDescent="0.3">
      <c r="A32" s="4">
        <v>41380</v>
      </c>
      <c r="B32" s="5">
        <v>6655</v>
      </c>
      <c r="D32" s="23">
        <v>31</v>
      </c>
      <c r="E32" s="5">
        <v>13310</v>
      </c>
      <c r="F32" s="5">
        <v>6655</v>
      </c>
      <c r="G32" s="25">
        <f t="shared" si="0"/>
        <v>9982.5</v>
      </c>
      <c r="H32" s="11">
        <f t="shared" si="1"/>
        <v>6655</v>
      </c>
      <c r="X32" s="1">
        <f t="shared" si="2"/>
        <v>6775.0322580645161</v>
      </c>
      <c r="Y32">
        <f t="shared" si="3"/>
        <v>1307.6283870967745</v>
      </c>
      <c r="Z32">
        <f t="shared" si="4"/>
        <v>12242.436129032258</v>
      </c>
      <c r="AA32">
        <f t="shared" si="5"/>
        <v>2908.1935483870966</v>
      </c>
      <c r="AB32">
        <f t="shared" si="6"/>
        <v>9501.0683225806442</v>
      </c>
      <c r="AC32" s="34"/>
      <c r="AD32" s="34"/>
      <c r="AE32" s="34"/>
      <c r="AF32" s="34"/>
      <c r="AG32" s="34"/>
      <c r="AH32" s="34"/>
    </row>
    <row r="33" spans="1:34" x14ac:dyDescent="0.3">
      <c r="A33" s="4">
        <v>41422</v>
      </c>
      <c r="B33" s="5">
        <v>13310</v>
      </c>
      <c r="D33"/>
      <c r="X33" s="1">
        <f t="shared" si="2"/>
        <v>6775.0322580645161</v>
      </c>
      <c r="Y33">
        <f t="shared" si="3"/>
        <v>1307.6283870967745</v>
      </c>
      <c r="Z33">
        <f t="shared" si="4"/>
        <v>12242.436129032258</v>
      </c>
      <c r="AA33">
        <f t="shared" si="5"/>
        <v>2908.1935483870966</v>
      </c>
      <c r="AB33">
        <f t="shared" si="6"/>
        <v>9501.0683225806442</v>
      </c>
      <c r="AC33" s="34"/>
      <c r="AD33" s="34"/>
      <c r="AE33" s="34"/>
      <c r="AF33" s="34"/>
      <c r="AG33" s="34"/>
      <c r="AH33" s="34"/>
    </row>
    <row r="34" spans="1:34" x14ac:dyDescent="0.3">
      <c r="A34"/>
      <c r="B34"/>
      <c r="D34"/>
      <c r="AC34" s="34"/>
      <c r="AD34" s="34"/>
      <c r="AE34" s="34"/>
      <c r="AF34" s="34"/>
      <c r="AG34" s="34"/>
      <c r="AH34" s="34"/>
    </row>
    <row r="35" spans="1:34" x14ac:dyDescent="0.3">
      <c r="A35"/>
      <c r="B35"/>
      <c r="D35"/>
      <c r="AC35" s="34"/>
      <c r="AD35" s="34"/>
      <c r="AE35" s="34"/>
      <c r="AF35" s="34"/>
      <c r="AG35" s="34"/>
      <c r="AH35" s="34"/>
    </row>
    <row r="36" spans="1:34" x14ac:dyDescent="0.3">
      <c r="A36"/>
      <c r="B36"/>
      <c r="D36"/>
      <c r="AC36" s="34"/>
      <c r="AD36" s="34"/>
      <c r="AE36" s="34"/>
      <c r="AF36" s="34"/>
      <c r="AG36" s="34"/>
      <c r="AH36" s="34"/>
    </row>
    <row r="37" spans="1:34" x14ac:dyDescent="0.3">
      <c r="A37"/>
      <c r="B37"/>
      <c r="D37"/>
      <c r="AC37" s="34"/>
      <c r="AD37" s="34"/>
      <c r="AE37" s="34"/>
      <c r="AF37" s="34"/>
      <c r="AG37" s="34"/>
      <c r="AH37" s="34"/>
    </row>
    <row r="38" spans="1:34" x14ac:dyDescent="0.3">
      <c r="A38"/>
      <c r="B38"/>
      <c r="D38"/>
    </row>
    <row r="39" spans="1:34" x14ac:dyDescent="0.3">
      <c r="A39"/>
      <c r="B39"/>
      <c r="D39"/>
    </row>
    <row r="40" spans="1:34" x14ac:dyDescent="0.3">
      <c r="A40"/>
      <c r="B40"/>
      <c r="D40"/>
    </row>
    <row r="41" spans="1:34" x14ac:dyDescent="0.3">
      <c r="A41"/>
      <c r="B41"/>
      <c r="D41"/>
    </row>
    <row r="42" spans="1:34" x14ac:dyDescent="0.3">
      <c r="A42"/>
      <c r="B42"/>
      <c r="D42"/>
    </row>
    <row r="43" spans="1:34" x14ac:dyDescent="0.3">
      <c r="A43"/>
      <c r="B43"/>
      <c r="D43"/>
    </row>
    <row r="44" spans="1:34" x14ac:dyDescent="0.3">
      <c r="A44"/>
      <c r="B44"/>
      <c r="D44"/>
    </row>
    <row r="45" spans="1:34" x14ac:dyDescent="0.3">
      <c r="A45"/>
      <c r="B45"/>
      <c r="D45"/>
    </row>
    <row r="46" spans="1:34" x14ac:dyDescent="0.3">
      <c r="A46"/>
      <c r="B46"/>
      <c r="D46"/>
    </row>
    <row r="47" spans="1:34" x14ac:dyDescent="0.3">
      <c r="A47"/>
      <c r="B47"/>
      <c r="D47"/>
    </row>
  </sheetData>
  <mergeCells count="1">
    <mergeCell ref="AC2:AH3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D4BB4-5C72-4CEC-AEBD-8B722C8C5CCE}">
  <dimension ref="A1:AH69"/>
  <sheetViews>
    <sheetView topLeftCell="A4" zoomScale="70" zoomScaleNormal="70" workbookViewId="0">
      <selection activeCell="AI24" sqref="AI24"/>
    </sheetView>
  </sheetViews>
  <sheetFormatPr defaultRowHeight="14.4" x14ac:dyDescent="0.3"/>
  <cols>
    <col min="1" max="1" width="10.21875" style="3" customWidth="1"/>
    <col min="2" max="2" width="9" style="3" bestFit="1" customWidth="1"/>
    <col min="4" max="4" width="3.6640625" style="2" customWidth="1"/>
    <col min="5" max="8" width="9" bestFit="1" customWidth="1"/>
    <col min="12" max="13" width="11.44140625" customWidth="1"/>
    <col min="15" max="16" width="11" customWidth="1"/>
    <col min="24" max="28" width="9" hidden="1" customWidth="1"/>
  </cols>
  <sheetData>
    <row r="1" spans="1:34" ht="15" thickBot="1" x14ac:dyDescent="0.35">
      <c r="A1" s="10" t="s">
        <v>0</v>
      </c>
      <c r="B1" s="10" t="s">
        <v>1</v>
      </c>
      <c r="D1" s="22"/>
      <c r="E1" s="15"/>
      <c r="F1" s="17"/>
      <c r="G1" s="15"/>
      <c r="H1" s="35" t="s">
        <v>5</v>
      </c>
      <c r="X1" t="s">
        <v>2</v>
      </c>
      <c r="Y1" t="s">
        <v>3</v>
      </c>
      <c r="Z1" t="s">
        <v>4</v>
      </c>
      <c r="AA1" t="s">
        <v>10</v>
      </c>
      <c r="AB1" t="s">
        <v>4</v>
      </c>
    </row>
    <row r="2" spans="1:34" ht="15" thickBot="1" x14ac:dyDescent="0.35">
      <c r="A2" s="8">
        <v>40332</v>
      </c>
      <c r="B2" s="9">
        <v>14987.5</v>
      </c>
      <c r="D2" s="23">
        <v>1</v>
      </c>
      <c r="E2" s="5">
        <v>4000</v>
      </c>
      <c r="F2" s="9">
        <v>14987.5</v>
      </c>
      <c r="G2" s="25">
        <f>AVERAGE(E2:F2)</f>
        <v>9493.75</v>
      </c>
      <c r="H2" s="11">
        <f>ABS(E2-F2)</f>
        <v>10987.5</v>
      </c>
      <c r="J2" s="12"/>
      <c r="L2" s="12"/>
      <c r="O2" s="12"/>
      <c r="P2" s="15"/>
      <c r="X2" s="1">
        <f>$J$3</f>
        <v>10198.361111111111</v>
      </c>
      <c r="Y2">
        <f>$O$3</f>
        <v>-5317.9264444444434</v>
      </c>
      <c r="Z2">
        <f>$P$3</f>
        <v>25714.648666666668</v>
      </c>
      <c r="AA2">
        <f>$J$7</f>
        <v>8253.3444444444449</v>
      </c>
      <c r="AB2">
        <f>$P$7</f>
        <v>26963.676299999999</v>
      </c>
      <c r="AC2" s="34" t="s">
        <v>12</v>
      </c>
      <c r="AD2" s="34"/>
      <c r="AE2" s="34"/>
      <c r="AF2" s="34"/>
      <c r="AG2" s="34"/>
      <c r="AH2" s="34"/>
    </row>
    <row r="3" spans="1:34" x14ac:dyDescent="0.3">
      <c r="A3" s="4">
        <v>40359</v>
      </c>
      <c r="B3" s="5">
        <v>4000</v>
      </c>
      <c r="D3" s="24">
        <v>2</v>
      </c>
      <c r="E3" s="5">
        <v>10540</v>
      </c>
      <c r="F3" s="5">
        <v>4000</v>
      </c>
      <c r="G3" s="25">
        <f t="shared" ref="G3:G53" si="0">AVERAGE(E3:F3)</f>
        <v>7270</v>
      </c>
      <c r="H3" s="11">
        <f t="shared" ref="H3:H53" si="1">ABS(E3-F3)</f>
        <v>6540</v>
      </c>
      <c r="J3" s="14">
        <f>AVERAGE(G2:G46)</f>
        <v>10198.361111111111</v>
      </c>
      <c r="L3" s="11">
        <v>1.88</v>
      </c>
      <c r="O3" s="11">
        <f>J3-L3*J7</f>
        <v>-5317.9264444444434</v>
      </c>
      <c r="P3" s="16">
        <f>J3+L3*J7</f>
        <v>25714.648666666668</v>
      </c>
      <c r="X3" s="1">
        <f t="shared" ref="X3:X55" si="2">$J$3</f>
        <v>10198.361111111111</v>
      </c>
      <c r="Y3">
        <f t="shared" ref="Y3:Y55" si="3">$O$3</f>
        <v>-5317.9264444444434</v>
      </c>
      <c r="Z3">
        <f t="shared" ref="Z3:Z55" si="4">$P$3</f>
        <v>25714.648666666668</v>
      </c>
      <c r="AA3">
        <f t="shared" ref="AA3:AA55" si="5">$J$7</f>
        <v>8253.3444444444449</v>
      </c>
      <c r="AB3">
        <f t="shared" ref="AB3:AB55" si="6">$P$7</f>
        <v>26963.676299999999</v>
      </c>
      <c r="AC3" s="34"/>
      <c r="AD3" s="34"/>
      <c r="AE3" s="34"/>
      <c r="AF3" s="34"/>
      <c r="AG3" s="34"/>
      <c r="AH3" s="34"/>
    </row>
    <row r="4" spans="1:34" x14ac:dyDescent="0.3">
      <c r="A4" s="4">
        <v>40373</v>
      </c>
      <c r="B4" s="5">
        <v>10540</v>
      </c>
      <c r="D4" s="23">
        <v>3</v>
      </c>
      <c r="E4" s="5">
        <v>1600</v>
      </c>
      <c r="F4" s="5">
        <v>10540</v>
      </c>
      <c r="G4" s="25">
        <f t="shared" si="0"/>
        <v>6070</v>
      </c>
      <c r="H4" s="11">
        <f t="shared" si="1"/>
        <v>8940</v>
      </c>
      <c r="X4" s="1">
        <f t="shared" si="2"/>
        <v>10198.361111111111</v>
      </c>
      <c r="Y4">
        <f t="shared" si="3"/>
        <v>-5317.9264444444434</v>
      </c>
      <c r="Z4">
        <f t="shared" si="4"/>
        <v>25714.648666666668</v>
      </c>
      <c r="AA4">
        <f t="shared" si="5"/>
        <v>8253.3444444444449</v>
      </c>
      <c r="AB4">
        <f t="shared" si="6"/>
        <v>26963.676299999999</v>
      </c>
      <c r="AC4" s="34"/>
      <c r="AD4" s="34"/>
      <c r="AE4" s="34"/>
      <c r="AF4" s="34"/>
      <c r="AG4" s="34"/>
      <c r="AH4" s="34"/>
    </row>
    <row r="5" spans="1:34" x14ac:dyDescent="0.3">
      <c r="A5" s="4">
        <v>40373</v>
      </c>
      <c r="B5" s="5">
        <v>1600</v>
      </c>
      <c r="D5" s="24">
        <v>4</v>
      </c>
      <c r="E5" s="5">
        <v>12000</v>
      </c>
      <c r="F5" s="5">
        <v>1600</v>
      </c>
      <c r="G5" s="25">
        <f t="shared" si="0"/>
        <v>6800</v>
      </c>
      <c r="H5" s="11">
        <f t="shared" si="1"/>
        <v>10400</v>
      </c>
      <c r="X5" s="1">
        <f t="shared" si="2"/>
        <v>10198.361111111111</v>
      </c>
      <c r="Y5">
        <f t="shared" si="3"/>
        <v>-5317.9264444444434</v>
      </c>
      <c r="Z5">
        <f t="shared" si="4"/>
        <v>25714.648666666668</v>
      </c>
      <c r="AA5">
        <f t="shared" si="5"/>
        <v>8253.3444444444449</v>
      </c>
      <c r="AB5">
        <f t="shared" si="6"/>
        <v>26963.676299999999</v>
      </c>
      <c r="AC5" s="34"/>
      <c r="AD5" s="34"/>
      <c r="AE5" s="34"/>
      <c r="AF5" s="34"/>
      <c r="AG5" s="34"/>
      <c r="AH5" s="34"/>
    </row>
    <row r="6" spans="1:34" ht="15" thickBot="1" x14ac:dyDescent="0.35">
      <c r="A6" s="4">
        <v>40378</v>
      </c>
      <c r="B6" s="5">
        <v>12000</v>
      </c>
      <c r="D6" s="23">
        <v>5</v>
      </c>
      <c r="E6" s="5">
        <v>10000</v>
      </c>
      <c r="F6" s="5">
        <v>12000</v>
      </c>
      <c r="G6" s="25">
        <f t="shared" si="0"/>
        <v>11000</v>
      </c>
      <c r="H6" s="11">
        <f t="shared" si="1"/>
        <v>2000</v>
      </c>
      <c r="J6" s="12"/>
      <c r="L6" s="22"/>
      <c r="M6" s="29"/>
      <c r="O6" s="13"/>
      <c r="P6" s="15"/>
      <c r="X6" s="1">
        <f t="shared" si="2"/>
        <v>10198.361111111111</v>
      </c>
      <c r="Y6">
        <f t="shared" si="3"/>
        <v>-5317.9264444444434</v>
      </c>
      <c r="Z6">
        <f t="shared" si="4"/>
        <v>25714.648666666668</v>
      </c>
      <c r="AA6">
        <f t="shared" si="5"/>
        <v>8253.3444444444449</v>
      </c>
      <c r="AB6">
        <f t="shared" si="6"/>
        <v>26963.676299999999</v>
      </c>
      <c r="AC6" s="34"/>
      <c r="AD6" s="34"/>
      <c r="AE6" s="34"/>
      <c r="AF6" s="34"/>
      <c r="AG6" s="34"/>
      <c r="AH6" s="34"/>
    </row>
    <row r="7" spans="1:34" x14ac:dyDescent="0.3">
      <c r="A7" s="4">
        <v>40413</v>
      </c>
      <c r="B7" s="5">
        <v>10000</v>
      </c>
      <c r="D7" s="24">
        <v>6</v>
      </c>
      <c r="E7" s="5">
        <v>5500</v>
      </c>
      <c r="F7" s="5">
        <v>10000</v>
      </c>
      <c r="G7" s="25">
        <f t="shared" si="0"/>
        <v>7750</v>
      </c>
      <c r="H7" s="11">
        <f t="shared" si="1"/>
        <v>4500</v>
      </c>
      <c r="J7" s="11">
        <f>AVERAGE(H2:H46)</f>
        <v>8253.3444444444449</v>
      </c>
      <c r="L7" s="18">
        <v>0</v>
      </c>
      <c r="M7" s="30">
        <v>3.2669999999999999</v>
      </c>
      <c r="O7" s="11">
        <f>L7*J7</f>
        <v>0</v>
      </c>
      <c r="P7" s="16">
        <f>M7*J7</f>
        <v>26963.676299999999</v>
      </c>
      <c r="X7" s="1">
        <f t="shared" si="2"/>
        <v>10198.361111111111</v>
      </c>
      <c r="Y7">
        <f t="shared" si="3"/>
        <v>-5317.9264444444434</v>
      </c>
      <c r="Z7">
        <f t="shared" si="4"/>
        <v>25714.648666666668</v>
      </c>
      <c r="AA7">
        <f t="shared" si="5"/>
        <v>8253.3444444444449</v>
      </c>
      <c r="AB7">
        <f t="shared" si="6"/>
        <v>26963.676299999999</v>
      </c>
      <c r="AC7" s="34"/>
      <c r="AD7" s="34"/>
      <c r="AE7" s="34"/>
      <c r="AF7" s="34"/>
      <c r="AG7" s="34"/>
      <c r="AH7" s="34"/>
    </row>
    <row r="8" spans="1:34" x14ac:dyDescent="0.3">
      <c r="A8" s="4">
        <v>40448</v>
      </c>
      <c r="B8" s="5">
        <v>5500</v>
      </c>
      <c r="D8" s="23">
        <v>7</v>
      </c>
      <c r="E8" s="5">
        <v>9000</v>
      </c>
      <c r="F8" s="5">
        <v>5500</v>
      </c>
      <c r="G8" s="25">
        <f t="shared" si="0"/>
        <v>7250</v>
      </c>
      <c r="H8" s="11">
        <f t="shared" si="1"/>
        <v>3500</v>
      </c>
      <c r="X8" s="1">
        <f t="shared" si="2"/>
        <v>10198.361111111111</v>
      </c>
      <c r="Y8">
        <f t="shared" si="3"/>
        <v>-5317.9264444444434</v>
      </c>
      <c r="Z8">
        <f t="shared" si="4"/>
        <v>25714.648666666668</v>
      </c>
      <c r="AA8">
        <f t="shared" si="5"/>
        <v>8253.3444444444449</v>
      </c>
      <c r="AB8">
        <f t="shared" si="6"/>
        <v>26963.676299999999</v>
      </c>
      <c r="AC8" s="34"/>
      <c r="AD8" s="34"/>
      <c r="AE8" s="34"/>
      <c r="AF8" s="34"/>
      <c r="AG8" s="34"/>
      <c r="AH8" s="34"/>
    </row>
    <row r="9" spans="1:34" x14ac:dyDescent="0.3">
      <c r="A9" s="4">
        <v>40473</v>
      </c>
      <c r="B9" s="5">
        <v>9000</v>
      </c>
      <c r="D9" s="24">
        <v>8</v>
      </c>
      <c r="E9" s="5">
        <v>60000</v>
      </c>
      <c r="F9" s="5">
        <v>9000</v>
      </c>
      <c r="G9" s="25">
        <f t="shared" si="0"/>
        <v>34500</v>
      </c>
      <c r="H9" s="11">
        <f t="shared" si="1"/>
        <v>51000</v>
      </c>
      <c r="X9" s="1">
        <f t="shared" si="2"/>
        <v>10198.361111111111</v>
      </c>
      <c r="Y9">
        <f t="shared" si="3"/>
        <v>-5317.9264444444434</v>
      </c>
      <c r="Z9">
        <f t="shared" si="4"/>
        <v>25714.648666666668</v>
      </c>
      <c r="AA9">
        <f t="shared" si="5"/>
        <v>8253.3444444444449</v>
      </c>
      <c r="AB9">
        <f t="shared" si="6"/>
        <v>26963.676299999999</v>
      </c>
      <c r="AC9" s="34"/>
      <c r="AD9" s="34"/>
      <c r="AE9" s="34"/>
      <c r="AF9" s="34"/>
      <c r="AG9" s="34"/>
      <c r="AH9" s="34"/>
    </row>
    <row r="10" spans="1:34" x14ac:dyDescent="0.3">
      <c r="A10" s="4">
        <v>40505</v>
      </c>
      <c r="B10" s="5">
        <v>60000</v>
      </c>
      <c r="D10" s="23">
        <v>9</v>
      </c>
      <c r="E10" s="5">
        <v>1200</v>
      </c>
      <c r="F10" s="5">
        <v>60000</v>
      </c>
      <c r="G10" s="25">
        <f t="shared" si="0"/>
        <v>30600</v>
      </c>
      <c r="H10" s="11">
        <f t="shared" si="1"/>
        <v>58800</v>
      </c>
      <c r="X10" s="1">
        <f t="shared" si="2"/>
        <v>10198.361111111111</v>
      </c>
      <c r="Y10">
        <f t="shared" si="3"/>
        <v>-5317.9264444444434</v>
      </c>
      <c r="Z10">
        <f t="shared" si="4"/>
        <v>25714.648666666668</v>
      </c>
      <c r="AA10">
        <f t="shared" si="5"/>
        <v>8253.3444444444449</v>
      </c>
      <c r="AB10">
        <f t="shared" si="6"/>
        <v>26963.676299999999</v>
      </c>
      <c r="AC10" s="34"/>
      <c r="AD10" s="34"/>
      <c r="AE10" s="34"/>
      <c r="AF10" s="34"/>
      <c r="AG10" s="34"/>
      <c r="AH10" s="34"/>
    </row>
    <row r="11" spans="1:34" x14ac:dyDescent="0.3">
      <c r="A11" s="4">
        <v>40584</v>
      </c>
      <c r="B11" s="5">
        <v>1200</v>
      </c>
      <c r="D11" s="24">
        <v>10</v>
      </c>
      <c r="E11" s="5">
        <v>5800</v>
      </c>
      <c r="F11" s="5">
        <v>1200</v>
      </c>
      <c r="G11" s="25">
        <f t="shared" si="0"/>
        <v>3500</v>
      </c>
      <c r="H11" s="11">
        <f t="shared" si="1"/>
        <v>4600</v>
      </c>
      <c r="X11" s="1">
        <f t="shared" si="2"/>
        <v>10198.361111111111</v>
      </c>
      <c r="Y11">
        <f t="shared" si="3"/>
        <v>-5317.9264444444434</v>
      </c>
      <c r="Z11">
        <f t="shared" si="4"/>
        <v>25714.648666666668</v>
      </c>
      <c r="AA11">
        <f t="shared" si="5"/>
        <v>8253.3444444444449</v>
      </c>
      <c r="AB11">
        <f t="shared" si="6"/>
        <v>26963.676299999999</v>
      </c>
      <c r="AC11" s="34"/>
      <c r="AD11" s="34"/>
      <c r="AE11" s="34"/>
      <c r="AF11" s="34"/>
      <c r="AG11" s="34"/>
      <c r="AH11" s="34"/>
    </row>
    <row r="12" spans="1:34" x14ac:dyDescent="0.3">
      <c r="A12" s="4">
        <v>40584</v>
      </c>
      <c r="B12" s="5">
        <v>5800</v>
      </c>
      <c r="D12" s="23">
        <v>11</v>
      </c>
      <c r="E12" s="5">
        <v>32341</v>
      </c>
      <c r="F12" s="5">
        <v>5800</v>
      </c>
      <c r="G12" s="25">
        <f t="shared" si="0"/>
        <v>19070.5</v>
      </c>
      <c r="H12" s="11">
        <f t="shared" si="1"/>
        <v>26541</v>
      </c>
      <c r="X12" s="1">
        <f t="shared" si="2"/>
        <v>10198.361111111111</v>
      </c>
      <c r="Y12">
        <f t="shared" si="3"/>
        <v>-5317.9264444444434</v>
      </c>
      <c r="Z12">
        <f t="shared" si="4"/>
        <v>25714.648666666668</v>
      </c>
      <c r="AA12">
        <f t="shared" si="5"/>
        <v>8253.3444444444449</v>
      </c>
      <c r="AB12">
        <f t="shared" si="6"/>
        <v>26963.676299999999</v>
      </c>
      <c r="AC12" s="34"/>
      <c r="AD12" s="34"/>
      <c r="AE12" s="34"/>
      <c r="AF12" s="34"/>
      <c r="AG12" s="34"/>
      <c r="AH12" s="34"/>
    </row>
    <row r="13" spans="1:34" x14ac:dyDescent="0.3">
      <c r="A13" s="4">
        <v>40633</v>
      </c>
      <c r="B13" s="5">
        <v>32341</v>
      </c>
      <c r="D13" s="24">
        <v>12</v>
      </c>
      <c r="E13" s="5">
        <v>15248</v>
      </c>
      <c r="F13" s="5">
        <v>32341</v>
      </c>
      <c r="G13" s="25">
        <f t="shared" si="0"/>
        <v>23794.5</v>
      </c>
      <c r="H13" s="11">
        <f t="shared" si="1"/>
        <v>17093</v>
      </c>
      <c r="X13" s="1">
        <f t="shared" si="2"/>
        <v>10198.361111111111</v>
      </c>
      <c r="Y13">
        <f t="shared" si="3"/>
        <v>-5317.9264444444434</v>
      </c>
      <c r="Z13">
        <f t="shared" si="4"/>
        <v>25714.648666666668</v>
      </c>
      <c r="AA13">
        <f t="shared" si="5"/>
        <v>8253.3444444444449</v>
      </c>
      <c r="AB13">
        <f t="shared" si="6"/>
        <v>26963.676299999999</v>
      </c>
      <c r="AC13" s="34"/>
      <c r="AD13" s="34"/>
      <c r="AE13" s="34"/>
      <c r="AF13" s="34"/>
      <c r="AG13" s="34"/>
      <c r="AH13" s="34"/>
    </row>
    <row r="14" spans="1:34" x14ac:dyDescent="0.3">
      <c r="A14" s="4">
        <v>40675</v>
      </c>
      <c r="B14" s="5">
        <v>15248</v>
      </c>
      <c r="D14" s="23">
        <v>13</v>
      </c>
      <c r="E14" s="5">
        <v>9700</v>
      </c>
      <c r="F14" s="5">
        <v>15248</v>
      </c>
      <c r="G14" s="25">
        <f t="shared" si="0"/>
        <v>12474</v>
      </c>
      <c r="H14" s="11">
        <f t="shared" si="1"/>
        <v>5548</v>
      </c>
      <c r="X14" s="1">
        <f t="shared" si="2"/>
        <v>10198.361111111111</v>
      </c>
      <c r="Y14">
        <f t="shared" si="3"/>
        <v>-5317.9264444444434</v>
      </c>
      <c r="Z14">
        <f t="shared" si="4"/>
        <v>25714.648666666668</v>
      </c>
      <c r="AA14">
        <f t="shared" si="5"/>
        <v>8253.3444444444449</v>
      </c>
      <c r="AB14">
        <f t="shared" si="6"/>
        <v>26963.676299999999</v>
      </c>
      <c r="AC14" s="34"/>
      <c r="AD14" s="34"/>
      <c r="AE14" s="34"/>
      <c r="AF14" s="34"/>
      <c r="AG14" s="34"/>
      <c r="AH14" s="34"/>
    </row>
    <row r="15" spans="1:34" x14ac:dyDescent="0.3">
      <c r="A15" s="4">
        <v>40693</v>
      </c>
      <c r="B15" s="5">
        <v>9700</v>
      </c>
      <c r="D15" s="24">
        <v>14</v>
      </c>
      <c r="E15" s="5">
        <v>19500</v>
      </c>
      <c r="F15" s="5">
        <v>9700</v>
      </c>
      <c r="G15" s="25">
        <f t="shared" si="0"/>
        <v>14600</v>
      </c>
      <c r="H15" s="11">
        <f t="shared" si="1"/>
        <v>9800</v>
      </c>
      <c r="X15" s="1">
        <f t="shared" si="2"/>
        <v>10198.361111111111</v>
      </c>
      <c r="Y15">
        <f t="shared" si="3"/>
        <v>-5317.9264444444434</v>
      </c>
      <c r="Z15">
        <f t="shared" si="4"/>
        <v>25714.648666666668</v>
      </c>
      <c r="AA15">
        <f t="shared" si="5"/>
        <v>8253.3444444444449</v>
      </c>
      <c r="AB15">
        <f t="shared" si="6"/>
        <v>26963.676299999999</v>
      </c>
      <c r="AC15" s="34"/>
      <c r="AD15" s="34"/>
      <c r="AE15" s="34"/>
      <c r="AF15" s="34"/>
      <c r="AG15" s="34"/>
      <c r="AH15" s="34"/>
    </row>
    <row r="16" spans="1:34" x14ac:dyDescent="0.3">
      <c r="A16" s="4">
        <v>40724</v>
      </c>
      <c r="B16" s="5">
        <v>19500</v>
      </c>
      <c r="D16" s="23">
        <v>15</v>
      </c>
      <c r="E16" s="5">
        <v>10000</v>
      </c>
      <c r="F16" s="5">
        <v>19500</v>
      </c>
      <c r="G16" s="25">
        <f t="shared" si="0"/>
        <v>14750</v>
      </c>
      <c r="H16" s="11">
        <f t="shared" si="1"/>
        <v>9500</v>
      </c>
      <c r="X16" s="1">
        <f t="shared" si="2"/>
        <v>10198.361111111111</v>
      </c>
      <c r="Y16">
        <f t="shared" si="3"/>
        <v>-5317.9264444444434</v>
      </c>
      <c r="Z16">
        <f t="shared" si="4"/>
        <v>25714.648666666668</v>
      </c>
      <c r="AA16">
        <f t="shared" si="5"/>
        <v>8253.3444444444449</v>
      </c>
      <c r="AB16">
        <f t="shared" si="6"/>
        <v>26963.676299999999</v>
      </c>
      <c r="AC16" s="34"/>
      <c r="AD16" s="34"/>
      <c r="AE16" s="34"/>
      <c r="AF16" s="34"/>
      <c r="AG16" s="34"/>
      <c r="AH16" s="34"/>
    </row>
    <row r="17" spans="1:34" x14ac:dyDescent="0.3">
      <c r="A17" s="4">
        <v>40780</v>
      </c>
      <c r="B17" s="5">
        <v>10000</v>
      </c>
      <c r="D17" s="24">
        <v>16</v>
      </c>
      <c r="E17" s="5">
        <v>10500</v>
      </c>
      <c r="F17" s="5">
        <v>10000</v>
      </c>
      <c r="G17" s="25">
        <f t="shared" si="0"/>
        <v>10250</v>
      </c>
      <c r="H17" s="11">
        <f t="shared" si="1"/>
        <v>500</v>
      </c>
      <c r="X17" s="1">
        <f t="shared" si="2"/>
        <v>10198.361111111111</v>
      </c>
      <c r="Y17">
        <f t="shared" si="3"/>
        <v>-5317.9264444444434</v>
      </c>
      <c r="Z17">
        <f t="shared" si="4"/>
        <v>25714.648666666668</v>
      </c>
      <c r="AA17">
        <f t="shared" si="5"/>
        <v>8253.3444444444449</v>
      </c>
      <c r="AB17">
        <f t="shared" si="6"/>
        <v>26963.676299999999</v>
      </c>
      <c r="AC17" s="34"/>
      <c r="AD17" s="34"/>
      <c r="AE17" s="34"/>
      <c r="AF17" s="34"/>
      <c r="AG17" s="34"/>
      <c r="AH17" s="34"/>
    </row>
    <row r="18" spans="1:34" x14ac:dyDescent="0.3">
      <c r="A18" s="4">
        <v>40799</v>
      </c>
      <c r="B18" s="5">
        <v>10500</v>
      </c>
      <c r="D18" s="23">
        <v>17</v>
      </c>
      <c r="E18" s="5">
        <v>10000</v>
      </c>
      <c r="F18" s="5">
        <v>10500</v>
      </c>
      <c r="G18" s="25">
        <f t="shared" si="0"/>
        <v>10250</v>
      </c>
      <c r="H18" s="11">
        <f t="shared" si="1"/>
        <v>500</v>
      </c>
      <c r="X18" s="1">
        <f t="shared" si="2"/>
        <v>10198.361111111111</v>
      </c>
      <c r="Y18">
        <f t="shared" si="3"/>
        <v>-5317.9264444444434</v>
      </c>
      <c r="Z18">
        <f t="shared" si="4"/>
        <v>25714.648666666668</v>
      </c>
      <c r="AA18">
        <f t="shared" si="5"/>
        <v>8253.3444444444449</v>
      </c>
      <c r="AB18">
        <f t="shared" si="6"/>
        <v>26963.676299999999</v>
      </c>
      <c r="AC18" s="34"/>
      <c r="AD18" s="34"/>
      <c r="AE18" s="34"/>
      <c r="AF18" s="34"/>
      <c r="AG18" s="34"/>
      <c r="AH18" s="34"/>
    </row>
    <row r="19" spans="1:34" x14ac:dyDescent="0.3">
      <c r="A19" s="4">
        <v>40847</v>
      </c>
      <c r="B19" s="5">
        <v>10000</v>
      </c>
      <c r="D19" s="23">
        <v>18</v>
      </c>
      <c r="E19" s="5">
        <v>18040</v>
      </c>
      <c r="F19" s="5">
        <v>10000</v>
      </c>
      <c r="G19" s="25">
        <f t="shared" si="0"/>
        <v>14020</v>
      </c>
      <c r="H19" s="11">
        <f t="shared" si="1"/>
        <v>8040</v>
      </c>
      <c r="X19" s="1">
        <f t="shared" si="2"/>
        <v>10198.361111111111</v>
      </c>
      <c r="Y19">
        <f t="shared" si="3"/>
        <v>-5317.9264444444434</v>
      </c>
      <c r="Z19">
        <f t="shared" si="4"/>
        <v>25714.648666666668</v>
      </c>
      <c r="AA19">
        <f t="shared" si="5"/>
        <v>8253.3444444444449</v>
      </c>
      <c r="AB19">
        <f t="shared" si="6"/>
        <v>26963.676299999999</v>
      </c>
      <c r="AC19" s="34"/>
      <c r="AD19" s="34"/>
      <c r="AE19" s="34"/>
      <c r="AF19" s="34"/>
      <c r="AG19" s="34"/>
      <c r="AH19" s="34"/>
    </row>
    <row r="20" spans="1:34" x14ac:dyDescent="0.3">
      <c r="A20" s="4">
        <v>40877</v>
      </c>
      <c r="B20" s="5">
        <v>18040</v>
      </c>
      <c r="D20" s="24">
        <v>19</v>
      </c>
      <c r="E20" s="5">
        <v>12960</v>
      </c>
      <c r="F20" s="5">
        <v>18040</v>
      </c>
      <c r="G20" s="25">
        <f t="shared" si="0"/>
        <v>15500</v>
      </c>
      <c r="H20" s="11">
        <f t="shared" si="1"/>
        <v>5080</v>
      </c>
      <c r="X20" s="1">
        <f t="shared" si="2"/>
        <v>10198.361111111111</v>
      </c>
      <c r="Y20">
        <f t="shared" si="3"/>
        <v>-5317.9264444444434</v>
      </c>
      <c r="Z20">
        <f t="shared" si="4"/>
        <v>25714.648666666668</v>
      </c>
      <c r="AA20">
        <f t="shared" si="5"/>
        <v>8253.3444444444449</v>
      </c>
      <c r="AB20">
        <f t="shared" si="6"/>
        <v>26963.676299999999</v>
      </c>
      <c r="AC20" s="34"/>
      <c r="AD20" s="34"/>
      <c r="AE20" s="34"/>
      <c r="AF20" s="34"/>
      <c r="AG20" s="34"/>
      <c r="AH20" s="34"/>
    </row>
    <row r="21" spans="1:34" x14ac:dyDescent="0.3">
      <c r="A21" s="4">
        <v>40925</v>
      </c>
      <c r="B21" s="5">
        <v>12960</v>
      </c>
      <c r="D21" s="23">
        <v>20</v>
      </c>
      <c r="E21" s="5">
        <v>7000</v>
      </c>
      <c r="F21" s="5">
        <v>12960</v>
      </c>
      <c r="G21" s="25">
        <f t="shared" si="0"/>
        <v>9980</v>
      </c>
      <c r="H21" s="11">
        <f t="shared" si="1"/>
        <v>5960</v>
      </c>
      <c r="X21" s="1">
        <f t="shared" si="2"/>
        <v>10198.361111111111</v>
      </c>
      <c r="Y21">
        <f t="shared" si="3"/>
        <v>-5317.9264444444434</v>
      </c>
      <c r="Z21">
        <f t="shared" si="4"/>
        <v>25714.648666666668</v>
      </c>
      <c r="AA21">
        <f t="shared" si="5"/>
        <v>8253.3444444444449</v>
      </c>
      <c r="AB21">
        <f t="shared" si="6"/>
        <v>26963.676299999999</v>
      </c>
      <c r="AC21" s="34"/>
      <c r="AD21" s="34"/>
      <c r="AE21" s="34"/>
      <c r="AF21" s="34"/>
      <c r="AG21" s="34"/>
      <c r="AH21" s="34"/>
    </row>
    <row r="22" spans="1:34" x14ac:dyDescent="0.3">
      <c r="A22" s="4">
        <v>40925</v>
      </c>
      <c r="B22" s="5">
        <v>7000</v>
      </c>
      <c r="D22" s="24">
        <v>21</v>
      </c>
      <c r="E22" s="5">
        <v>5000</v>
      </c>
      <c r="F22" s="5">
        <v>7000</v>
      </c>
      <c r="G22" s="25">
        <f t="shared" si="0"/>
        <v>6000</v>
      </c>
      <c r="H22" s="11">
        <f t="shared" si="1"/>
        <v>2000</v>
      </c>
      <c r="X22" s="1">
        <f t="shared" si="2"/>
        <v>10198.361111111111</v>
      </c>
      <c r="Y22">
        <f t="shared" si="3"/>
        <v>-5317.9264444444434</v>
      </c>
      <c r="Z22">
        <f t="shared" si="4"/>
        <v>25714.648666666668</v>
      </c>
      <c r="AA22">
        <f t="shared" si="5"/>
        <v>8253.3444444444449</v>
      </c>
      <c r="AB22">
        <f t="shared" si="6"/>
        <v>26963.676299999999</v>
      </c>
      <c r="AC22" s="34"/>
      <c r="AD22" s="34"/>
      <c r="AE22" s="34"/>
      <c r="AF22" s="34"/>
      <c r="AG22" s="34"/>
      <c r="AH22" s="34"/>
    </row>
    <row r="23" spans="1:34" x14ac:dyDescent="0.3">
      <c r="A23" s="4">
        <v>40931</v>
      </c>
      <c r="B23" s="5">
        <v>5000</v>
      </c>
      <c r="D23" s="23">
        <v>22</v>
      </c>
      <c r="E23" s="5">
        <v>21187.5</v>
      </c>
      <c r="F23" s="5">
        <v>5000</v>
      </c>
      <c r="G23" s="25">
        <f t="shared" si="0"/>
        <v>13093.75</v>
      </c>
      <c r="H23" s="11">
        <f t="shared" si="1"/>
        <v>16187.5</v>
      </c>
      <c r="X23" s="1">
        <f t="shared" si="2"/>
        <v>10198.361111111111</v>
      </c>
      <c r="Y23">
        <f t="shared" si="3"/>
        <v>-5317.9264444444434</v>
      </c>
      <c r="Z23">
        <f t="shared" si="4"/>
        <v>25714.648666666668</v>
      </c>
      <c r="AA23">
        <f t="shared" si="5"/>
        <v>8253.3444444444449</v>
      </c>
      <c r="AB23">
        <f t="shared" si="6"/>
        <v>26963.676299999999</v>
      </c>
      <c r="AC23" s="34"/>
      <c r="AD23" s="34"/>
      <c r="AE23" s="34"/>
      <c r="AF23" s="34"/>
      <c r="AG23" s="34"/>
      <c r="AH23" s="34"/>
    </row>
    <row r="24" spans="1:34" x14ac:dyDescent="0.3">
      <c r="A24" s="4">
        <v>40931</v>
      </c>
      <c r="B24" s="5">
        <v>21187.5</v>
      </c>
      <c r="D24" s="24">
        <v>23</v>
      </c>
      <c r="E24" s="5">
        <v>2295</v>
      </c>
      <c r="F24" s="5">
        <v>21187.5</v>
      </c>
      <c r="G24" s="25">
        <f t="shared" si="0"/>
        <v>11741.25</v>
      </c>
      <c r="H24" s="11">
        <f t="shared" si="1"/>
        <v>18892.5</v>
      </c>
      <c r="X24" s="1">
        <f t="shared" si="2"/>
        <v>10198.361111111111</v>
      </c>
      <c r="Y24">
        <f t="shared" si="3"/>
        <v>-5317.9264444444434</v>
      </c>
      <c r="Z24">
        <f t="shared" si="4"/>
        <v>25714.648666666668</v>
      </c>
      <c r="AA24">
        <f t="shared" si="5"/>
        <v>8253.3444444444449</v>
      </c>
      <c r="AB24">
        <f t="shared" si="6"/>
        <v>26963.676299999999</v>
      </c>
      <c r="AC24" s="34"/>
      <c r="AD24" s="34"/>
      <c r="AE24" s="34"/>
      <c r="AF24" s="34"/>
      <c r="AG24" s="34"/>
      <c r="AH24" s="34"/>
    </row>
    <row r="25" spans="1:34" x14ac:dyDescent="0.3">
      <c r="A25" s="4">
        <v>40941</v>
      </c>
      <c r="B25" s="5">
        <v>2295</v>
      </c>
      <c r="D25" s="23">
        <v>24</v>
      </c>
      <c r="E25" s="5">
        <v>9000</v>
      </c>
      <c r="F25" s="5">
        <v>2295</v>
      </c>
      <c r="G25" s="25">
        <f t="shared" si="0"/>
        <v>5647.5</v>
      </c>
      <c r="H25" s="11">
        <f t="shared" si="1"/>
        <v>6705</v>
      </c>
      <c r="X25" s="1">
        <f t="shared" si="2"/>
        <v>10198.361111111111</v>
      </c>
      <c r="Y25">
        <f t="shared" si="3"/>
        <v>-5317.9264444444434</v>
      </c>
      <c r="Z25">
        <f t="shared" si="4"/>
        <v>25714.648666666668</v>
      </c>
      <c r="AA25">
        <f t="shared" si="5"/>
        <v>8253.3444444444449</v>
      </c>
      <c r="AB25">
        <f t="shared" si="6"/>
        <v>26963.676299999999</v>
      </c>
      <c r="AC25" s="34"/>
      <c r="AD25" s="34"/>
      <c r="AE25" s="34"/>
      <c r="AF25" s="34"/>
      <c r="AG25" s="34"/>
      <c r="AH25" s="34"/>
    </row>
    <row r="26" spans="1:34" x14ac:dyDescent="0.3">
      <c r="A26" s="4">
        <v>40961</v>
      </c>
      <c r="B26" s="5">
        <v>9000</v>
      </c>
      <c r="D26" s="23">
        <v>25</v>
      </c>
      <c r="E26" s="5">
        <v>3000</v>
      </c>
      <c r="F26" s="5">
        <v>9000</v>
      </c>
      <c r="G26" s="25">
        <f t="shared" si="0"/>
        <v>6000</v>
      </c>
      <c r="H26" s="11">
        <f t="shared" si="1"/>
        <v>6000</v>
      </c>
      <c r="X26" s="1">
        <f t="shared" si="2"/>
        <v>10198.361111111111</v>
      </c>
      <c r="Y26">
        <f t="shared" si="3"/>
        <v>-5317.9264444444434</v>
      </c>
      <c r="Z26">
        <f t="shared" si="4"/>
        <v>25714.648666666668</v>
      </c>
      <c r="AA26">
        <f t="shared" si="5"/>
        <v>8253.3444444444449</v>
      </c>
      <c r="AB26">
        <f t="shared" si="6"/>
        <v>26963.676299999999</v>
      </c>
      <c r="AC26" s="34"/>
      <c r="AD26" s="34"/>
      <c r="AE26" s="34"/>
      <c r="AF26" s="34"/>
      <c r="AG26" s="34"/>
      <c r="AH26" s="34"/>
    </row>
    <row r="27" spans="1:34" x14ac:dyDescent="0.3">
      <c r="A27" s="4">
        <v>40968</v>
      </c>
      <c r="B27" s="5">
        <v>3000</v>
      </c>
      <c r="D27" s="24">
        <v>26</v>
      </c>
      <c r="E27" s="5">
        <v>6240</v>
      </c>
      <c r="F27" s="5">
        <v>3000</v>
      </c>
      <c r="G27" s="25">
        <f t="shared" si="0"/>
        <v>4620</v>
      </c>
      <c r="H27" s="11">
        <f t="shared" si="1"/>
        <v>3240</v>
      </c>
      <c r="X27" s="1">
        <f t="shared" si="2"/>
        <v>10198.361111111111</v>
      </c>
      <c r="Y27">
        <f t="shared" si="3"/>
        <v>-5317.9264444444434</v>
      </c>
      <c r="Z27">
        <f t="shared" si="4"/>
        <v>25714.648666666668</v>
      </c>
      <c r="AA27">
        <f t="shared" si="5"/>
        <v>8253.3444444444449</v>
      </c>
      <c r="AB27">
        <f t="shared" si="6"/>
        <v>26963.676299999999</v>
      </c>
      <c r="AC27" s="34"/>
      <c r="AD27" s="34"/>
      <c r="AE27" s="34"/>
      <c r="AF27" s="34"/>
      <c r="AG27" s="34"/>
      <c r="AH27" s="34"/>
    </row>
    <row r="28" spans="1:34" x14ac:dyDescent="0.3">
      <c r="A28" s="4">
        <v>40969</v>
      </c>
      <c r="B28" s="5">
        <v>6240</v>
      </c>
      <c r="D28" s="23">
        <v>27</v>
      </c>
      <c r="E28" s="5">
        <v>8800</v>
      </c>
      <c r="F28" s="5">
        <v>6240</v>
      </c>
      <c r="G28" s="25">
        <f t="shared" si="0"/>
        <v>7520</v>
      </c>
      <c r="H28" s="11">
        <f t="shared" si="1"/>
        <v>2560</v>
      </c>
      <c r="X28" s="1">
        <f t="shared" si="2"/>
        <v>10198.361111111111</v>
      </c>
      <c r="Y28">
        <f t="shared" si="3"/>
        <v>-5317.9264444444434</v>
      </c>
      <c r="Z28">
        <f t="shared" si="4"/>
        <v>25714.648666666668</v>
      </c>
      <c r="AA28">
        <f t="shared" si="5"/>
        <v>8253.3444444444449</v>
      </c>
      <c r="AB28">
        <f t="shared" si="6"/>
        <v>26963.676299999999</v>
      </c>
      <c r="AC28" s="34"/>
      <c r="AD28" s="34"/>
      <c r="AE28" s="34"/>
      <c r="AF28" s="34"/>
      <c r="AG28" s="34"/>
      <c r="AH28" s="34"/>
    </row>
    <row r="29" spans="1:34" x14ac:dyDescent="0.3">
      <c r="A29" s="4">
        <v>40970</v>
      </c>
      <c r="B29" s="5">
        <v>8800</v>
      </c>
      <c r="D29" s="24">
        <v>28</v>
      </c>
      <c r="E29" s="5">
        <v>1200</v>
      </c>
      <c r="F29" s="5">
        <v>8800</v>
      </c>
      <c r="G29" s="25">
        <f t="shared" si="0"/>
        <v>5000</v>
      </c>
      <c r="H29" s="11">
        <f t="shared" si="1"/>
        <v>7600</v>
      </c>
      <c r="X29" s="1">
        <f t="shared" si="2"/>
        <v>10198.361111111111</v>
      </c>
      <c r="Y29">
        <f t="shared" si="3"/>
        <v>-5317.9264444444434</v>
      </c>
      <c r="Z29">
        <f t="shared" si="4"/>
        <v>25714.648666666668</v>
      </c>
      <c r="AA29">
        <f t="shared" si="5"/>
        <v>8253.3444444444449</v>
      </c>
      <c r="AB29">
        <f t="shared" si="6"/>
        <v>26963.676299999999</v>
      </c>
      <c r="AC29" s="34"/>
      <c r="AD29" s="34"/>
      <c r="AE29" s="34"/>
      <c r="AF29" s="34"/>
      <c r="AG29" s="34"/>
      <c r="AH29" s="34"/>
    </row>
    <row r="30" spans="1:34" x14ac:dyDescent="0.3">
      <c r="A30" s="4">
        <v>40974</v>
      </c>
      <c r="B30" s="5">
        <v>1200</v>
      </c>
      <c r="D30" s="23">
        <v>29</v>
      </c>
      <c r="E30" s="5">
        <v>8000</v>
      </c>
      <c r="F30" s="5">
        <v>1200</v>
      </c>
      <c r="G30" s="25">
        <f t="shared" si="0"/>
        <v>4600</v>
      </c>
      <c r="H30" s="11">
        <f t="shared" si="1"/>
        <v>6800</v>
      </c>
      <c r="X30" s="1">
        <f t="shared" si="2"/>
        <v>10198.361111111111</v>
      </c>
      <c r="Y30">
        <f t="shared" si="3"/>
        <v>-5317.9264444444434</v>
      </c>
      <c r="Z30">
        <f t="shared" si="4"/>
        <v>25714.648666666668</v>
      </c>
      <c r="AA30">
        <f t="shared" si="5"/>
        <v>8253.3444444444449</v>
      </c>
      <c r="AB30">
        <f t="shared" si="6"/>
        <v>26963.676299999999</v>
      </c>
      <c r="AC30" s="34"/>
      <c r="AD30" s="34"/>
      <c r="AE30" s="34"/>
      <c r="AF30" s="34"/>
      <c r="AG30" s="34"/>
      <c r="AH30" s="34"/>
    </row>
    <row r="31" spans="1:34" x14ac:dyDescent="0.3">
      <c r="A31" s="4">
        <v>40980</v>
      </c>
      <c r="B31" s="5">
        <v>8000</v>
      </c>
      <c r="D31" s="24">
        <v>30</v>
      </c>
      <c r="E31" s="5">
        <v>7800</v>
      </c>
      <c r="F31" s="5">
        <v>8000</v>
      </c>
      <c r="G31" s="25">
        <f t="shared" si="0"/>
        <v>7900</v>
      </c>
      <c r="H31" s="11">
        <f t="shared" si="1"/>
        <v>200</v>
      </c>
      <c r="X31" s="1">
        <f t="shared" si="2"/>
        <v>10198.361111111111</v>
      </c>
      <c r="Y31">
        <f t="shared" si="3"/>
        <v>-5317.9264444444434</v>
      </c>
      <c r="Z31">
        <f t="shared" si="4"/>
        <v>25714.648666666668</v>
      </c>
      <c r="AA31">
        <f t="shared" si="5"/>
        <v>8253.3444444444449</v>
      </c>
      <c r="AB31">
        <f t="shared" si="6"/>
        <v>26963.676299999999</v>
      </c>
      <c r="AC31" s="34"/>
      <c r="AD31" s="34"/>
      <c r="AE31" s="34"/>
      <c r="AF31" s="34"/>
      <c r="AG31" s="34"/>
      <c r="AH31" s="34"/>
    </row>
    <row r="32" spans="1:34" x14ac:dyDescent="0.3">
      <c r="A32" s="4">
        <v>41005</v>
      </c>
      <c r="B32" s="5">
        <v>7800</v>
      </c>
      <c r="D32" s="23">
        <v>31</v>
      </c>
      <c r="E32" s="5">
        <v>7198</v>
      </c>
      <c r="F32" s="5">
        <v>7800</v>
      </c>
      <c r="G32" s="25">
        <f t="shared" si="0"/>
        <v>7499</v>
      </c>
      <c r="H32" s="11">
        <f t="shared" si="1"/>
        <v>602</v>
      </c>
      <c r="X32" s="1">
        <f t="shared" si="2"/>
        <v>10198.361111111111</v>
      </c>
      <c r="Y32">
        <f t="shared" si="3"/>
        <v>-5317.9264444444434</v>
      </c>
      <c r="Z32">
        <f t="shared" si="4"/>
        <v>25714.648666666668</v>
      </c>
      <c r="AA32">
        <f t="shared" si="5"/>
        <v>8253.3444444444449</v>
      </c>
      <c r="AB32">
        <f t="shared" si="6"/>
        <v>26963.676299999999</v>
      </c>
      <c r="AC32" s="34"/>
      <c r="AD32" s="34"/>
      <c r="AE32" s="34"/>
      <c r="AF32" s="34"/>
      <c r="AG32" s="34"/>
      <c r="AH32" s="34"/>
    </row>
    <row r="33" spans="1:34" x14ac:dyDescent="0.3">
      <c r="A33" s="4">
        <v>41015</v>
      </c>
      <c r="B33" s="5">
        <v>7198</v>
      </c>
      <c r="D33" s="23">
        <v>32</v>
      </c>
      <c r="E33" s="5">
        <v>3000</v>
      </c>
      <c r="F33" s="5">
        <v>7198</v>
      </c>
      <c r="G33" s="25">
        <f t="shared" si="0"/>
        <v>5099</v>
      </c>
      <c r="H33" s="11">
        <f t="shared" si="1"/>
        <v>4198</v>
      </c>
      <c r="X33" s="1">
        <f t="shared" si="2"/>
        <v>10198.361111111111</v>
      </c>
      <c r="Y33">
        <f t="shared" si="3"/>
        <v>-5317.9264444444434</v>
      </c>
      <c r="Z33">
        <f t="shared" si="4"/>
        <v>25714.648666666668</v>
      </c>
      <c r="AA33">
        <f t="shared" si="5"/>
        <v>8253.3444444444449</v>
      </c>
      <c r="AB33">
        <f t="shared" si="6"/>
        <v>26963.676299999999</v>
      </c>
      <c r="AC33" s="34"/>
      <c r="AD33" s="34"/>
      <c r="AE33" s="34"/>
      <c r="AF33" s="34"/>
      <c r="AG33" s="34"/>
      <c r="AH33" s="34"/>
    </row>
    <row r="34" spans="1:34" x14ac:dyDescent="0.3">
      <c r="A34" s="4">
        <v>41016</v>
      </c>
      <c r="B34" s="5">
        <v>3000</v>
      </c>
      <c r="D34" s="24">
        <v>33</v>
      </c>
      <c r="E34" s="5">
        <v>7000</v>
      </c>
      <c r="F34" s="5">
        <v>3000</v>
      </c>
      <c r="G34" s="25">
        <f t="shared" si="0"/>
        <v>5000</v>
      </c>
      <c r="H34" s="11">
        <f t="shared" si="1"/>
        <v>4000</v>
      </c>
      <c r="X34" s="1">
        <f t="shared" si="2"/>
        <v>10198.361111111111</v>
      </c>
      <c r="Y34">
        <f t="shared" si="3"/>
        <v>-5317.9264444444434</v>
      </c>
      <c r="Z34">
        <f t="shared" si="4"/>
        <v>25714.648666666668</v>
      </c>
      <c r="AA34">
        <f t="shared" si="5"/>
        <v>8253.3444444444449</v>
      </c>
      <c r="AB34">
        <f t="shared" si="6"/>
        <v>26963.676299999999</v>
      </c>
      <c r="AC34" s="34"/>
      <c r="AD34" s="34"/>
      <c r="AE34" s="34"/>
      <c r="AF34" s="34"/>
      <c r="AG34" s="34"/>
      <c r="AH34" s="34"/>
    </row>
    <row r="35" spans="1:34" x14ac:dyDescent="0.3">
      <c r="A35" s="4">
        <v>41034</v>
      </c>
      <c r="B35" s="5">
        <v>7000</v>
      </c>
      <c r="D35" s="23">
        <v>34</v>
      </c>
      <c r="E35" s="5">
        <v>12600</v>
      </c>
      <c r="F35" s="5">
        <v>7000</v>
      </c>
      <c r="G35" s="25">
        <f t="shared" si="0"/>
        <v>9800</v>
      </c>
      <c r="H35" s="11">
        <f t="shared" si="1"/>
        <v>5600</v>
      </c>
      <c r="X35" s="1">
        <f t="shared" si="2"/>
        <v>10198.361111111111</v>
      </c>
      <c r="Y35">
        <f t="shared" si="3"/>
        <v>-5317.9264444444434</v>
      </c>
      <c r="Z35">
        <f t="shared" si="4"/>
        <v>25714.648666666668</v>
      </c>
      <c r="AA35">
        <f t="shared" si="5"/>
        <v>8253.3444444444449</v>
      </c>
      <c r="AB35">
        <f t="shared" si="6"/>
        <v>26963.676299999999</v>
      </c>
      <c r="AC35" s="34"/>
      <c r="AD35" s="34"/>
      <c r="AE35" s="34"/>
      <c r="AF35" s="34"/>
      <c r="AG35" s="34"/>
      <c r="AH35" s="34"/>
    </row>
    <row r="36" spans="1:34" x14ac:dyDescent="0.3">
      <c r="A36" s="4">
        <v>41066</v>
      </c>
      <c r="B36" s="5">
        <v>12600</v>
      </c>
      <c r="D36" s="24">
        <v>35</v>
      </c>
      <c r="E36" s="5">
        <v>3500</v>
      </c>
      <c r="F36" s="5">
        <v>12600</v>
      </c>
      <c r="G36" s="25">
        <f t="shared" si="0"/>
        <v>8050</v>
      </c>
      <c r="H36" s="11">
        <f t="shared" si="1"/>
        <v>9100</v>
      </c>
      <c r="X36" s="1">
        <f t="shared" si="2"/>
        <v>10198.361111111111</v>
      </c>
      <c r="Y36">
        <f t="shared" si="3"/>
        <v>-5317.9264444444434</v>
      </c>
      <c r="Z36">
        <f t="shared" si="4"/>
        <v>25714.648666666668</v>
      </c>
      <c r="AA36">
        <f t="shared" si="5"/>
        <v>8253.3444444444449</v>
      </c>
      <c r="AB36">
        <f t="shared" si="6"/>
        <v>26963.676299999999</v>
      </c>
      <c r="AC36" s="34"/>
      <c r="AD36" s="34"/>
      <c r="AE36" s="34"/>
      <c r="AF36" s="34"/>
      <c r="AG36" s="34"/>
      <c r="AH36" s="34"/>
    </row>
    <row r="37" spans="1:34" x14ac:dyDescent="0.3">
      <c r="A37" s="4">
        <v>41100</v>
      </c>
      <c r="B37" s="5">
        <v>3500</v>
      </c>
      <c r="D37" s="23">
        <v>36</v>
      </c>
      <c r="E37" s="5">
        <v>8900</v>
      </c>
      <c r="F37" s="5">
        <v>3500</v>
      </c>
      <c r="G37" s="25">
        <f t="shared" si="0"/>
        <v>6200</v>
      </c>
      <c r="H37" s="11">
        <f t="shared" si="1"/>
        <v>5400</v>
      </c>
      <c r="X37" s="1">
        <f t="shared" si="2"/>
        <v>10198.361111111111</v>
      </c>
      <c r="Y37">
        <f t="shared" si="3"/>
        <v>-5317.9264444444434</v>
      </c>
      <c r="Z37">
        <f t="shared" si="4"/>
        <v>25714.648666666668</v>
      </c>
      <c r="AA37">
        <f t="shared" si="5"/>
        <v>8253.3444444444449</v>
      </c>
      <c r="AB37">
        <f t="shared" si="6"/>
        <v>26963.676299999999</v>
      </c>
      <c r="AC37" s="34"/>
      <c r="AD37" s="34"/>
      <c r="AE37" s="34"/>
      <c r="AF37" s="34"/>
      <c r="AG37" s="34"/>
      <c r="AH37" s="34"/>
    </row>
    <row r="38" spans="1:34" x14ac:dyDescent="0.3">
      <c r="A38" s="4">
        <v>41128</v>
      </c>
      <c r="B38" s="5">
        <v>8900</v>
      </c>
      <c r="D38" s="24">
        <v>37</v>
      </c>
      <c r="E38" s="5">
        <v>2315</v>
      </c>
      <c r="F38" s="5">
        <v>8900</v>
      </c>
      <c r="G38" s="25">
        <f t="shared" si="0"/>
        <v>5607.5</v>
      </c>
      <c r="H38" s="11">
        <f t="shared" si="1"/>
        <v>6585</v>
      </c>
      <c r="X38" s="1">
        <f t="shared" si="2"/>
        <v>10198.361111111111</v>
      </c>
      <c r="Y38">
        <f t="shared" si="3"/>
        <v>-5317.9264444444434</v>
      </c>
      <c r="Z38">
        <f t="shared" si="4"/>
        <v>25714.648666666668</v>
      </c>
      <c r="AA38">
        <f t="shared" si="5"/>
        <v>8253.3444444444449</v>
      </c>
      <c r="AB38">
        <f t="shared" si="6"/>
        <v>26963.676299999999</v>
      </c>
    </row>
    <row r="39" spans="1:34" x14ac:dyDescent="0.3">
      <c r="A39" s="4">
        <v>41128</v>
      </c>
      <c r="B39" s="5">
        <v>2315</v>
      </c>
      <c r="D39" s="23">
        <v>38</v>
      </c>
      <c r="E39" s="5">
        <v>9240</v>
      </c>
      <c r="F39" s="5">
        <v>2315</v>
      </c>
      <c r="G39" s="25">
        <f t="shared" si="0"/>
        <v>5777.5</v>
      </c>
      <c r="H39" s="11">
        <f t="shared" si="1"/>
        <v>6925</v>
      </c>
      <c r="X39" s="1">
        <f t="shared" si="2"/>
        <v>10198.361111111111</v>
      </c>
      <c r="Y39">
        <f t="shared" si="3"/>
        <v>-5317.9264444444434</v>
      </c>
      <c r="Z39">
        <f t="shared" si="4"/>
        <v>25714.648666666668</v>
      </c>
      <c r="AA39">
        <f t="shared" si="5"/>
        <v>8253.3444444444449</v>
      </c>
      <c r="AB39">
        <f t="shared" si="6"/>
        <v>26963.676299999999</v>
      </c>
    </row>
    <row r="40" spans="1:34" x14ac:dyDescent="0.3">
      <c r="A40" s="7">
        <v>41128</v>
      </c>
      <c r="B40" s="5">
        <v>9240</v>
      </c>
      <c r="D40" s="23">
        <v>39</v>
      </c>
      <c r="E40" s="5">
        <v>6700</v>
      </c>
      <c r="F40" s="5">
        <v>9240</v>
      </c>
      <c r="G40" s="25">
        <f t="shared" si="0"/>
        <v>7970</v>
      </c>
      <c r="H40" s="11">
        <f t="shared" si="1"/>
        <v>2540</v>
      </c>
      <c r="X40" s="1">
        <f t="shared" si="2"/>
        <v>10198.361111111111</v>
      </c>
      <c r="Y40">
        <f t="shared" si="3"/>
        <v>-5317.9264444444434</v>
      </c>
      <c r="Z40">
        <f t="shared" si="4"/>
        <v>25714.648666666668</v>
      </c>
      <c r="AA40">
        <f t="shared" si="5"/>
        <v>8253.3444444444449</v>
      </c>
      <c r="AB40">
        <f t="shared" si="6"/>
        <v>26963.676299999999</v>
      </c>
    </row>
    <row r="41" spans="1:34" x14ac:dyDescent="0.3">
      <c r="A41" s="7">
        <v>41137</v>
      </c>
      <c r="B41" s="5">
        <v>6700</v>
      </c>
      <c r="D41" s="24">
        <v>40</v>
      </c>
      <c r="E41" s="5">
        <v>9240</v>
      </c>
      <c r="F41" s="5">
        <v>6700</v>
      </c>
      <c r="G41" s="25">
        <f t="shared" si="0"/>
        <v>7970</v>
      </c>
      <c r="H41" s="11">
        <f t="shared" si="1"/>
        <v>2540</v>
      </c>
      <c r="X41" s="1">
        <f t="shared" si="2"/>
        <v>10198.361111111111</v>
      </c>
      <c r="Y41">
        <f t="shared" si="3"/>
        <v>-5317.9264444444434</v>
      </c>
      <c r="Z41">
        <f t="shared" si="4"/>
        <v>25714.648666666668</v>
      </c>
      <c r="AA41">
        <f t="shared" si="5"/>
        <v>8253.3444444444449</v>
      </c>
      <c r="AB41">
        <f t="shared" si="6"/>
        <v>26963.676299999999</v>
      </c>
    </row>
    <row r="42" spans="1:34" x14ac:dyDescent="0.3">
      <c r="A42" s="7">
        <v>41143</v>
      </c>
      <c r="B42" s="5">
        <v>9240</v>
      </c>
      <c r="D42" s="23">
        <v>41</v>
      </c>
      <c r="E42" s="5">
        <v>9240</v>
      </c>
      <c r="F42" s="5">
        <v>9240</v>
      </c>
      <c r="G42" s="25">
        <f t="shared" si="0"/>
        <v>9240</v>
      </c>
      <c r="H42" s="11">
        <f t="shared" si="1"/>
        <v>0</v>
      </c>
      <c r="X42" s="1">
        <f t="shared" si="2"/>
        <v>10198.361111111111</v>
      </c>
      <c r="Y42">
        <f t="shared" si="3"/>
        <v>-5317.9264444444434</v>
      </c>
      <c r="Z42">
        <f t="shared" si="4"/>
        <v>25714.648666666668</v>
      </c>
      <c r="AA42">
        <f t="shared" si="5"/>
        <v>8253.3444444444449</v>
      </c>
      <c r="AB42">
        <f t="shared" si="6"/>
        <v>26963.676299999999</v>
      </c>
    </row>
    <row r="43" spans="1:34" x14ac:dyDescent="0.3">
      <c r="A43" s="7">
        <v>41143</v>
      </c>
      <c r="B43" s="5">
        <v>9240</v>
      </c>
      <c r="D43" s="24">
        <v>42</v>
      </c>
      <c r="E43" s="5">
        <v>10800</v>
      </c>
      <c r="F43" s="5">
        <v>9240</v>
      </c>
      <c r="G43" s="25">
        <f t="shared" si="0"/>
        <v>10020</v>
      </c>
      <c r="H43" s="11">
        <f t="shared" si="1"/>
        <v>1560</v>
      </c>
      <c r="X43" s="1">
        <f t="shared" si="2"/>
        <v>10198.361111111111</v>
      </c>
      <c r="Y43">
        <f t="shared" si="3"/>
        <v>-5317.9264444444434</v>
      </c>
      <c r="Z43">
        <f t="shared" si="4"/>
        <v>25714.648666666668</v>
      </c>
      <c r="AA43">
        <f t="shared" si="5"/>
        <v>8253.3444444444449</v>
      </c>
      <c r="AB43">
        <f t="shared" si="6"/>
        <v>26963.676299999999</v>
      </c>
    </row>
    <row r="44" spans="1:34" x14ac:dyDescent="0.3">
      <c r="A44" s="7">
        <v>41150</v>
      </c>
      <c r="B44" s="5">
        <v>10800</v>
      </c>
      <c r="D44" s="23">
        <v>43</v>
      </c>
      <c r="E44" s="5">
        <v>9240</v>
      </c>
      <c r="F44" s="5">
        <v>10800</v>
      </c>
      <c r="G44" s="25">
        <f t="shared" si="0"/>
        <v>10020</v>
      </c>
      <c r="H44" s="11">
        <f t="shared" si="1"/>
        <v>1560</v>
      </c>
      <c r="X44" s="1">
        <f t="shared" si="2"/>
        <v>10198.361111111111</v>
      </c>
      <c r="Y44">
        <f t="shared" si="3"/>
        <v>-5317.9264444444434</v>
      </c>
      <c r="Z44">
        <f t="shared" si="4"/>
        <v>25714.648666666668</v>
      </c>
      <c r="AA44">
        <f t="shared" si="5"/>
        <v>8253.3444444444449</v>
      </c>
      <c r="AB44">
        <f t="shared" si="6"/>
        <v>26963.676299999999</v>
      </c>
    </row>
    <row r="45" spans="1:34" x14ac:dyDescent="0.3">
      <c r="A45" s="7">
        <v>41150</v>
      </c>
      <c r="B45" s="5">
        <v>9240</v>
      </c>
      <c r="D45" s="24">
        <v>44</v>
      </c>
      <c r="E45" s="5">
        <v>10000</v>
      </c>
      <c r="F45" s="5">
        <v>9240</v>
      </c>
      <c r="G45" s="25">
        <f t="shared" si="0"/>
        <v>9620</v>
      </c>
      <c r="H45" s="11">
        <f t="shared" si="1"/>
        <v>760</v>
      </c>
      <c r="X45" s="1">
        <f t="shared" si="2"/>
        <v>10198.361111111111</v>
      </c>
      <c r="Y45">
        <f t="shared" si="3"/>
        <v>-5317.9264444444434</v>
      </c>
      <c r="Z45">
        <f t="shared" si="4"/>
        <v>25714.648666666668</v>
      </c>
      <c r="AA45">
        <f t="shared" si="5"/>
        <v>8253.3444444444449</v>
      </c>
      <c r="AB45">
        <f t="shared" si="6"/>
        <v>26963.676299999999</v>
      </c>
    </row>
    <row r="46" spans="1:34" x14ac:dyDescent="0.3">
      <c r="A46" s="7">
        <v>41176</v>
      </c>
      <c r="B46" s="5">
        <v>10000</v>
      </c>
      <c r="D46" s="23">
        <v>45</v>
      </c>
      <c r="E46" s="5">
        <v>10016</v>
      </c>
      <c r="F46" s="5">
        <v>10000</v>
      </c>
      <c r="G46" s="25">
        <f t="shared" si="0"/>
        <v>10008</v>
      </c>
      <c r="H46" s="11">
        <f t="shared" si="1"/>
        <v>16</v>
      </c>
      <c r="X46" s="1">
        <f t="shared" si="2"/>
        <v>10198.361111111111</v>
      </c>
      <c r="Y46">
        <f t="shared" si="3"/>
        <v>-5317.9264444444434</v>
      </c>
      <c r="Z46">
        <f t="shared" si="4"/>
        <v>25714.648666666668</v>
      </c>
      <c r="AA46">
        <f t="shared" si="5"/>
        <v>8253.3444444444449</v>
      </c>
      <c r="AB46">
        <f t="shared" si="6"/>
        <v>26963.676299999999</v>
      </c>
    </row>
    <row r="47" spans="1:34" x14ac:dyDescent="0.3">
      <c r="A47" s="7">
        <v>41176</v>
      </c>
      <c r="B47" s="5">
        <v>10016</v>
      </c>
      <c r="D47" s="23">
        <v>46</v>
      </c>
      <c r="E47" s="33">
        <v>8440</v>
      </c>
      <c r="F47" s="5">
        <v>10016</v>
      </c>
      <c r="G47" s="25">
        <f t="shared" si="0"/>
        <v>9228</v>
      </c>
      <c r="H47" s="11">
        <f t="shared" si="1"/>
        <v>1576</v>
      </c>
      <c r="X47" s="1">
        <f t="shared" si="2"/>
        <v>10198.361111111111</v>
      </c>
      <c r="Y47">
        <f t="shared" si="3"/>
        <v>-5317.9264444444434</v>
      </c>
      <c r="Z47">
        <f t="shared" si="4"/>
        <v>25714.648666666668</v>
      </c>
      <c r="AA47">
        <f t="shared" si="5"/>
        <v>8253.3444444444449</v>
      </c>
      <c r="AB47">
        <f t="shared" si="6"/>
        <v>26963.676299999999</v>
      </c>
    </row>
    <row r="48" spans="1:34" x14ac:dyDescent="0.3">
      <c r="A48" s="31">
        <v>41184</v>
      </c>
      <c r="B48" s="33">
        <v>8440</v>
      </c>
      <c r="D48" s="24">
        <v>47</v>
      </c>
      <c r="E48" s="33">
        <v>10200</v>
      </c>
      <c r="F48" s="33">
        <v>8440</v>
      </c>
      <c r="G48" s="25">
        <f t="shared" si="0"/>
        <v>9320</v>
      </c>
      <c r="H48" s="11">
        <f t="shared" si="1"/>
        <v>1760</v>
      </c>
      <c r="X48" s="1">
        <f t="shared" si="2"/>
        <v>10198.361111111111</v>
      </c>
      <c r="Y48">
        <f t="shared" si="3"/>
        <v>-5317.9264444444434</v>
      </c>
      <c r="Z48">
        <f t="shared" si="4"/>
        <v>25714.648666666668</v>
      </c>
      <c r="AA48">
        <f t="shared" si="5"/>
        <v>8253.3444444444449</v>
      </c>
      <c r="AB48">
        <f t="shared" si="6"/>
        <v>26963.676299999999</v>
      </c>
    </row>
    <row r="49" spans="1:28" x14ac:dyDescent="0.3">
      <c r="A49" s="31">
        <v>41184</v>
      </c>
      <c r="B49" s="33">
        <v>10200</v>
      </c>
      <c r="D49" s="23">
        <v>48</v>
      </c>
      <c r="E49" s="33">
        <v>13000</v>
      </c>
      <c r="F49" s="33">
        <v>10200</v>
      </c>
      <c r="G49" s="25">
        <f t="shared" si="0"/>
        <v>11600</v>
      </c>
      <c r="H49" s="11">
        <f t="shared" si="1"/>
        <v>2800</v>
      </c>
      <c r="X49" s="1">
        <f t="shared" si="2"/>
        <v>10198.361111111111</v>
      </c>
      <c r="Y49">
        <f t="shared" si="3"/>
        <v>-5317.9264444444434</v>
      </c>
      <c r="Z49">
        <f t="shared" si="4"/>
        <v>25714.648666666668</v>
      </c>
      <c r="AA49">
        <f t="shared" si="5"/>
        <v>8253.3444444444449</v>
      </c>
      <c r="AB49">
        <f t="shared" si="6"/>
        <v>26963.676299999999</v>
      </c>
    </row>
    <row r="50" spans="1:28" x14ac:dyDescent="0.3">
      <c r="A50" s="31">
        <v>41198</v>
      </c>
      <c r="B50" s="33">
        <v>13000</v>
      </c>
      <c r="D50" s="24">
        <v>49</v>
      </c>
      <c r="E50" s="33">
        <v>25170</v>
      </c>
      <c r="F50" s="33">
        <v>13000</v>
      </c>
      <c r="G50" s="25">
        <f t="shared" si="0"/>
        <v>19085</v>
      </c>
      <c r="H50" s="11">
        <f t="shared" si="1"/>
        <v>12170</v>
      </c>
      <c r="X50" s="1">
        <f t="shared" si="2"/>
        <v>10198.361111111111</v>
      </c>
      <c r="Y50">
        <f t="shared" si="3"/>
        <v>-5317.9264444444434</v>
      </c>
      <c r="Z50">
        <f t="shared" si="4"/>
        <v>25714.648666666668</v>
      </c>
      <c r="AA50">
        <f t="shared" si="5"/>
        <v>8253.3444444444449</v>
      </c>
      <c r="AB50">
        <f t="shared" si="6"/>
        <v>26963.676299999999</v>
      </c>
    </row>
    <row r="51" spans="1:28" x14ac:dyDescent="0.3">
      <c r="A51" s="31">
        <v>41198</v>
      </c>
      <c r="B51" s="33">
        <v>25170</v>
      </c>
      <c r="D51" s="23">
        <v>50</v>
      </c>
      <c r="E51" s="33">
        <v>10170</v>
      </c>
      <c r="F51" s="33">
        <v>25170</v>
      </c>
      <c r="G51" s="25">
        <f t="shared" si="0"/>
        <v>17670</v>
      </c>
      <c r="H51" s="11">
        <f t="shared" si="1"/>
        <v>15000</v>
      </c>
      <c r="X51" s="1">
        <f t="shared" si="2"/>
        <v>10198.361111111111</v>
      </c>
      <c r="Y51">
        <f t="shared" si="3"/>
        <v>-5317.9264444444434</v>
      </c>
      <c r="Z51">
        <f t="shared" si="4"/>
        <v>25714.648666666668</v>
      </c>
      <c r="AA51">
        <f t="shared" si="5"/>
        <v>8253.3444444444449</v>
      </c>
      <c r="AB51">
        <f t="shared" si="6"/>
        <v>26963.676299999999</v>
      </c>
    </row>
    <row r="52" spans="1:28" x14ac:dyDescent="0.3">
      <c r="A52" s="31">
        <v>41198</v>
      </c>
      <c r="B52" s="33">
        <v>10170</v>
      </c>
      <c r="D52" s="24">
        <v>51</v>
      </c>
      <c r="E52" s="33">
        <v>10170</v>
      </c>
      <c r="F52" s="33">
        <v>10170</v>
      </c>
      <c r="G52" s="25">
        <f t="shared" si="0"/>
        <v>10170</v>
      </c>
      <c r="H52" s="11">
        <f t="shared" si="1"/>
        <v>0</v>
      </c>
      <c r="X52" s="1">
        <f t="shared" si="2"/>
        <v>10198.361111111111</v>
      </c>
      <c r="Y52">
        <f t="shared" si="3"/>
        <v>-5317.9264444444434</v>
      </c>
      <c r="Z52">
        <f t="shared" si="4"/>
        <v>25714.648666666668</v>
      </c>
      <c r="AA52">
        <f t="shared" si="5"/>
        <v>8253.3444444444449</v>
      </c>
      <c r="AB52">
        <f t="shared" si="6"/>
        <v>26963.676299999999</v>
      </c>
    </row>
    <row r="53" spans="1:28" x14ac:dyDescent="0.3">
      <c r="A53" s="31">
        <v>41198</v>
      </c>
      <c r="B53" s="33">
        <v>10170</v>
      </c>
      <c r="D53" s="23">
        <v>52</v>
      </c>
      <c r="E53" s="33">
        <v>4673</v>
      </c>
      <c r="F53" s="33">
        <v>10170</v>
      </c>
      <c r="G53" s="25">
        <f t="shared" si="0"/>
        <v>7421.5</v>
      </c>
      <c r="H53" s="11">
        <f t="shared" si="1"/>
        <v>5497</v>
      </c>
      <c r="X53" s="1">
        <f t="shared" si="2"/>
        <v>10198.361111111111</v>
      </c>
      <c r="Y53">
        <f t="shared" si="3"/>
        <v>-5317.9264444444434</v>
      </c>
      <c r="Z53">
        <f t="shared" si="4"/>
        <v>25714.648666666668</v>
      </c>
      <c r="AA53">
        <f t="shared" si="5"/>
        <v>8253.3444444444449</v>
      </c>
      <c r="AB53">
        <f t="shared" si="6"/>
        <v>26963.676299999999</v>
      </c>
    </row>
    <row r="54" spans="1:28" x14ac:dyDescent="0.3">
      <c r="A54" s="31">
        <v>41229</v>
      </c>
      <c r="B54" s="33">
        <v>4673</v>
      </c>
      <c r="D54" s="24">
        <v>53</v>
      </c>
      <c r="E54" s="33">
        <v>10000</v>
      </c>
      <c r="F54" s="33">
        <v>4673</v>
      </c>
      <c r="G54" s="25">
        <f t="shared" ref="G54" si="7">AVERAGE(E54:F54)</f>
        <v>7336.5</v>
      </c>
      <c r="H54" s="11">
        <f t="shared" ref="H54" si="8">ABS(E54-F54)</f>
        <v>5327</v>
      </c>
      <c r="X54" s="1">
        <f t="shared" si="2"/>
        <v>10198.361111111111</v>
      </c>
      <c r="Y54">
        <f t="shared" si="3"/>
        <v>-5317.9264444444434</v>
      </c>
      <c r="Z54">
        <f t="shared" si="4"/>
        <v>25714.648666666668</v>
      </c>
      <c r="AA54">
        <f t="shared" si="5"/>
        <v>8253.3444444444449</v>
      </c>
      <c r="AB54">
        <f t="shared" si="6"/>
        <v>26963.676299999999</v>
      </c>
    </row>
    <row r="55" spans="1:28" x14ac:dyDescent="0.3">
      <c r="A55" s="31">
        <v>41229</v>
      </c>
      <c r="B55" s="33">
        <v>10000</v>
      </c>
      <c r="D55"/>
      <c r="X55" s="1">
        <f t="shared" si="2"/>
        <v>10198.361111111111</v>
      </c>
      <c r="Y55">
        <f t="shared" si="3"/>
        <v>-5317.9264444444434</v>
      </c>
      <c r="Z55">
        <f t="shared" si="4"/>
        <v>25714.648666666668</v>
      </c>
      <c r="AA55">
        <f t="shared" si="5"/>
        <v>8253.3444444444449</v>
      </c>
      <c r="AB55">
        <f t="shared" si="6"/>
        <v>26963.676299999999</v>
      </c>
    </row>
    <row r="56" spans="1:28" x14ac:dyDescent="0.3">
      <c r="A56"/>
      <c r="B56"/>
      <c r="D56"/>
    </row>
    <row r="57" spans="1:28" x14ac:dyDescent="0.3">
      <c r="A57"/>
      <c r="B57"/>
      <c r="D57"/>
    </row>
    <row r="58" spans="1:28" x14ac:dyDescent="0.3">
      <c r="A58"/>
      <c r="B58"/>
      <c r="D58"/>
    </row>
    <row r="59" spans="1:28" x14ac:dyDescent="0.3">
      <c r="A59"/>
      <c r="B59"/>
      <c r="D59"/>
    </row>
    <row r="60" spans="1:28" x14ac:dyDescent="0.3">
      <c r="A60"/>
      <c r="B60"/>
      <c r="D60"/>
    </row>
    <row r="61" spans="1:28" x14ac:dyDescent="0.3">
      <c r="A61"/>
      <c r="B61"/>
      <c r="D61"/>
    </row>
    <row r="62" spans="1:28" x14ac:dyDescent="0.3">
      <c r="A62"/>
      <c r="B62"/>
      <c r="D62"/>
    </row>
    <row r="63" spans="1:28" x14ac:dyDescent="0.3">
      <c r="A63"/>
      <c r="B63"/>
      <c r="D63"/>
    </row>
    <row r="64" spans="1:28" x14ac:dyDescent="0.3">
      <c r="A64"/>
      <c r="B64"/>
      <c r="D64"/>
    </row>
    <row r="65" customFormat="1" x14ac:dyDescent="0.3"/>
    <row r="66" customFormat="1" x14ac:dyDescent="0.3"/>
    <row r="67" customFormat="1" x14ac:dyDescent="0.3"/>
    <row r="68" customFormat="1" x14ac:dyDescent="0.3"/>
    <row r="69" customFormat="1" x14ac:dyDescent="0.3"/>
  </sheetData>
  <mergeCells count="1">
    <mergeCell ref="AC2:AH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7"/>
  <sheetViews>
    <sheetView tabSelected="1" zoomScale="55" zoomScaleNormal="55" workbookViewId="0">
      <selection activeCell="AE48" sqref="AE48"/>
    </sheetView>
  </sheetViews>
  <sheetFormatPr defaultRowHeight="14.4" x14ac:dyDescent="0.3"/>
  <cols>
    <col min="1" max="1" width="9.88671875" style="3" bestFit="1" customWidth="1"/>
    <col min="2" max="2" width="9" style="3" bestFit="1" customWidth="1"/>
    <col min="3" max="3" width="8.88671875" customWidth="1"/>
    <col min="4" max="4" width="3.6640625" style="2" customWidth="1"/>
    <col min="5" max="5" width="8.88671875" customWidth="1"/>
    <col min="8" max="8" width="8.88671875" customWidth="1"/>
    <col min="11" max="11" width="8.88671875" customWidth="1"/>
    <col min="12" max="13" width="11.44140625" customWidth="1"/>
    <col min="15" max="16" width="11" customWidth="1"/>
    <col min="23" max="23" width="8.88671875" customWidth="1"/>
    <col min="24" max="28" width="8.88671875" hidden="1" customWidth="1"/>
  </cols>
  <sheetData>
    <row r="1" spans="1:34" ht="15" thickBot="1" x14ac:dyDescent="0.35">
      <c r="A1" s="10" t="s">
        <v>0</v>
      </c>
      <c r="B1" s="10" t="s">
        <v>1</v>
      </c>
      <c r="D1" s="22"/>
      <c r="E1" s="15"/>
      <c r="F1" s="17"/>
      <c r="G1" s="15"/>
      <c r="H1" s="35" t="s">
        <v>5</v>
      </c>
      <c r="X1" t="s">
        <v>2</v>
      </c>
      <c r="Y1" t="s">
        <v>3</v>
      </c>
      <c r="Z1" t="s">
        <v>4</v>
      </c>
      <c r="AA1" t="s">
        <v>10</v>
      </c>
      <c r="AB1" t="s">
        <v>4</v>
      </c>
    </row>
    <row r="2" spans="1:34" ht="15" thickBot="1" x14ac:dyDescent="0.35">
      <c r="A2" s="8">
        <v>40708</v>
      </c>
      <c r="B2" s="9">
        <v>9381</v>
      </c>
      <c r="D2" s="23">
        <v>1</v>
      </c>
      <c r="E2" s="19">
        <v>4780</v>
      </c>
      <c r="F2" s="26">
        <v>9381</v>
      </c>
      <c r="G2" s="25">
        <f>AVERAGE(E2:F2)</f>
        <v>7080.5</v>
      </c>
      <c r="H2" s="11">
        <f>ABS(E2-F2)</f>
        <v>4601</v>
      </c>
      <c r="J2" s="12"/>
      <c r="L2" s="12"/>
      <c r="O2" s="12"/>
      <c r="P2" s="15"/>
      <c r="X2" s="1">
        <f>$J$3</f>
        <v>15386.111111111111</v>
      </c>
      <c r="Y2">
        <f>$O$3</f>
        <v>-9506.1333333333296</v>
      </c>
      <c r="Z2">
        <f>$P$3</f>
        <v>40278.35555555555</v>
      </c>
      <c r="AA2">
        <f>$J$7</f>
        <v>13240.555555555555</v>
      </c>
      <c r="AB2">
        <f>$P$7</f>
        <v>43256.894999999997</v>
      </c>
      <c r="AC2" s="34" t="s">
        <v>6</v>
      </c>
      <c r="AD2" s="34"/>
      <c r="AE2" s="34"/>
      <c r="AF2" s="34"/>
      <c r="AG2" s="34"/>
      <c r="AH2" s="34"/>
    </row>
    <row r="3" spans="1:34" x14ac:dyDescent="0.3">
      <c r="A3" s="4">
        <v>40746</v>
      </c>
      <c r="B3" s="5">
        <v>4780</v>
      </c>
      <c r="D3" s="24">
        <v>2</v>
      </c>
      <c r="E3" s="20">
        <v>2300.5</v>
      </c>
      <c r="F3" s="27">
        <v>4780</v>
      </c>
      <c r="G3" s="25">
        <f t="shared" ref="G3:G46" si="0">AVERAGE(E3:F3)</f>
        <v>3540.25</v>
      </c>
      <c r="H3" s="11">
        <f t="shared" ref="H3:H46" si="1">ABS(E3-F3)</f>
        <v>2479.5</v>
      </c>
      <c r="J3" s="14">
        <f>AVERAGE(G2:G46)</f>
        <v>15386.111111111111</v>
      </c>
      <c r="L3" s="11">
        <v>1.88</v>
      </c>
      <c r="O3" s="11">
        <f>J3-L3*J7</f>
        <v>-9506.1333333333296</v>
      </c>
      <c r="P3" s="16">
        <f>J3+L3*J7</f>
        <v>40278.35555555555</v>
      </c>
      <c r="X3" s="1">
        <f t="shared" ref="X3:X46" si="2">$J$3</f>
        <v>15386.111111111111</v>
      </c>
      <c r="Y3">
        <f t="shared" ref="Y3:Y46" si="3">$O$3</f>
        <v>-9506.1333333333296</v>
      </c>
      <c r="Z3">
        <f t="shared" ref="Z3:Z46" si="4">$P$3</f>
        <v>40278.35555555555</v>
      </c>
      <c r="AA3">
        <f t="shared" ref="AA3:AA46" si="5">$J$7</f>
        <v>13240.555555555555</v>
      </c>
      <c r="AB3">
        <f t="shared" ref="AB3:AB46" si="6">$P$7</f>
        <v>43256.894999999997</v>
      </c>
      <c r="AC3" s="34"/>
      <c r="AD3" s="34"/>
      <c r="AE3" s="34"/>
      <c r="AF3" s="34"/>
      <c r="AG3" s="34"/>
      <c r="AH3" s="34"/>
    </row>
    <row r="4" spans="1:34" x14ac:dyDescent="0.3">
      <c r="A4" s="4">
        <v>40764</v>
      </c>
      <c r="B4" s="5">
        <v>2300.5</v>
      </c>
      <c r="D4" s="23">
        <v>3</v>
      </c>
      <c r="E4" s="20">
        <v>4780</v>
      </c>
      <c r="F4" s="27">
        <v>2300.5</v>
      </c>
      <c r="G4" s="25">
        <f t="shared" si="0"/>
        <v>3540.25</v>
      </c>
      <c r="H4" s="11">
        <f t="shared" si="1"/>
        <v>2479.5</v>
      </c>
      <c r="X4" s="1">
        <f t="shared" si="2"/>
        <v>15386.111111111111</v>
      </c>
      <c r="Y4">
        <f t="shared" si="3"/>
        <v>-9506.1333333333296</v>
      </c>
      <c r="Z4">
        <f t="shared" si="4"/>
        <v>40278.35555555555</v>
      </c>
      <c r="AA4">
        <f t="shared" si="5"/>
        <v>13240.555555555555</v>
      </c>
      <c r="AB4">
        <f t="shared" si="6"/>
        <v>43256.894999999997</v>
      </c>
      <c r="AC4" s="34"/>
      <c r="AD4" s="34"/>
      <c r="AE4" s="34"/>
      <c r="AF4" s="34"/>
      <c r="AG4" s="34"/>
      <c r="AH4" s="34"/>
    </row>
    <row r="5" spans="1:34" x14ac:dyDescent="0.3">
      <c r="A5" s="4">
        <v>40780</v>
      </c>
      <c r="B5" s="5">
        <v>4780</v>
      </c>
      <c r="D5" s="24">
        <v>4</v>
      </c>
      <c r="E5" s="20">
        <v>7080.5</v>
      </c>
      <c r="F5" s="27">
        <v>4780</v>
      </c>
      <c r="G5" s="25">
        <f t="shared" si="0"/>
        <v>5930.25</v>
      </c>
      <c r="H5" s="11">
        <f t="shared" si="1"/>
        <v>2300.5</v>
      </c>
      <c r="X5" s="1">
        <f t="shared" si="2"/>
        <v>15386.111111111111</v>
      </c>
      <c r="Y5">
        <f t="shared" si="3"/>
        <v>-9506.1333333333296</v>
      </c>
      <c r="Z5">
        <f t="shared" si="4"/>
        <v>40278.35555555555</v>
      </c>
      <c r="AA5">
        <f t="shared" si="5"/>
        <v>13240.555555555555</v>
      </c>
      <c r="AB5">
        <f t="shared" si="6"/>
        <v>43256.894999999997</v>
      </c>
      <c r="AC5" s="34"/>
      <c r="AD5" s="34"/>
      <c r="AE5" s="34"/>
      <c r="AF5" s="34"/>
      <c r="AG5" s="34"/>
      <c r="AH5" s="34"/>
    </row>
    <row r="6" spans="1:34" ht="15" thickBot="1" x14ac:dyDescent="0.35">
      <c r="A6" s="4">
        <v>40858</v>
      </c>
      <c r="B6" s="5">
        <v>7080.5</v>
      </c>
      <c r="D6" s="23">
        <v>5</v>
      </c>
      <c r="E6" s="20">
        <v>14161</v>
      </c>
      <c r="F6" s="27">
        <v>7080.5</v>
      </c>
      <c r="G6" s="25">
        <f t="shared" si="0"/>
        <v>10620.75</v>
      </c>
      <c r="H6" s="11">
        <f t="shared" si="1"/>
        <v>7080.5</v>
      </c>
      <c r="J6" s="12"/>
      <c r="L6" s="22"/>
      <c r="M6" s="29"/>
      <c r="O6" s="13"/>
      <c r="P6" s="15"/>
      <c r="X6" s="1">
        <f t="shared" si="2"/>
        <v>15386.111111111111</v>
      </c>
      <c r="Y6">
        <f t="shared" si="3"/>
        <v>-9506.1333333333296</v>
      </c>
      <c r="Z6">
        <f t="shared" si="4"/>
        <v>40278.35555555555</v>
      </c>
      <c r="AA6">
        <f t="shared" si="5"/>
        <v>13240.555555555555</v>
      </c>
      <c r="AB6">
        <f t="shared" si="6"/>
        <v>43256.894999999997</v>
      </c>
      <c r="AC6" s="34"/>
      <c r="AD6" s="34"/>
      <c r="AE6" s="34"/>
      <c r="AF6" s="34"/>
      <c r="AG6" s="34"/>
      <c r="AH6" s="34"/>
    </row>
    <row r="7" spans="1:34" x14ac:dyDescent="0.3">
      <c r="A7" s="4">
        <v>40877</v>
      </c>
      <c r="B7" s="5">
        <v>14161</v>
      </c>
      <c r="D7" s="24">
        <v>6</v>
      </c>
      <c r="E7" s="20">
        <v>32200</v>
      </c>
      <c r="F7" s="27">
        <v>14161</v>
      </c>
      <c r="G7" s="25">
        <f t="shared" si="0"/>
        <v>23180.5</v>
      </c>
      <c r="H7" s="11">
        <f t="shared" si="1"/>
        <v>18039</v>
      </c>
      <c r="J7" s="11">
        <f>AVERAGE(H2:H46)</f>
        <v>13240.555555555555</v>
      </c>
      <c r="L7" s="18">
        <v>0</v>
      </c>
      <c r="M7" s="30">
        <v>3.2669999999999999</v>
      </c>
      <c r="O7" s="11">
        <f>L7*J7</f>
        <v>0</v>
      </c>
      <c r="P7" s="16">
        <f>M7*J7</f>
        <v>43256.894999999997</v>
      </c>
      <c r="X7" s="1">
        <f t="shared" si="2"/>
        <v>15386.111111111111</v>
      </c>
      <c r="Y7">
        <f t="shared" si="3"/>
        <v>-9506.1333333333296</v>
      </c>
      <c r="Z7">
        <f t="shared" si="4"/>
        <v>40278.35555555555</v>
      </c>
      <c r="AA7">
        <f t="shared" si="5"/>
        <v>13240.555555555555</v>
      </c>
      <c r="AB7">
        <f t="shared" si="6"/>
        <v>43256.894999999997</v>
      </c>
      <c r="AC7" s="34"/>
      <c r="AD7" s="34"/>
      <c r="AE7" s="34"/>
      <c r="AF7" s="34"/>
      <c r="AG7" s="34"/>
      <c r="AH7" s="34"/>
    </row>
    <row r="8" spans="1:34" x14ac:dyDescent="0.3">
      <c r="A8" s="4">
        <v>40903</v>
      </c>
      <c r="B8" s="5">
        <v>32200</v>
      </c>
      <c r="D8" s="23">
        <v>7</v>
      </c>
      <c r="E8" s="20">
        <v>4550</v>
      </c>
      <c r="F8" s="27">
        <v>32200</v>
      </c>
      <c r="G8" s="25">
        <f t="shared" si="0"/>
        <v>18375</v>
      </c>
      <c r="H8" s="11">
        <f t="shared" si="1"/>
        <v>27650</v>
      </c>
      <c r="X8" s="1">
        <f t="shared" si="2"/>
        <v>15386.111111111111</v>
      </c>
      <c r="Y8">
        <f t="shared" si="3"/>
        <v>-9506.1333333333296</v>
      </c>
      <c r="Z8">
        <f t="shared" si="4"/>
        <v>40278.35555555555</v>
      </c>
      <c r="AA8">
        <f t="shared" si="5"/>
        <v>13240.555555555555</v>
      </c>
      <c r="AB8">
        <f t="shared" si="6"/>
        <v>43256.894999999997</v>
      </c>
      <c r="AC8" s="34"/>
      <c r="AD8" s="34"/>
      <c r="AE8" s="34"/>
      <c r="AF8" s="34"/>
      <c r="AG8" s="34"/>
      <c r="AH8" s="34"/>
    </row>
    <row r="9" spans="1:34" x14ac:dyDescent="0.3">
      <c r="A9" s="4">
        <v>40903</v>
      </c>
      <c r="B9" s="5">
        <v>4550</v>
      </c>
      <c r="D9" s="24">
        <v>8</v>
      </c>
      <c r="E9" s="20">
        <v>13575</v>
      </c>
      <c r="F9" s="27">
        <v>4550</v>
      </c>
      <c r="G9" s="25">
        <f t="shared" si="0"/>
        <v>9062.5</v>
      </c>
      <c r="H9" s="11">
        <f t="shared" si="1"/>
        <v>9025</v>
      </c>
      <c r="X9" s="1">
        <f t="shared" si="2"/>
        <v>15386.111111111111</v>
      </c>
      <c r="Y9">
        <f t="shared" si="3"/>
        <v>-9506.1333333333296</v>
      </c>
      <c r="Z9">
        <f t="shared" si="4"/>
        <v>40278.35555555555</v>
      </c>
      <c r="AA9">
        <f t="shared" si="5"/>
        <v>13240.555555555555</v>
      </c>
      <c r="AB9">
        <f t="shared" si="6"/>
        <v>43256.894999999997</v>
      </c>
      <c r="AC9" s="34"/>
      <c r="AD9" s="34"/>
      <c r="AE9" s="34"/>
      <c r="AF9" s="34"/>
      <c r="AG9" s="34"/>
      <c r="AH9" s="34"/>
    </row>
    <row r="10" spans="1:34" x14ac:dyDescent="0.3">
      <c r="A10" s="4">
        <v>40925</v>
      </c>
      <c r="B10" s="5">
        <v>13575</v>
      </c>
      <c r="D10" s="23">
        <v>9</v>
      </c>
      <c r="E10" s="20">
        <v>5500</v>
      </c>
      <c r="F10" s="27">
        <v>13575</v>
      </c>
      <c r="G10" s="25">
        <f t="shared" si="0"/>
        <v>9537.5</v>
      </c>
      <c r="H10" s="11">
        <f t="shared" si="1"/>
        <v>8075</v>
      </c>
      <c r="X10" s="1">
        <f t="shared" si="2"/>
        <v>15386.111111111111</v>
      </c>
      <c r="Y10">
        <f t="shared" si="3"/>
        <v>-9506.1333333333296</v>
      </c>
      <c r="Z10">
        <f t="shared" si="4"/>
        <v>40278.35555555555</v>
      </c>
      <c r="AA10">
        <f t="shared" si="5"/>
        <v>13240.555555555555</v>
      </c>
      <c r="AB10">
        <f t="shared" si="6"/>
        <v>43256.894999999997</v>
      </c>
      <c r="AC10" s="34"/>
      <c r="AD10" s="34"/>
      <c r="AE10" s="34"/>
      <c r="AF10" s="34"/>
      <c r="AG10" s="34"/>
      <c r="AH10" s="34"/>
    </row>
    <row r="11" spans="1:34" x14ac:dyDescent="0.3">
      <c r="A11" s="4">
        <v>40960</v>
      </c>
      <c r="B11" s="5">
        <v>5500</v>
      </c>
      <c r="D11" s="24">
        <v>10</v>
      </c>
      <c r="E11" s="20">
        <v>16150</v>
      </c>
      <c r="F11" s="27">
        <v>5500</v>
      </c>
      <c r="G11" s="25">
        <f t="shared" si="0"/>
        <v>10825</v>
      </c>
      <c r="H11" s="11">
        <f t="shared" si="1"/>
        <v>10650</v>
      </c>
      <c r="X11" s="1">
        <f t="shared" si="2"/>
        <v>15386.111111111111</v>
      </c>
      <c r="Y11">
        <f t="shared" si="3"/>
        <v>-9506.1333333333296</v>
      </c>
      <c r="Z11">
        <f t="shared" si="4"/>
        <v>40278.35555555555</v>
      </c>
      <c r="AA11">
        <f t="shared" si="5"/>
        <v>13240.555555555555</v>
      </c>
      <c r="AB11">
        <f t="shared" si="6"/>
        <v>43256.894999999997</v>
      </c>
      <c r="AC11" s="34"/>
      <c r="AD11" s="34"/>
      <c r="AE11" s="34"/>
      <c r="AF11" s="34"/>
      <c r="AG11" s="34"/>
      <c r="AH11" s="34"/>
    </row>
    <row r="12" spans="1:34" x14ac:dyDescent="0.3">
      <c r="A12" s="4">
        <v>40994</v>
      </c>
      <c r="B12" s="5">
        <v>16150</v>
      </c>
      <c r="D12" s="23">
        <v>11</v>
      </c>
      <c r="E12" s="20">
        <v>16050</v>
      </c>
      <c r="F12" s="27">
        <v>16150</v>
      </c>
      <c r="G12" s="25">
        <f t="shared" si="0"/>
        <v>16100</v>
      </c>
      <c r="H12" s="11">
        <f t="shared" si="1"/>
        <v>100</v>
      </c>
      <c r="X12" s="1">
        <f t="shared" si="2"/>
        <v>15386.111111111111</v>
      </c>
      <c r="Y12">
        <f t="shared" si="3"/>
        <v>-9506.1333333333296</v>
      </c>
      <c r="Z12">
        <f t="shared" si="4"/>
        <v>40278.35555555555</v>
      </c>
      <c r="AA12">
        <f t="shared" si="5"/>
        <v>13240.555555555555</v>
      </c>
      <c r="AB12">
        <f t="shared" si="6"/>
        <v>43256.894999999997</v>
      </c>
      <c r="AC12" s="34"/>
      <c r="AD12" s="34"/>
      <c r="AE12" s="34"/>
      <c r="AF12" s="34"/>
      <c r="AG12" s="34"/>
      <c r="AH12" s="34"/>
    </row>
    <row r="13" spans="1:34" x14ac:dyDescent="0.3">
      <c r="A13" s="4">
        <v>40996</v>
      </c>
      <c r="B13" s="5">
        <v>16050</v>
      </c>
      <c r="D13" s="24">
        <v>12</v>
      </c>
      <c r="E13" s="20">
        <v>16150</v>
      </c>
      <c r="F13" s="27">
        <v>16050</v>
      </c>
      <c r="G13" s="25">
        <f t="shared" si="0"/>
        <v>16100</v>
      </c>
      <c r="H13" s="11">
        <f t="shared" si="1"/>
        <v>100</v>
      </c>
      <c r="X13" s="1">
        <f t="shared" si="2"/>
        <v>15386.111111111111</v>
      </c>
      <c r="Y13">
        <f t="shared" si="3"/>
        <v>-9506.1333333333296</v>
      </c>
      <c r="Z13">
        <f t="shared" si="4"/>
        <v>40278.35555555555</v>
      </c>
      <c r="AA13">
        <f t="shared" si="5"/>
        <v>13240.555555555555</v>
      </c>
      <c r="AB13">
        <f t="shared" si="6"/>
        <v>43256.894999999997</v>
      </c>
      <c r="AC13" s="34"/>
      <c r="AD13" s="34"/>
      <c r="AE13" s="34"/>
      <c r="AF13" s="34"/>
      <c r="AG13" s="34"/>
      <c r="AH13" s="34"/>
    </row>
    <row r="14" spans="1:34" x14ac:dyDescent="0.3">
      <c r="A14" s="4">
        <v>40996</v>
      </c>
      <c r="B14" s="5">
        <v>16150</v>
      </c>
      <c r="D14" s="23">
        <v>13</v>
      </c>
      <c r="E14" s="20">
        <v>9770</v>
      </c>
      <c r="F14" s="27">
        <v>16150</v>
      </c>
      <c r="G14" s="25">
        <f t="shared" si="0"/>
        <v>12960</v>
      </c>
      <c r="H14" s="11">
        <f t="shared" si="1"/>
        <v>6380</v>
      </c>
      <c r="X14" s="1">
        <f t="shared" si="2"/>
        <v>15386.111111111111</v>
      </c>
      <c r="Y14">
        <f t="shared" si="3"/>
        <v>-9506.1333333333296</v>
      </c>
      <c r="Z14">
        <f t="shared" si="4"/>
        <v>40278.35555555555</v>
      </c>
      <c r="AA14">
        <f t="shared" si="5"/>
        <v>13240.555555555555</v>
      </c>
      <c r="AB14">
        <f t="shared" si="6"/>
        <v>43256.894999999997</v>
      </c>
      <c r="AC14" s="34"/>
      <c r="AD14" s="34"/>
      <c r="AE14" s="34"/>
      <c r="AF14" s="34"/>
      <c r="AG14" s="34"/>
      <c r="AH14" s="34"/>
    </row>
    <row r="15" spans="1:34" x14ac:dyDescent="0.3">
      <c r="A15" s="4">
        <v>41009</v>
      </c>
      <c r="B15" s="5">
        <v>9770</v>
      </c>
      <c r="D15" s="24">
        <v>14</v>
      </c>
      <c r="E15" s="20">
        <v>16150</v>
      </c>
      <c r="F15" s="27">
        <v>9770</v>
      </c>
      <c r="G15" s="25">
        <f t="shared" si="0"/>
        <v>12960</v>
      </c>
      <c r="H15" s="11">
        <f t="shared" si="1"/>
        <v>6380</v>
      </c>
      <c r="X15" s="1">
        <f t="shared" si="2"/>
        <v>15386.111111111111</v>
      </c>
      <c r="Y15">
        <f t="shared" si="3"/>
        <v>-9506.1333333333296</v>
      </c>
      <c r="Z15">
        <f t="shared" si="4"/>
        <v>40278.35555555555</v>
      </c>
      <c r="AA15">
        <f t="shared" si="5"/>
        <v>13240.555555555555</v>
      </c>
      <c r="AB15">
        <f t="shared" si="6"/>
        <v>43256.894999999997</v>
      </c>
      <c r="AC15" s="34"/>
      <c r="AD15" s="34"/>
      <c r="AE15" s="34"/>
      <c r="AF15" s="34"/>
      <c r="AG15" s="34"/>
      <c r="AH15" s="34"/>
    </row>
    <row r="16" spans="1:34" x14ac:dyDescent="0.3">
      <c r="A16" s="4">
        <v>41047</v>
      </c>
      <c r="B16" s="5">
        <v>16150</v>
      </c>
      <c r="D16" s="23">
        <v>15</v>
      </c>
      <c r="E16" s="20">
        <v>32300</v>
      </c>
      <c r="F16" s="27">
        <v>16150</v>
      </c>
      <c r="G16" s="25">
        <f t="shared" si="0"/>
        <v>24225</v>
      </c>
      <c r="H16" s="11">
        <f t="shared" si="1"/>
        <v>16150</v>
      </c>
      <c r="X16" s="1">
        <f t="shared" si="2"/>
        <v>15386.111111111111</v>
      </c>
      <c r="Y16">
        <f t="shared" si="3"/>
        <v>-9506.1333333333296</v>
      </c>
      <c r="Z16">
        <f t="shared" si="4"/>
        <v>40278.35555555555</v>
      </c>
      <c r="AA16">
        <f t="shared" si="5"/>
        <v>13240.555555555555</v>
      </c>
      <c r="AB16">
        <f t="shared" si="6"/>
        <v>43256.894999999997</v>
      </c>
      <c r="AC16" s="34"/>
      <c r="AD16" s="34"/>
      <c r="AE16" s="34"/>
      <c r="AF16" s="34"/>
      <c r="AG16" s="34"/>
      <c r="AH16" s="34"/>
    </row>
    <row r="17" spans="1:34" x14ac:dyDescent="0.3">
      <c r="A17" s="4">
        <v>41074</v>
      </c>
      <c r="B17" s="5">
        <v>32300</v>
      </c>
      <c r="D17" s="24">
        <v>16</v>
      </c>
      <c r="E17" s="20">
        <v>32300</v>
      </c>
      <c r="F17" s="27">
        <v>32300</v>
      </c>
      <c r="G17" s="25">
        <f t="shared" si="0"/>
        <v>32300</v>
      </c>
      <c r="H17" s="11">
        <f t="shared" si="1"/>
        <v>0</v>
      </c>
      <c r="X17" s="1">
        <f t="shared" si="2"/>
        <v>15386.111111111111</v>
      </c>
      <c r="Y17">
        <f t="shared" si="3"/>
        <v>-9506.1333333333296</v>
      </c>
      <c r="Z17">
        <f t="shared" si="4"/>
        <v>40278.35555555555</v>
      </c>
      <c r="AA17">
        <f t="shared" si="5"/>
        <v>13240.555555555555</v>
      </c>
      <c r="AB17">
        <f t="shared" si="6"/>
        <v>43256.894999999997</v>
      </c>
      <c r="AC17" s="34"/>
      <c r="AD17" s="34"/>
      <c r="AE17" s="34"/>
      <c r="AF17" s="34"/>
      <c r="AG17" s="34"/>
      <c r="AH17" s="34"/>
    </row>
    <row r="18" spans="1:34" x14ac:dyDescent="0.3">
      <c r="A18" s="4">
        <v>41078</v>
      </c>
      <c r="B18" s="5">
        <v>32300</v>
      </c>
      <c r="D18" s="23">
        <v>17</v>
      </c>
      <c r="E18" s="20">
        <v>32300</v>
      </c>
      <c r="F18" s="27">
        <v>32300</v>
      </c>
      <c r="G18" s="25">
        <f t="shared" si="0"/>
        <v>32300</v>
      </c>
      <c r="H18" s="11">
        <f t="shared" si="1"/>
        <v>0</v>
      </c>
      <c r="X18" s="1">
        <f t="shared" si="2"/>
        <v>15386.111111111111</v>
      </c>
      <c r="Y18">
        <f t="shared" si="3"/>
        <v>-9506.1333333333296</v>
      </c>
      <c r="Z18">
        <f t="shared" si="4"/>
        <v>40278.35555555555</v>
      </c>
      <c r="AA18">
        <f t="shared" si="5"/>
        <v>13240.555555555555</v>
      </c>
      <c r="AB18">
        <f t="shared" si="6"/>
        <v>43256.894999999997</v>
      </c>
      <c r="AC18" s="34"/>
      <c r="AD18" s="34"/>
      <c r="AE18" s="34"/>
      <c r="AF18" s="34"/>
      <c r="AG18" s="34"/>
      <c r="AH18" s="34"/>
    </row>
    <row r="19" spans="1:34" x14ac:dyDescent="0.3">
      <c r="A19" s="4">
        <v>41106</v>
      </c>
      <c r="B19" s="5">
        <v>32300</v>
      </c>
      <c r="D19" s="24">
        <v>18</v>
      </c>
      <c r="E19" s="20">
        <v>32300</v>
      </c>
      <c r="F19" s="27">
        <v>32300</v>
      </c>
      <c r="G19" s="25">
        <f t="shared" si="0"/>
        <v>32300</v>
      </c>
      <c r="H19" s="11">
        <f t="shared" si="1"/>
        <v>0</v>
      </c>
      <c r="X19" s="1">
        <f t="shared" si="2"/>
        <v>15386.111111111111</v>
      </c>
      <c r="Y19">
        <f t="shared" si="3"/>
        <v>-9506.1333333333296</v>
      </c>
      <c r="Z19">
        <f t="shared" si="4"/>
        <v>40278.35555555555</v>
      </c>
      <c r="AA19">
        <f t="shared" si="5"/>
        <v>13240.555555555555</v>
      </c>
      <c r="AB19">
        <f t="shared" si="6"/>
        <v>43256.894999999997</v>
      </c>
      <c r="AC19" s="34"/>
      <c r="AD19" s="34"/>
      <c r="AE19" s="34"/>
      <c r="AF19" s="34"/>
      <c r="AG19" s="34"/>
      <c r="AH19" s="34"/>
    </row>
    <row r="20" spans="1:34" x14ac:dyDescent="0.3">
      <c r="A20" s="4">
        <v>41114</v>
      </c>
      <c r="B20" s="5">
        <v>32300</v>
      </c>
      <c r="D20" s="23">
        <v>19</v>
      </c>
      <c r="E20" s="20">
        <v>48450</v>
      </c>
      <c r="F20" s="27">
        <v>32300</v>
      </c>
      <c r="G20" s="25">
        <f t="shared" si="0"/>
        <v>40375</v>
      </c>
      <c r="H20" s="11">
        <f t="shared" si="1"/>
        <v>16150</v>
      </c>
      <c r="X20" s="1">
        <f t="shared" si="2"/>
        <v>15386.111111111111</v>
      </c>
      <c r="Y20">
        <f t="shared" si="3"/>
        <v>-9506.1333333333296</v>
      </c>
      <c r="Z20">
        <f t="shared" si="4"/>
        <v>40278.35555555555</v>
      </c>
      <c r="AA20">
        <f t="shared" si="5"/>
        <v>13240.555555555555</v>
      </c>
      <c r="AB20">
        <f t="shared" si="6"/>
        <v>43256.894999999997</v>
      </c>
      <c r="AC20" s="34"/>
      <c r="AD20" s="34"/>
      <c r="AE20" s="34"/>
      <c r="AF20" s="34"/>
      <c r="AG20" s="34"/>
      <c r="AH20" s="34"/>
    </row>
    <row r="21" spans="1:34" x14ac:dyDescent="0.3">
      <c r="A21" s="4">
        <v>41129</v>
      </c>
      <c r="B21" s="5">
        <v>48450</v>
      </c>
      <c r="D21" s="24">
        <v>20</v>
      </c>
      <c r="E21" s="20">
        <v>3600</v>
      </c>
      <c r="F21" s="27">
        <v>48450</v>
      </c>
      <c r="G21" s="25">
        <f t="shared" si="0"/>
        <v>26025</v>
      </c>
      <c r="H21" s="11">
        <f t="shared" si="1"/>
        <v>44850</v>
      </c>
      <c r="X21" s="1">
        <f t="shared" si="2"/>
        <v>15386.111111111111</v>
      </c>
      <c r="Y21">
        <f t="shared" si="3"/>
        <v>-9506.1333333333296</v>
      </c>
      <c r="Z21">
        <f t="shared" si="4"/>
        <v>40278.35555555555</v>
      </c>
      <c r="AA21">
        <f t="shared" si="5"/>
        <v>13240.555555555555</v>
      </c>
      <c r="AB21">
        <f t="shared" si="6"/>
        <v>43256.894999999997</v>
      </c>
      <c r="AC21" s="34"/>
      <c r="AD21" s="34"/>
      <c r="AE21" s="34"/>
      <c r="AF21" s="34"/>
      <c r="AG21" s="34"/>
      <c r="AH21" s="34"/>
    </row>
    <row r="22" spans="1:34" x14ac:dyDescent="0.3">
      <c r="A22" s="4">
        <v>41149</v>
      </c>
      <c r="B22" s="5">
        <v>3600</v>
      </c>
      <c r="D22" s="23">
        <v>21</v>
      </c>
      <c r="E22" s="20">
        <v>32300</v>
      </c>
      <c r="F22" s="27">
        <v>3600</v>
      </c>
      <c r="G22" s="25">
        <f t="shared" si="0"/>
        <v>17950</v>
      </c>
      <c r="H22" s="11">
        <f t="shared" si="1"/>
        <v>28700</v>
      </c>
      <c r="X22" s="1">
        <f t="shared" si="2"/>
        <v>15386.111111111111</v>
      </c>
      <c r="Y22">
        <f t="shared" si="3"/>
        <v>-9506.1333333333296</v>
      </c>
      <c r="Z22">
        <f t="shared" si="4"/>
        <v>40278.35555555555</v>
      </c>
      <c r="AA22">
        <f t="shared" si="5"/>
        <v>13240.555555555555</v>
      </c>
      <c r="AB22">
        <f t="shared" si="6"/>
        <v>43256.894999999997</v>
      </c>
      <c r="AC22" s="34"/>
      <c r="AD22" s="34"/>
      <c r="AE22" s="34"/>
      <c r="AF22" s="34"/>
      <c r="AG22" s="34"/>
      <c r="AH22" s="34"/>
    </row>
    <row r="23" spans="1:34" x14ac:dyDescent="0.3">
      <c r="A23" s="4">
        <v>41163</v>
      </c>
      <c r="B23" s="5">
        <v>32300</v>
      </c>
      <c r="D23" s="24">
        <v>22</v>
      </c>
      <c r="E23" s="20">
        <v>1200</v>
      </c>
      <c r="F23" s="27">
        <v>32300</v>
      </c>
      <c r="G23" s="25">
        <f t="shared" si="0"/>
        <v>16750</v>
      </c>
      <c r="H23" s="11">
        <f t="shared" si="1"/>
        <v>31100</v>
      </c>
      <c r="X23" s="1">
        <f t="shared" si="2"/>
        <v>15386.111111111111</v>
      </c>
      <c r="Y23">
        <f t="shared" si="3"/>
        <v>-9506.1333333333296</v>
      </c>
      <c r="Z23">
        <f t="shared" si="4"/>
        <v>40278.35555555555</v>
      </c>
      <c r="AA23">
        <f t="shared" si="5"/>
        <v>13240.555555555555</v>
      </c>
      <c r="AB23">
        <f t="shared" si="6"/>
        <v>43256.894999999997</v>
      </c>
      <c r="AC23" s="34"/>
      <c r="AD23" s="34"/>
      <c r="AE23" s="34"/>
      <c r="AF23" s="34"/>
      <c r="AG23" s="34"/>
      <c r="AH23" s="34"/>
    </row>
    <row r="24" spans="1:34" x14ac:dyDescent="0.3">
      <c r="A24" s="4">
        <v>41173</v>
      </c>
      <c r="B24" s="5">
        <v>1200</v>
      </c>
      <c r="D24" s="23">
        <v>23</v>
      </c>
      <c r="E24" s="20">
        <v>32300</v>
      </c>
      <c r="F24" s="27">
        <v>1200</v>
      </c>
      <c r="G24" s="25">
        <f t="shared" si="0"/>
        <v>16750</v>
      </c>
      <c r="H24" s="11">
        <f t="shared" si="1"/>
        <v>31100</v>
      </c>
      <c r="X24" s="1">
        <f t="shared" si="2"/>
        <v>15386.111111111111</v>
      </c>
      <c r="Y24">
        <f t="shared" si="3"/>
        <v>-9506.1333333333296</v>
      </c>
      <c r="Z24">
        <f t="shared" si="4"/>
        <v>40278.35555555555</v>
      </c>
      <c r="AA24">
        <f t="shared" si="5"/>
        <v>13240.555555555555</v>
      </c>
      <c r="AB24">
        <f t="shared" si="6"/>
        <v>43256.894999999997</v>
      </c>
      <c r="AC24" s="34"/>
      <c r="AD24" s="34"/>
      <c r="AE24" s="34"/>
      <c r="AF24" s="34"/>
      <c r="AG24" s="34"/>
      <c r="AH24" s="34"/>
    </row>
    <row r="25" spans="1:34" x14ac:dyDescent="0.3">
      <c r="A25" s="4">
        <v>41173</v>
      </c>
      <c r="B25" s="5">
        <v>32300</v>
      </c>
      <c r="D25" s="24">
        <v>24</v>
      </c>
      <c r="E25" s="20">
        <v>40375</v>
      </c>
      <c r="F25" s="27">
        <v>32300</v>
      </c>
      <c r="G25" s="25">
        <f t="shared" si="0"/>
        <v>36337.5</v>
      </c>
      <c r="H25" s="11">
        <f t="shared" si="1"/>
        <v>8075</v>
      </c>
      <c r="X25" s="1">
        <f t="shared" si="2"/>
        <v>15386.111111111111</v>
      </c>
      <c r="Y25">
        <f t="shared" si="3"/>
        <v>-9506.1333333333296</v>
      </c>
      <c r="Z25">
        <f t="shared" si="4"/>
        <v>40278.35555555555</v>
      </c>
      <c r="AA25">
        <f t="shared" si="5"/>
        <v>13240.555555555555</v>
      </c>
      <c r="AB25">
        <f t="shared" si="6"/>
        <v>43256.894999999997</v>
      </c>
      <c r="AC25" s="34"/>
      <c r="AD25" s="34"/>
      <c r="AE25" s="34"/>
      <c r="AF25" s="34"/>
      <c r="AG25" s="34"/>
      <c r="AH25" s="34"/>
    </row>
    <row r="26" spans="1:34" x14ac:dyDescent="0.3">
      <c r="A26" s="4">
        <v>41198</v>
      </c>
      <c r="B26" s="5">
        <v>40375</v>
      </c>
      <c r="D26" s="23">
        <v>25</v>
      </c>
      <c r="E26" s="20">
        <v>1800</v>
      </c>
      <c r="F26" s="27">
        <v>40375</v>
      </c>
      <c r="G26" s="25">
        <f t="shared" si="0"/>
        <v>21087.5</v>
      </c>
      <c r="H26" s="11">
        <f t="shared" si="1"/>
        <v>38575</v>
      </c>
      <c r="X26" s="1">
        <f t="shared" si="2"/>
        <v>15386.111111111111</v>
      </c>
      <c r="Y26">
        <f t="shared" si="3"/>
        <v>-9506.1333333333296</v>
      </c>
      <c r="Z26">
        <f t="shared" si="4"/>
        <v>40278.35555555555</v>
      </c>
      <c r="AA26">
        <f t="shared" si="5"/>
        <v>13240.555555555555</v>
      </c>
      <c r="AB26">
        <f t="shared" si="6"/>
        <v>43256.894999999997</v>
      </c>
      <c r="AC26" s="34"/>
      <c r="AD26" s="34"/>
      <c r="AE26" s="34"/>
      <c r="AF26" s="34"/>
      <c r="AG26" s="34"/>
      <c r="AH26" s="34"/>
    </row>
    <row r="27" spans="1:34" x14ac:dyDescent="0.3">
      <c r="A27" s="4">
        <v>41201</v>
      </c>
      <c r="B27" s="5">
        <v>1800</v>
      </c>
      <c r="D27" s="24">
        <v>26</v>
      </c>
      <c r="E27" s="20">
        <v>32300</v>
      </c>
      <c r="F27" s="27">
        <v>1800</v>
      </c>
      <c r="G27" s="25">
        <f t="shared" si="0"/>
        <v>17050</v>
      </c>
      <c r="H27" s="11">
        <f t="shared" si="1"/>
        <v>30500</v>
      </c>
      <c r="X27" s="1">
        <f t="shared" si="2"/>
        <v>15386.111111111111</v>
      </c>
      <c r="Y27">
        <f t="shared" si="3"/>
        <v>-9506.1333333333296</v>
      </c>
      <c r="Z27">
        <f t="shared" si="4"/>
        <v>40278.35555555555</v>
      </c>
      <c r="AA27">
        <f t="shared" si="5"/>
        <v>13240.555555555555</v>
      </c>
      <c r="AB27">
        <f t="shared" si="6"/>
        <v>43256.894999999997</v>
      </c>
      <c r="AC27" s="34"/>
      <c r="AD27" s="34"/>
      <c r="AE27" s="34"/>
      <c r="AF27" s="34"/>
      <c r="AG27" s="34"/>
      <c r="AH27" s="34"/>
    </row>
    <row r="28" spans="1:34" x14ac:dyDescent="0.3">
      <c r="A28" s="4">
        <v>41235</v>
      </c>
      <c r="B28" s="5">
        <v>32300</v>
      </c>
      <c r="D28" s="23">
        <v>27</v>
      </c>
      <c r="E28" s="20">
        <v>1800</v>
      </c>
      <c r="F28" s="27">
        <v>32300</v>
      </c>
      <c r="G28" s="25">
        <f t="shared" si="0"/>
        <v>17050</v>
      </c>
      <c r="H28" s="11">
        <f t="shared" si="1"/>
        <v>30500</v>
      </c>
      <c r="X28" s="1">
        <f t="shared" si="2"/>
        <v>15386.111111111111</v>
      </c>
      <c r="Y28">
        <f t="shared" si="3"/>
        <v>-9506.1333333333296</v>
      </c>
      <c r="Z28">
        <f t="shared" si="4"/>
        <v>40278.35555555555</v>
      </c>
      <c r="AA28">
        <f t="shared" si="5"/>
        <v>13240.555555555555</v>
      </c>
      <c r="AB28">
        <f t="shared" si="6"/>
        <v>43256.894999999997</v>
      </c>
      <c r="AC28" s="34"/>
      <c r="AD28" s="34"/>
      <c r="AE28" s="34"/>
      <c r="AF28" s="34"/>
      <c r="AG28" s="34"/>
      <c r="AH28" s="34"/>
    </row>
    <row r="29" spans="1:34" x14ac:dyDescent="0.3">
      <c r="A29" s="4">
        <v>41246</v>
      </c>
      <c r="B29" s="5">
        <v>1800</v>
      </c>
      <c r="D29" s="24">
        <v>28</v>
      </c>
      <c r="E29" s="20">
        <v>32300</v>
      </c>
      <c r="F29" s="27">
        <v>1800</v>
      </c>
      <c r="G29" s="25">
        <f t="shared" si="0"/>
        <v>17050</v>
      </c>
      <c r="H29" s="11">
        <f t="shared" si="1"/>
        <v>30500</v>
      </c>
      <c r="X29" s="1">
        <f t="shared" si="2"/>
        <v>15386.111111111111</v>
      </c>
      <c r="Y29">
        <f t="shared" si="3"/>
        <v>-9506.1333333333296</v>
      </c>
      <c r="Z29">
        <f t="shared" si="4"/>
        <v>40278.35555555555</v>
      </c>
      <c r="AA29">
        <f t="shared" si="5"/>
        <v>13240.555555555555</v>
      </c>
      <c r="AB29">
        <f t="shared" si="6"/>
        <v>43256.894999999997</v>
      </c>
      <c r="AC29" s="34"/>
      <c r="AD29" s="34"/>
      <c r="AE29" s="34"/>
      <c r="AF29" s="34"/>
      <c r="AG29" s="34"/>
      <c r="AH29" s="34"/>
    </row>
    <row r="30" spans="1:34" x14ac:dyDescent="0.3">
      <c r="A30" s="4">
        <v>41255</v>
      </c>
      <c r="B30" s="5">
        <v>32300</v>
      </c>
      <c r="D30" s="23">
        <v>29</v>
      </c>
      <c r="E30" s="20">
        <v>3840</v>
      </c>
      <c r="F30" s="27">
        <v>32300</v>
      </c>
      <c r="G30" s="25">
        <f t="shared" si="0"/>
        <v>18070</v>
      </c>
      <c r="H30" s="11">
        <f t="shared" si="1"/>
        <v>28460</v>
      </c>
      <c r="X30" s="1">
        <f t="shared" si="2"/>
        <v>15386.111111111111</v>
      </c>
      <c r="Y30">
        <f t="shared" si="3"/>
        <v>-9506.1333333333296</v>
      </c>
      <c r="Z30">
        <f t="shared" si="4"/>
        <v>40278.35555555555</v>
      </c>
      <c r="AA30">
        <f t="shared" si="5"/>
        <v>13240.555555555555</v>
      </c>
      <c r="AB30">
        <f t="shared" si="6"/>
        <v>43256.894999999997</v>
      </c>
      <c r="AC30" s="34"/>
      <c r="AD30" s="34"/>
      <c r="AE30" s="34"/>
      <c r="AF30" s="34"/>
      <c r="AG30" s="34"/>
      <c r="AH30" s="34"/>
    </row>
    <row r="31" spans="1:34" x14ac:dyDescent="0.3">
      <c r="A31" s="4">
        <v>41299</v>
      </c>
      <c r="B31" s="5">
        <v>3840</v>
      </c>
      <c r="D31" s="24">
        <v>30</v>
      </c>
      <c r="E31" s="20">
        <v>7200</v>
      </c>
      <c r="F31" s="27">
        <v>3840</v>
      </c>
      <c r="G31" s="25">
        <f t="shared" si="0"/>
        <v>5520</v>
      </c>
      <c r="H31" s="11">
        <f t="shared" si="1"/>
        <v>3360</v>
      </c>
      <c r="X31" s="1">
        <f t="shared" si="2"/>
        <v>15386.111111111111</v>
      </c>
      <c r="Y31">
        <f t="shared" si="3"/>
        <v>-9506.1333333333296</v>
      </c>
      <c r="Z31">
        <f t="shared" si="4"/>
        <v>40278.35555555555</v>
      </c>
      <c r="AA31">
        <f t="shared" si="5"/>
        <v>13240.555555555555</v>
      </c>
      <c r="AB31">
        <f t="shared" si="6"/>
        <v>43256.894999999997</v>
      </c>
      <c r="AC31" s="34"/>
      <c r="AD31" s="34"/>
      <c r="AE31" s="34"/>
      <c r="AF31" s="34"/>
      <c r="AG31" s="34"/>
      <c r="AH31" s="34"/>
    </row>
    <row r="32" spans="1:34" x14ac:dyDescent="0.3">
      <c r="A32" s="4">
        <v>41324</v>
      </c>
      <c r="B32" s="5">
        <v>7200</v>
      </c>
      <c r="D32" s="23">
        <v>31</v>
      </c>
      <c r="E32" s="20">
        <v>28475</v>
      </c>
      <c r="F32" s="27">
        <v>7200</v>
      </c>
      <c r="G32" s="25">
        <f t="shared" si="0"/>
        <v>17837.5</v>
      </c>
      <c r="H32" s="11">
        <f t="shared" si="1"/>
        <v>21275</v>
      </c>
      <c r="X32" s="1">
        <f t="shared" si="2"/>
        <v>15386.111111111111</v>
      </c>
      <c r="Y32">
        <f t="shared" si="3"/>
        <v>-9506.1333333333296</v>
      </c>
      <c r="Z32">
        <f t="shared" si="4"/>
        <v>40278.35555555555</v>
      </c>
      <c r="AA32">
        <f t="shared" si="5"/>
        <v>13240.555555555555</v>
      </c>
      <c r="AB32">
        <f t="shared" si="6"/>
        <v>43256.894999999997</v>
      </c>
      <c r="AC32" s="34"/>
      <c r="AD32" s="34"/>
      <c r="AE32" s="34"/>
      <c r="AF32" s="34"/>
      <c r="AG32" s="34"/>
      <c r="AH32" s="34"/>
    </row>
    <row r="33" spans="1:34" x14ac:dyDescent="0.3">
      <c r="A33" s="4">
        <v>41330</v>
      </c>
      <c r="B33" s="5">
        <v>28475</v>
      </c>
      <c r="D33" s="24">
        <v>32</v>
      </c>
      <c r="E33" s="20">
        <v>3825</v>
      </c>
      <c r="F33" s="27">
        <v>28475</v>
      </c>
      <c r="G33" s="25">
        <f t="shared" si="0"/>
        <v>16150</v>
      </c>
      <c r="H33" s="11">
        <f t="shared" si="1"/>
        <v>24650</v>
      </c>
      <c r="X33" s="1">
        <f t="shared" si="2"/>
        <v>15386.111111111111</v>
      </c>
      <c r="Y33">
        <f t="shared" si="3"/>
        <v>-9506.1333333333296</v>
      </c>
      <c r="Z33">
        <f t="shared" si="4"/>
        <v>40278.35555555555</v>
      </c>
      <c r="AA33">
        <f t="shared" si="5"/>
        <v>13240.555555555555</v>
      </c>
      <c r="AB33">
        <f t="shared" si="6"/>
        <v>43256.894999999997</v>
      </c>
      <c r="AC33" s="34"/>
      <c r="AD33" s="34"/>
      <c r="AE33" s="34"/>
      <c r="AF33" s="34"/>
      <c r="AG33" s="34"/>
      <c r="AH33" s="34"/>
    </row>
    <row r="34" spans="1:34" x14ac:dyDescent="0.3">
      <c r="A34" s="4">
        <v>41351</v>
      </c>
      <c r="B34" s="5">
        <v>3825</v>
      </c>
      <c r="D34" s="23">
        <v>33</v>
      </c>
      <c r="E34" s="20">
        <v>3820</v>
      </c>
      <c r="F34" s="27">
        <v>3825</v>
      </c>
      <c r="G34" s="25">
        <f t="shared" si="0"/>
        <v>3822.5</v>
      </c>
      <c r="H34" s="11">
        <f t="shared" si="1"/>
        <v>5</v>
      </c>
      <c r="X34" s="1">
        <f t="shared" si="2"/>
        <v>15386.111111111111</v>
      </c>
      <c r="Y34">
        <f t="shared" si="3"/>
        <v>-9506.1333333333296</v>
      </c>
      <c r="Z34">
        <f t="shared" si="4"/>
        <v>40278.35555555555</v>
      </c>
      <c r="AA34">
        <f t="shared" si="5"/>
        <v>13240.555555555555</v>
      </c>
      <c r="AB34">
        <f t="shared" si="6"/>
        <v>43256.894999999997</v>
      </c>
      <c r="AC34" s="34"/>
      <c r="AD34" s="34"/>
      <c r="AE34" s="34"/>
      <c r="AF34" s="34"/>
      <c r="AG34" s="34"/>
      <c r="AH34" s="34"/>
    </row>
    <row r="35" spans="1:34" x14ac:dyDescent="0.3">
      <c r="A35" s="4">
        <v>41351</v>
      </c>
      <c r="B35" s="5">
        <v>3820</v>
      </c>
      <c r="D35" s="24">
        <v>34</v>
      </c>
      <c r="E35" s="20">
        <v>24125</v>
      </c>
      <c r="F35" s="27">
        <v>3820</v>
      </c>
      <c r="G35" s="25">
        <f t="shared" si="0"/>
        <v>13972.5</v>
      </c>
      <c r="H35" s="11">
        <f t="shared" si="1"/>
        <v>20305</v>
      </c>
      <c r="X35" s="1">
        <f t="shared" si="2"/>
        <v>15386.111111111111</v>
      </c>
      <c r="Y35">
        <f t="shared" si="3"/>
        <v>-9506.1333333333296</v>
      </c>
      <c r="Z35">
        <f t="shared" si="4"/>
        <v>40278.35555555555</v>
      </c>
      <c r="AA35">
        <f t="shared" si="5"/>
        <v>13240.555555555555</v>
      </c>
      <c r="AB35">
        <f t="shared" si="6"/>
        <v>43256.894999999997</v>
      </c>
      <c r="AC35" s="34"/>
      <c r="AD35" s="34"/>
      <c r="AE35" s="34"/>
      <c r="AF35" s="34"/>
      <c r="AG35" s="34"/>
      <c r="AH35" s="34"/>
    </row>
    <row r="36" spans="1:34" x14ac:dyDescent="0.3">
      <c r="A36" s="4">
        <v>41393</v>
      </c>
      <c r="B36" s="5">
        <v>24125</v>
      </c>
      <c r="D36" s="23">
        <v>35</v>
      </c>
      <c r="E36" s="20">
        <v>8500</v>
      </c>
      <c r="F36" s="27">
        <v>24125</v>
      </c>
      <c r="G36" s="25">
        <f t="shared" si="0"/>
        <v>16312.5</v>
      </c>
      <c r="H36" s="11">
        <f t="shared" si="1"/>
        <v>15625</v>
      </c>
      <c r="X36" s="1">
        <f t="shared" si="2"/>
        <v>15386.111111111111</v>
      </c>
      <c r="Y36">
        <f t="shared" si="3"/>
        <v>-9506.1333333333296</v>
      </c>
      <c r="Z36">
        <f t="shared" si="4"/>
        <v>40278.35555555555</v>
      </c>
      <c r="AA36">
        <f t="shared" si="5"/>
        <v>13240.555555555555</v>
      </c>
      <c r="AB36">
        <f t="shared" si="6"/>
        <v>43256.894999999997</v>
      </c>
      <c r="AC36" s="34"/>
      <c r="AD36" s="34"/>
      <c r="AE36" s="34"/>
      <c r="AF36" s="34"/>
      <c r="AG36" s="34"/>
      <c r="AH36" s="34"/>
    </row>
    <row r="37" spans="1:34" x14ac:dyDescent="0.3">
      <c r="A37" s="4">
        <v>41393</v>
      </c>
      <c r="B37" s="5">
        <v>8500</v>
      </c>
      <c r="D37" s="24">
        <v>36</v>
      </c>
      <c r="E37" s="20">
        <v>7080</v>
      </c>
      <c r="F37" s="27">
        <v>8500</v>
      </c>
      <c r="G37" s="25">
        <f t="shared" si="0"/>
        <v>7790</v>
      </c>
      <c r="H37" s="11">
        <f t="shared" si="1"/>
        <v>1420</v>
      </c>
      <c r="X37" s="1">
        <f t="shared" si="2"/>
        <v>15386.111111111111</v>
      </c>
      <c r="Y37">
        <f t="shared" si="3"/>
        <v>-9506.1333333333296</v>
      </c>
      <c r="Z37">
        <f t="shared" si="4"/>
        <v>40278.35555555555</v>
      </c>
      <c r="AA37">
        <f t="shared" si="5"/>
        <v>13240.555555555555</v>
      </c>
      <c r="AB37">
        <f t="shared" si="6"/>
        <v>43256.894999999997</v>
      </c>
      <c r="AC37" s="34"/>
      <c r="AD37" s="34"/>
      <c r="AE37" s="34"/>
      <c r="AF37" s="34"/>
      <c r="AG37" s="34"/>
      <c r="AH37" s="34"/>
    </row>
    <row r="38" spans="1:34" x14ac:dyDescent="0.3">
      <c r="A38" s="4">
        <v>41409</v>
      </c>
      <c r="B38" s="5">
        <v>7080</v>
      </c>
      <c r="D38" s="23">
        <v>37</v>
      </c>
      <c r="E38" s="21">
        <v>120</v>
      </c>
      <c r="F38" s="27">
        <v>7080</v>
      </c>
      <c r="G38" s="25">
        <f t="shared" si="0"/>
        <v>3600</v>
      </c>
      <c r="H38" s="11">
        <f t="shared" si="1"/>
        <v>6960</v>
      </c>
      <c r="X38" s="1">
        <f t="shared" si="2"/>
        <v>15386.111111111111</v>
      </c>
      <c r="Y38">
        <f t="shared" si="3"/>
        <v>-9506.1333333333296</v>
      </c>
      <c r="Z38">
        <f t="shared" si="4"/>
        <v>40278.35555555555</v>
      </c>
      <c r="AA38">
        <f t="shared" si="5"/>
        <v>13240.555555555555</v>
      </c>
      <c r="AB38">
        <f t="shared" si="6"/>
        <v>43256.894999999997</v>
      </c>
    </row>
    <row r="39" spans="1:34" x14ac:dyDescent="0.3">
      <c r="A39" s="4">
        <v>41415</v>
      </c>
      <c r="B39" s="6">
        <v>120</v>
      </c>
      <c r="D39" s="24">
        <v>38</v>
      </c>
      <c r="E39" s="20">
        <v>16150</v>
      </c>
      <c r="F39" s="28">
        <v>120</v>
      </c>
      <c r="G39" s="25">
        <f t="shared" si="0"/>
        <v>8135</v>
      </c>
      <c r="H39" s="11">
        <f t="shared" si="1"/>
        <v>16030</v>
      </c>
      <c r="X39" s="1">
        <f t="shared" si="2"/>
        <v>15386.111111111111</v>
      </c>
      <c r="Y39">
        <f t="shared" si="3"/>
        <v>-9506.1333333333296</v>
      </c>
      <c r="Z39">
        <f t="shared" si="4"/>
        <v>40278.35555555555</v>
      </c>
      <c r="AA39">
        <f t="shared" si="5"/>
        <v>13240.555555555555</v>
      </c>
      <c r="AB39">
        <f t="shared" si="6"/>
        <v>43256.894999999997</v>
      </c>
    </row>
    <row r="40" spans="1:34" x14ac:dyDescent="0.3">
      <c r="A40" s="7">
        <v>41430</v>
      </c>
      <c r="B40" s="5">
        <v>16150</v>
      </c>
      <c r="D40" s="23">
        <v>39</v>
      </c>
      <c r="E40" s="20">
        <v>8075</v>
      </c>
      <c r="F40" s="27">
        <v>16150</v>
      </c>
      <c r="G40" s="25">
        <f t="shared" si="0"/>
        <v>12112.5</v>
      </c>
      <c r="H40" s="11">
        <f t="shared" si="1"/>
        <v>8075</v>
      </c>
      <c r="X40" s="1">
        <f t="shared" si="2"/>
        <v>15386.111111111111</v>
      </c>
      <c r="Y40">
        <f t="shared" si="3"/>
        <v>-9506.1333333333296</v>
      </c>
      <c r="Z40">
        <f t="shared" si="4"/>
        <v>40278.35555555555</v>
      </c>
      <c r="AA40">
        <f t="shared" si="5"/>
        <v>13240.555555555555</v>
      </c>
      <c r="AB40">
        <f t="shared" si="6"/>
        <v>43256.894999999997</v>
      </c>
    </row>
    <row r="41" spans="1:34" x14ac:dyDescent="0.3">
      <c r="A41" s="7">
        <v>41444</v>
      </c>
      <c r="B41" s="5">
        <v>8075</v>
      </c>
      <c r="D41" s="24">
        <v>40</v>
      </c>
      <c r="E41" s="20">
        <v>7080</v>
      </c>
      <c r="F41" s="27">
        <v>8075</v>
      </c>
      <c r="G41" s="25">
        <f t="shared" si="0"/>
        <v>7577.5</v>
      </c>
      <c r="H41" s="11">
        <f t="shared" si="1"/>
        <v>995</v>
      </c>
      <c r="X41" s="1">
        <f t="shared" si="2"/>
        <v>15386.111111111111</v>
      </c>
      <c r="Y41">
        <f t="shared" si="3"/>
        <v>-9506.1333333333296</v>
      </c>
      <c r="Z41">
        <f t="shared" si="4"/>
        <v>40278.35555555555</v>
      </c>
      <c r="AA41">
        <f t="shared" si="5"/>
        <v>13240.555555555555</v>
      </c>
      <c r="AB41">
        <f t="shared" si="6"/>
        <v>43256.894999999997</v>
      </c>
    </row>
    <row r="42" spans="1:34" x14ac:dyDescent="0.3">
      <c r="A42" s="7">
        <v>41457</v>
      </c>
      <c r="B42" s="5">
        <v>7080</v>
      </c>
      <c r="D42" s="23">
        <v>41</v>
      </c>
      <c r="E42" s="20">
        <v>16150</v>
      </c>
      <c r="F42" s="27">
        <v>7080</v>
      </c>
      <c r="G42" s="25">
        <f t="shared" si="0"/>
        <v>11615</v>
      </c>
      <c r="H42" s="11">
        <f t="shared" si="1"/>
        <v>9070</v>
      </c>
      <c r="X42" s="1">
        <f t="shared" si="2"/>
        <v>15386.111111111111</v>
      </c>
      <c r="Y42">
        <f t="shared" si="3"/>
        <v>-9506.1333333333296</v>
      </c>
      <c r="Z42">
        <f t="shared" si="4"/>
        <v>40278.35555555555</v>
      </c>
      <c r="AA42">
        <f t="shared" si="5"/>
        <v>13240.555555555555</v>
      </c>
      <c r="AB42">
        <f t="shared" si="6"/>
        <v>43256.894999999997</v>
      </c>
    </row>
    <row r="43" spans="1:34" x14ac:dyDescent="0.3">
      <c r="A43" s="7">
        <v>41471</v>
      </c>
      <c r="B43" s="5">
        <v>16150</v>
      </c>
      <c r="D43" s="24">
        <v>42</v>
      </c>
      <c r="E43" s="20">
        <v>6160</v>
      </c>
      <c r="F43" s="27">
        <v>16150</v>
      </c>
      <c r="G43" s="25">
        <f t="shared" si="0"/>
        <v>11155</v>
      </c>
      <c r="H43" s="11">
        <f t="shared" si="1"/>
        <v>9990</v>
      </c>
      <c r="X43" s="1">
        <f t="shared" si="2"/>
        <v>15386.111111111111</v>
      </c>
      <c r="Y43">
        <f t="shared" si="3"/>
        <v>-9506.1333333333296</v>
      </c>
      <c r="Z43">
        <f t="shared" si="4"/>
        <v>40278.35555555555</v>
      </c>
      <c r="AA43">
        <f t="shared" si="5"/>
        <v>13240.555555555555</v>
      </c>
      <c r="AB43">
        <f t="shared" si="6"/>
        <v>43256.894999999997</v>
      </c>
    </row>
    <row r="44" spans="1:34" x14ac:dyDescent="0.3">
      <c r="A44" s="7">
        <v>41489</v>
      </c>
      <c r="B44" s="5">
        <v>6160</v>
      </c>
      <c r="D44" s="23">
        <v>43</v>
      </c>
      <c r="E44" s="20">
        <v>8075</v>
      </c>
      <c r="F44" s="27">
        <v>6160</v>
      </c>
      <c r="G44" s="25">
        <f t="shared" si="0"/>
        <v>7117.5</v>
      </c>
      <c r="H44" s="11">
        <f t="shared" si="1"/>
        <v>1915</v>
      </c>
      <c r="X44" s="1">
        <f t="shared" si="2"/>
        <v>15386.111111111111</v>
      </c>
      <c r="Y44">
        <f t="shared" si="3"/>
        <v>-9506.1333333333296</v>
      </c>
      <c r="Z44">
        <f t="shared" si="4"/>
        <v>40278.35555555555</v>
      </c>
      <c r="AA44">
        <f t="shared" si="5"/>
        <v>13240.555555555555</v>
      </c>
      <c r="AB44">
        <f t="shared" si="6"/>
        <v>43256.894999999997</v>
      </c>
    </row>
    <row r="45" spans="1:34" x14ac:dyDescent="0.3">
      <c r="A45" s="7">
        <v>41504</v>
      </c>
      <c r="B45" s="5">
        <v>8075</v>
      </c>
      <c r="D45" s="24">
        <v>44</v>
      </c>
      <c r="E45" s="20">
        <v>16150</v>
      </c>
      <c r="F45" s="27">
        <v>8075</v>
      </c>
      <c r="G45" s="25">
        <f t="shared" si="0"/>
        <v>12112.5</v>
      </c>
      <c r="H45" s="11">
        <f t="shared" si="1"/>
        <v>8075</v>
      </c>
      <c r="X45" s="1">
        <f t="shared" si="2"/>
        <v>15386.111111111111</v>
      </c>
      <c r="Y45">
        <f t="shared" si="3"/>
        <v>-9506.1333333333296</v>
      </c>
      <c r="Z45">
        <f t="shared" si="4"/>
        <v>40278.35555555555</v>
      </c>
      <c r="AA45">
        <f t="shared" si="5"/>
        <v>13240.555555555555</v>
      </c>
      <c r="AB45">
        <f t="shared" si="6"/>
        <v>43256.894999999997</v>
      </c>
    </row>
    <row r="46" spans="1:34" x14ac:dyDescent="0.3">
      <c r="A46" s="7">
        <v>41517</v>
      </c>
      <c r="B46" s="5">
        <v>16150</v>
      </c>
      <c r="D46" s="23">
        <v>45</v>
      </c>
      <c r="E46" s="20">
        <v>8075</v>
      </c>
      <c r="F46" s="27">
        <v>16150</v>
      </c>
      <c r="G46" s="25">
        <f t="shared" si="0"/>
        <v>12112.5</v>
      </c>
      <c r="H46" s="11">
        <f t="shared" si="1"/>
        <v>8075</v>
      </c>
      <c r="X46" s="1">
        <f t="shared" si="2"/>
        <v>15386.111111111111</v>
      </c>
      <c r="Y46">
        <f t="shared" si="3"/>
        <v>-9506.1333333333296</v>
      </c>
      <c r="Z46">
        <f t="shared" si="4"/>
        <v>40278.35555555555</v>
      </c>
      <c r="AA46">
        <f t="shared" si="5"/>
        <v>13240.555555555555</v>
      </c>
      <c r="AB46">
        <f t="shared" si="6"/>
        <v>43256.894999999997</v>
      </c>
    </row>
    <row r="47" spans="1:34" x14ac:dyDescent="0.3">
      <c r="A47" s="7">
        <v>41532</v>
      </c>
      <c r="B47" s="5">
        <v>8075</v>
      </c>
    </row>
  </sheetData>
  <mergeCells count="1">
    <mergeCell ref="AC2:AH37"/>
  </mergeCells>
  <pageMargins left="0.7" right="0.7" top="0.75" bottom="0.75" header="0.3" footer="0.3"/>
  <pageSetup paperSize="9" orientation="portrait" r:id="rId1"/>
  <ignoredErrors>
    <ignoredError sqref="G2:G3 G4:G46"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C20D-6D93-40B1-807D-3A09F2D82C31}">
  <dimension ref="A1:AH47"/>
  <sheetViews>
    <sheetView zoomScale="55" zoomScaleNormal="55" workbookViewId="0">
      <selection activeCell="F40" sqref="F40"/>
    </sheetView>
  </sheetViews>
  <sheetFormatPr defaultRowHeight="14.4" x14ac:dyDescent="0.3"/>
  <cols>
    <col min="1" max="1" width="9.88671875" style="3" bestFit="1" customWidth="1"/>
    <col min="2" max="2" width="9" style="3" bestFit="1" customWidth="1"/>
    <col min="4" max="4" width="3.6640625" style="2" customWidth="1"/>
    <col min="12" max="13" width="11.44140625" customWidth="1"/>
    <col min="15" max="16" width="11" customWidth="1"/>
    <col min="24" max="28" width="8.88671875" hidden="1" customWidth="1"/>
  </cols>
  <sheetData>
    <row r="1" spans="1:34" ht="15" thickBot="1" x14ac:dyDescent="0.35">
      <c r="A1" s="10" t="s">
        <v>0</v>
      </c>
      <c r="B1" s="10" t="s">
        <v>1</v>
      </c>
      <c r="D1" s="22"/>
      <c r="E1" s="15"/>
      <c r="F1" s="17"/>
      <c r="G1" s="15"/>
      <c r="H1" s="35" t="s">
        <v>5</v>
      </c>
      <c r="X1" t="s">
        <v>2</v>
      </c>
      <c r="Y1" t="s">
        <v>3</v>
      </c>
      <c r="Z1" t="s">
        <v>4</v>
      </c>
      <c r="AA1" t="s">
        <v>10</v>
      </c>
      <c r="AB1" t="s">
        <v>4</v>
      </c>
    </row>
    <row r="2" spans="1:34" ht="15" thickBot="1" x14ac:dyDescent="0.35">
      <c r="A2" s="8">
        <v>40809</v>
      </c>
      <c r="B2" s="9">
        <v>7000</v>
      </c>
      <c r="D2" s="23">
        <v>1</v>
      </c>
      <c r="E2" s="5">
        <v>7000</v>
      </c>
      <c r="F2" s="9">
        <v>7000</v>
      </c>
      <c r="G2" s="25">
        <f>AVERAGE(E2:F2)</f>
        <v>7000</v>
      </c>
      <c r="H2" s="11">
        <f>ABS(E2-F2)</f>
        <v>0</v>
      </c>
      <c r="J2" s="12"/>
      <c r="L2" s="12"/>
      <c r="O2" s="12"/>
      <c r="P2" s="15"/>
      <c r="X2" s="1">
        <f>$J$3</f>
        <v>9761.0300000000007</v>
      </c>
      <c r="Y2">
        <f>$O$3</f>
        <v>5615.630000000001</v>
      </c>
      <c r="Z2">
        <f>$P$3</f>
        <v>13906.43</v>
      </c>
      <c r="AA2">
        <f>$J$7</f>
        <v>2205</v>
      </c>
      <c r="AB2">
        <f>$P$7</f>
        <v>7203.7349999999997</v>
      </c>
      <c r="AC2" s="34" t="s">
        <v>7</v>
      </c>
      <c r="AD2" s="34"/>
      <c r="AE2" s="34"/>
      <c r="AF2" s="34"/>
      <c r="AG2" s="34"/>
      <c r="AH2" s="34"/>
    </row>
    <row r="3" spans="1:34" x14ac:dyDescent="0.3">
      <c r="A3" s="4">
        <v>40842</v>
      </c>
      <c r="B3" s="5">
        <v>7000</v>
      </c>
      <c r="D3" s="24">
        <v>2</v>
      </c>
      <c r="E3" s="5">
        <v>5950</v>
      </c>
      <c r="F3" s="5">
        <v>7000</v>
      </c>
      <c r="G3" s="25">
        <f t="shared" ref="G3:G21" si="0">AVERAGE(E3:F3)</f>
        <v>6475</v>
      </c>
      <c r="H3" s="11">
        <f t="shared" ref="H3:H21" si="1">ABS(E3-F3)</f>
        <v>1050</v>
      </c>
      <c r="J3" s="14">
        <f>AVERAGE(G2:G46)</f>
        <v>9761.0300000000007</v>
      </c>
      <c r="L3" s="11">
        <v>1.88</v>
      </c>
      <c r="O3" s="11">
        <f>J3-L3*J7</f>
        <v>5615.630000000001</v>
      </c>
      <c r="P3" s="16">
        <f>J3+L3*J7</f>
        <v>13906.43</v>
      </c>
      <c r="X3" s="1">
        <f t="shared" ref="X3:X22" si="2">$J$3</f>
        <v>9761.0300000000007</v>
      </c>
      <c r="Y3">
        <f t="shared" ref="Y3:Y22" si="3">$O$3</f>
        <v>5615.630000000001</v>
      </c>
      <c r="Z3">
        <f t="shared" ref="Z3:Z22" si="4">$P$3</f>
        <v>13906.43</v>
      </c>
      <c r="AA3">
        <f t="shared" ref="AA3:AA22" si="5">$J$7</f>
        <v>2205</v>
      </c>
      <c r="AB3">
        <f t="shared" ref="AB3:AB22" si="6">$P$7</f>
        <v>7203.7349999999997</v>
      </c>
      <c r="AC3" s="34"/>
      <c r="AD3" s="34"/>
      <c r="AE3" s="34"/>
      <c r="AF3" s="34"/>
      <c r="AG3" s="34"/>
      <c r="AH3" s="34"/>
    </row>
    <row r="4" spans="1:34" x14ac:dyDescent="0.3">
      <c r="A4" s="4">
        <v>40869</v>
      </c>
      <c r="B4" s="5">
        <v>5950</v>
      </c>
      <c r="D4" s="23">
        <v>3</v>
      </c>
      <c r="E4" s="5">
        <v>5950</v>
      </c>
      <c r="F4" s="5">
        <v>5950</v>
      </c>
      <c r="G4" s="25">
        <f t="shared" si="0"/>
        <v>5950</v>
      </c>
      <c r="H4" s="11">
        <f t="shared" si="1"/>
        <v>0</v>
      </c>
      <c r="X4" s="1">
        <f t="shared" si="2"/>
        <v>9761.0300000000007</v>
      </c>
      <c r="Y4">
        <f t="shared" si="3"/>
        <v>5615.630000000001</v>
      </c>
      <c r="Z4">
        <f t="shared" si="4"/>
        <v>13906.43</v>
      </c>
      <c r="AA4">
        <f t="shared" si="5"/>
        <v>2205</v>
      </c>
      <c r="AB4">
        <f t="shared" si="6"/>
        <v>7203.7349999999997</v>
      </c>
      <c r="AC4" s="34"/>
      <c r="AD4" s="34"/>
      <c r="AE4" s="34"/>
      <c r="AF4" s="34"/>
      <c r="AG4" s="34"/>
      <c r="AH4" s="34"/>
    </row>
    <row r="5" spans="1:34" x14ac:dyDescent="0.3">
      <c r="A5" s="4">
        <v>40900</v>
      </c>
      <c r="B5" s="5">
        <v>5950</v>
      </c>
      <c r="D5" s="24">
        <v>4</v>
      </c>
      <c r="E5" s="5">
        <v>5950</v>
      </c>
      <c r="F5" s="5">
        <v>5950</v>
      </c>
      <c r="G5" s="25">
        <f t="shared" si="0"/>
        <v>5950</v>
      </c>
      <c r="H5" s="11">
        <f t="shared" si="1"/>
        <v>0</v>
      </c>
      <c r="X5" s="1">
        <f t="shared" si="2"/>
        <v>9761.0300000000007</v>
      </c>
      <c r="Y5">
        <f t="shared" si="3"/>
        <v>5615.630000000001</v>
      </c>
      <c r="Z5">
        <f t="shared" si="4"/>
        <v>13906.43</v>
      </c>
      <c r="AA5">
        <f t="shared" si="5"/>
        <v>2205</v>
      </c>
      <c r="AB5">
        <f t="shared" si="6"/>
        <v>7203.7349999999997</v>
      </c>
      <c r="AC5" s="34"/>
      <c r="AD5" s="34"/>
      <c r="AE5" s="34"/>
      <c r="AF5" s="34"/>
      <c r="AG5" s="34"/>
      <c r="AH5" s="34"/>
    </row>
    <row r="6" spans="1:34" ht="15" thickBot="1" x14ac:dyDescent="0.35">
      <c r="A6" s="4">
        <v>40940</v>
      </c>
      <c r="B6" s="5">
        <v>5950</v>
      </c>
      <c r="D6" s="23">
        <v>5</v>
      </c>
      <c r="E6" s="5">
        <v>12870.6</v>
      </c>
      <c r="F6" s="5">
        <v>5950</v>
      </c>
      <c r="G6" s="25">
        <f t="shared" si="0"/>
        <v>9410.2999999999993</v>
      </c>
      <c r="H6" s="11">
        <f t="shared" si="1"/>
        <v>6920.6</v>
      </c>
      <c r="J6" s="12"/>
      <c r="L6" s="22"/>
      <c r="M6" s="29"/>
      <c r="O6" s="13"/>
      <c r="P6" s="15"/>
      <c r="X6" s="1">
        <f t="shared" si="2"/>
        <v>9761.0300000000007</v>
      </c>
      <c r="Y6">
        <f t="shared" si="3"/>
        <v>5615.630000000001</v>
      </c>
      <c r="Z6">
        <f t="shared" si="4"/>
        <v>13906.43</v>
      </c>
      <c r="AA6">
        <f t="shared" si="5"/>
        <v>2205</v>
      </c>
      <c r="AB6">
        <f t="shared" si="6"/>
        <v>7203.7349999999997</v>
      </c>
      <c r="AC6" s="34"/>
      <c r="AD6" s="34"/>
      <c r="AE6" s="34"/>
      <c r="AF6" s="34"/>
      <c r="AG6" s="34"/>
      <c r="AH6" s="34"/>
    </row>
    <row r="7" spans="1:34" x14ac:dyDescent="0.3">
      <c r="A7" s="4">
        <v>40974</v>
      </c>
      <c r="B7" s="5">
        <v>12870.6</v>
      </c>
      <c r="D7" s="24">
        <v>6</v>
      </c>
      <c r="E7" s="5">
        <v>14000</v>
      </c>
      <c r="F7" s="5">
        <v>12870.6</v>
      </c>
      <c r="G7" s="25">
        <f t="shared" si="0"/>
        <v>13435.3</v>
      </c>
      <c r="H7" s="11">
        <f t="shared" si="1"/>
        <v>1129.3999999999996</v>
      </c>
      <c r="J7" s="11">
        <f>AVERAGE(H2:H46)</f>
        <v>2205</v>
      </c>
      <c r="L7" s="18">
        <v>0</v>
      </c>
      <c r="M7" s="30">
        <v>3.2669999999999999</v>
      </c>
      <c r="O7" s="11">
        <f>L7*J7</f>
        <v>0</v>
      </c>
      <c r="P7" s="16">
        <f>M7*J7</f>
        <v>7203.7349999999997</v>
      </c>
      <c r="X7" s="1">
        <f t="shared" si="2"/>
        <v>9761.0300000000007</v>
      </c>
      <c r="Y7">
        <f t="shared" si="3"/>
        <v>5615.630000000001</v>
      </c>
      <c r="Z7">
        <f t="shared" si="4"/>
        <v>13906.43</v>
      </c>
      <c r="AA7">
        <f t="shared" si="5"/>
        <v>2205</v>
      </c>
      <c r="AB7">
        <f t="shared" si="6"/>
        <v>7203.7349999999997</v>
      </c>
      <c r="AC7" s="34"/>
      <c r="AD7" s="34"/>
      <c r="AE7" s="34"/>
      <c r="AF7" s="34"/>
      <c r="AG7" s="34"/>
      <c r="AH7" s="34"/>
    </row>
    <row r="8" spans="1:34" x14ac:dyDescent="0.3">
      <c r="A8" s="4">
        <v>41003</v>
      </c>
      <c r="B8" s="5">
        <v>14000</v>
      </c>
      <c r="D8" s="23">
        <v>7</v>
      </c>
      <c r="E8" s="5">
        <v>14000</v>
      </c>
      <c r="F8" s="5">
        <v>14000</v>
      </c>
      <c r="G8" s="25">
        <f t="shared" si="0"/>
        <v>14000</v>
      </c>
      <c r="H8" s="11">
        <f t="shared" si="1"/>
        <v>0</v>
      </c>
      <c r="X8" s="1">
        <f t="shared" si="2"/>
        <v>9761.0300000000007</v>
      </c>
      <c r="Y8">
        <f t="shared" si="3"/>
        <v>5615.630000000001</v>
      </c>
      <c r="Z8">
        <f t="shared" si="4"/>
        <v>13906.43</v>
      </c>
      <c r="AA8">
        <f t="shared" si="5"/>
        <v>2205</v>
      </c>
      <c r="AB8">
        <f t="shared" si="6"/>
        <v>7203.7349999999997</v>
      </c>
      <c r="AC8" s="34"/>
      <c r="AD8" s="34"/>
      <c r="AE8" s="34"/>
      <c r="AF8" s="34"/>
      <c r="AG8" s="34"/>
      <c r="AH8" s="34"/>
    </row>
    <row r="9" spans="1:34" x14ac:dyDescent="0.3">
      <c r="A9" s="4">
        <v>41034</v>
      </c>
      <c r="B9" s="5">
        <v>14000</v>
      </c>
      <c r="D9" s="24">
        <v>8</v>
      </c>
      <c r="E9" s="5">
        <v>14000</v>
      </c>
      <c r="F9" s="5">
        <v>14000</v>
      </c>
      <c r="G9" s="25">
        <f t="shared" si="0"/>
        <v>14000</v>
      </c>
      <c r="H9" s="11">
        <f t="shared" si="1"/>
        <v>0</v>
      </c>
      <c r="X9" s="1">
        <f t="shared" si="2"/>
        <v>9761.0300000000007</v>
      </c>
      <c r="Y9">
        <f t="shared" si="3"/>
        <v>5615.630000000001</v>
      </c>
      <c r="Z9">
        <f t="shared" si="4"/>
        <v>13906.43</v>
      </c>
      <c r="AA9">
        <f t="shared" si="5"/>
        <v>2205</v>
      </c>
      <c r="AB9">
        <f t="shared" si="6"/>
        <v>7203.7349999999997</v>
      </c>
      <c r="AC9" s="34"/>
      <c r="AD9" s="34"/>
      <c r="AE9" s="34"/>
      <c r="AF9" s="34"/>
      <c r="AG9" s="34"/>
      <c r="AH9" s="34"/>
    </row>
    <row r="10" spans="1:34" x14ac:dyDescent="0.3">
      <c r="A10" s="4">
        <v>41068</v>
      </c>
      <c r="B10" s="5">
        <v>14000</v>
      </c>
      <c r="D10" s="23">
        <v>9</v>
      </c>
      <c r="E10" s="5">
        <v>14000</v>
      </c>
      <c r="F10" s="5">
        <v>14000</v>
      </c>
      <c r="G10" s="25">
        <f t="shared" si="0"/>
        <v>14000</v>
      </c>
      <c r="H10" s="11">
        <f t="shared" si="1"/>
        <v>0</v>
      </c>
      <c r="X10" s="1">
        <f t="shared" si="2"/>
        <v>9761.0300000000007</v>
      </c>
      <c r="Y10">
        <f t="shared" si="3"/>
        <v>5615.630000000001</v>
      </c>
      <c r="Z10">
        <f t="shared" si="4"/>
        <v>13906.43</v>
      </c>
      <c r="AA10">
        <f t="shared" si="5"/>
        <v>2205</v>
      </c>
      <c r="AB10">
        <f t="shared" si="6"/>
        <v>7203.7349999999997</v>
      </c>
      <c r="AC10" s="34"/>
      <c r="AD10" s="34"/>
      <c r="AE10" s="34"/>
      <c r="AF10" s="34"/>
      <c r="AG10" s="34"/>
      <c r="AH10" s="34"/>
    </row>
    <row r="11" spans="1:34" x14ac:dyDescent="0.3">
      <c r="A11" s="4">
        <v>41094</v>
      </c>
      <c r="B11" s="5">
        <v>14000</v>
      </c>
      <c r="D11" s="24">
        <v>10</v>
      </c>
      <c r="E11" s="5">
        <v>14000</v>
      </c>
      <c r="F11" s="5">
        <v>14000</v>
      </c>
      <c r="G11" s="25">
        <f t="shared" si="0"/>
        <v>14000</v>
      </c>
      <c r="H11" s="11">
        <f t="shared" si="1"/>
        <v>0</v>
      </c>
      <c r="X11" s="1">
        <f t="shared" si="2"/>
        <v>9761.0300000000007</v>
      </c>
      <c r="Y11">
        <f t="shared" si="3"/>
        <v>5615.630000000001</v>
      </c>
      <c r="Z11">
        <f t="shared" si="4"/>
        <v>13906.43</v>
      </c>
      <c r="AA11">
        <f t="shared" si="5"/>
        <v>2205</v>
      </c>
      <c r="AB11">
        <f t="shared" si="6"/>
        <v>7203.7349999999997</v>
      </c>
      <c r="AC11" s="34"/>
      <c r="AD11" s="34"/>
      <c r="AE11" s="34"/>
      <c r="AF11" s="34"/>
      <c r="AG11" s="34"/>
      <c r="AH11" s="34"/>
    </row>
    <row r="12" spans="1:34" x14ac:dyDescent="0.3">
      <c r="A12" s="4">
        <v>41129</v>
      </c>
      <c r="B12" s="5">
        <v>14000</v>
      </c>
      <c r="D12" s="23">
        <v>11</v>
      </c>
      <c r="E12" s="5">
        <v>14000</v>
      </c>
      <c r="F12" s="5">
        <v>14000</v>
      </c>
      <c r="G12" s="25">
        <f t="shared" si="0"/>
        <v>14000</v>
      </c>
      <c r="H12" s="11">
        <f t="shared" si="1"/>
        <v>0</v>
      </c>
      <c r="X12" s="1">
        <f t="shared" si="2"/>
        <v>9761.0300000000007</v>
      </c>
      <c r="Y12">
        <f t="shared" si="3"/>
        <v>5615.630000000001</v>
      </c>
      <c r="Z12">
        <f t="shared" si="4"/>
        <v>13906.43</v>
      </c>
      <c r="AA12">
        <f t="shared" si="5"/>
        <v>2205</v>
      </c>
      <c r="AB12">
        <f t="shared" si="6"/>
        <v>7203.7349999999997</v>
      </c>
      <c r="AC12" s="34"/>
      <c r="AD12" s="34"/>
      <c r="AE12" s="34"/>
      <c r="AF12" s="34"/>
      <c r="AG12" s="34"/>
      <c r="AH12" s="34"/>
    </row>
    <row r="13" spans="1:34" x14ac:dyDescent="0.3">
      <c r="A13" s="4">
        <v>41178</v>
      </c>
      <c r="B13" s="5">
        <v>14000</v>
      </c>
      <c r="D13" s="24">
        <v>12</v>
      </c>
      <c r="E13" s="5">
        <v>14000</v>
      </c>
      <c r="F13" s="5">
        <v>14000</v>
      </c>
      <c r="G13" s="25">
        <f t="shared" si="0"/>
        <v>14000</v>
      </c>
      <c r="H13" s="11">
        <f t="shared" si="1"/>
        <v>0</v>
      </c>
      <c r="X13" s="1">
        <f t="shared" si="2"/>
        <v>9761.0300000000007</v>
      </c>
      <c r="Y13">
        <f t="shared" si="3"/>
        <v>5615.630000000001</v>
      </c>
      <c r="Z13">
        <f t="shared" si="4"/>
        <v>13906.43</v>
      </c>
      <c r="AA13">
        <f t="shared" si="5"/>
        <v>2205</v>
      </c>
      <c r="AB13">
        <f t="shared" si="6"/>
        <v>7203.7349999999997</v>
      </c>
      <c r="AC13" s="34"/>
      <c r="AD13" s="34"/>
      <c r="AE13" s="34"/>
      <c r="AF13" s="34"/>
      <c r="AG13" s="34"/>
      <c r="AH13" s="34"/>
    </row>
    <row r="14" spans="1:34" x14ac:dyDescent="0.3">
      <c r="A14" s="4">
        <v>41197</v>
      </c>
      <c r="B14" s="5">
        <v>14000</v>
      </c>
      <c r="D14" s="23">
        <v>13</v>
      </c>
      <c r="E14" s="5">
        <v>14000</v>
      </c>
      <c r="F14" s="5">
        <v>14000</v>
      </c>
      <c r="G14" s="25">
        <f t="shared" si="0"/>
        <v>14000</v>
      </c>
      <c r="H14" s="11">
        <f t="shared" si="1"/>
        <v>0</v>
      </c>
      <c r="X14" s="1">
        <f t="shared" si="2"/>
        <v>9761.0300000000007</v>
      </c>
      <c r="Y14">
        <f t="shared" si="3"/>
        <v>5615.630000000001</v>
      </c>
      <c r="Z14">
        <f t="shared" si="4"/>
        <v>13906.43</v>
      </c>
      <c r="AA14">
        <f t="shared" si="5"/>
        <v>2205</v>
      </c>
      <c r="AB14">
        <f t="shared" si="6"/>
        <v>7203.7349999999997</v>
      </c>
      <c r="AC14" s="34"/>
      <c r="AD14" s="34"/>
      <c r="AE14" s="34"/>
      <c r="AF14" s="34"/>
      <c r="AG14" s="34"/>
      <c r="AH14" s="34"/>
    </row>
    <row r="15" spans="1:34" x14ac:dyDescent="0.3">
      <c r="A15" s="4">
        <v>41220</v>
      </c>
      <c r="B15" s="5">
        <v>14000</v>
      </c>
      <c r="D15" s="24">
        <v>14</v>
      </c>
      <c r="E15" s="5">
        <v>10500</v>
      </c>
      <c r="F15" s="5">
        <v>14000</v>
      </c>
      <c r="G15" s="25">
        <f t="shared" si="0"/>
        <v>12250</v>
      </c>
      <c r="H15" s="11">
        <f t="shared" si="1"/>
        <v>3500</v>
      </c>
      <c r="X15" s="1">
        <f t="shared" si="2"/>
        <v>9761.0300000000007</v>
      </c>
      <c r="Y15">
        <f t="shared" si="3"/>
        <v>5615.630000000001</v>
      </c>
      <c r="Z15">
        <f t="shared" si="4"/>
        <v>13906.43</v>
      </c>
      <c r="AA15">
        <f t="shared" si="5"/>
        <v>2205</v>
      </c>
      <c r="AB15">
        <f t="shared" si="6"/>
        <v>7203.7349999999997</v>
      </c>
      <c r="AC15" s="34"/>
      <c r="AD15" s="34"/>
      <c r="AE15" s="34"/>
      <c r="AF15" s="34"/>
      <c r="AG15" s="34"/>
      <c r="AH15" s="34"/>
    </row>
    <row r="16" spans="1:34" x14ac:dyDescent="0.3">
      <c r="A16" s="4">
        <v>41254</v>
      </c>
      <c r="B16" s="5">
        <v>10500</v>
      </c>
      <c r="D16" s="23">
        <v>15</v>
      </c>
      <c r="E16" s="5">
        <v>3500</v>
      </c>
      <c r="F16" s="5">
        <v>10500</v>
      </c>
      <c r="G16" s="25">
        <f t="shared" si="0"/>
        <v>7000</v>
      </c>
      <c r="H16" s="11">
        <f t="shared" si="1"/>
        <v>7000</v>
      </c>
      <c r="X16" s="1">
        <f t="shared" si="2"/>
        <v>9761.0300000000007</v>
      </c>
      <c r="Y16">
        <f t="shared" si="3"/>
        <v>5615.630000000001</v>
      </c>
      <c r="Z16">
        <f t="shared" si="4"/>
        <v>13906.43</v>
      </c>
      <c r="AA16">
        <f t="shared" si="5"/>
        <v>2205</v>
      </c>
      <c r="AB16">
        <f t="shared" si="6"/>
        <v>7203.7349999999997</v>
      </c>
      <c r="AC16" s="34"/>
      <c r="AD16" s="34"/>
      <c r="AE16" s="34"/>
      <c r="AF16" s="34"/>
      <c r="AG16" s="34"/>
      <c r="AH16" s="34"/>
    </row>
    <row r="17" spans="1:34" x14ac:dyDescent="0.3">
      <c r="A17" s="4">
        <v>41290</v>
      </c>
      <c r="B17" s="5">
        <v>3500</v>
      </c>
      <c r="D17" s="24">
        <v>16</v>
      </c>
      <c r="E17" s="5">
        <v>3500</v>
      </c>
      <c r="F17" s="5">
        <v>3500</v>
      </c>
      <c r="G17" s="25">
        <f t="shared" si="0"/>
        <v>3500</v>
      </c>
      <c r="H17" s="11">
        <f t="shared" si="1"/>
        <v>0</v>
      </c>
      <c r="X17" s="1">
        <f t="shared" si="2"/>
        <v>9761.0300000000007</v>
      </c>
      <c r="Y17">
        <f t="shared" si="3"/>
        <v>5615.630000000001</v>
      </c>
      <c r="Z17">
        <f t="shared" si="4"/>
        <v>13906.43</v>
      </c>
      <c r="AA17">
        <f t="shared" si="5"/>
        <v>2205</v>
      </c>
      <c r="AB17">
        <f t="shared" si="6"/>
        <v>7203.7349999999997</v>
      </c>
      <c r="AC17" s="34"/>
      <c r="AD17" s="34"/>
      <c r="AE17" s="34"/>
      <c r="AF17" s="34"/>
      <c r="AG17" s="34"/>
      <c r="AH17" s="34"/>
    </row>
    <row r="18" spans="1:34" x14ac:dyDescent="0.3">
      <c r="A18" s="4">
        <v>41318</v>
      </c>
      <c r="B18" s="5">
        <v>3500</v>
      </c>
      <c r="D18" s="23">
        <v>17</v>
      </c>
      <c r="E18" s="5">
        <v>3500</v>
      </c>
      <c r="F18" s="5">
        <v>3500</v>
      </c>
      <c r="G18" s="25">
        <f t="shared" si="0"/>
        <v>3500</v>
      </c>
      <c r="H18" s="11">
        <f t="shared" si="1"/>
        <v>0</v>
      </c>
      <c r="X18" s="1">
        <f t="shared" si="2"/>
        <v>9761.0300000000007</v>
      </c>
      <c r="Y18">
        <f t="shared" si="3"/>
        <v>5615.630000000001</v>
      </c>
      <c r="Z18">
        <f t="shared" si="4"/>
        <v>13906.43</v>
      </c>
      <c r="AA18">
        <f t="shared" si="5"/>
        <v>2205</v>
      </c>
      <c r="AB18">
        <f t="shared" si="6"/>
        <v>7203.7349999999997</v>
      </c>
      <c r="AC18" s="34"/>
      <c r="AD18" s="34"/>
      <c r="AE18" s="34"/>
      <c r="AF18" s="34"/>
      <c r="AG18" s="34"/>
      <c r="AH18" s="34"/>
    </row>
    <row r="19" spans="1:34" x14ac:dyDescent="0.3">
      <c r="A19" s="4">
        <v>41345</v>
      </c>
      <c r="B19" s="5">
        <v>3500</v>
      </c>
      <c r="D19" s="24">
        <v>18</v>
      </c>
      <c r="E19" s="5">
        <v>10500</v>
      </c>
      <c r="F19" s="5">
        <v>3500</v>
      </c>
      <c r="G19" s="25">
        <f t="shared" si="0"/>
        <v>7000</v>
      </c>
      <c r="H19" s="11">
        <f t="shared" si="1"/>
        <v>7000</v>
      </c>
      <c r="X19" s="1">
        <f t="shared" si="2"/>
        <v>9761.0300000000007</v>
      </c>
      <c r="Y19">
        <f t="shared" si="3"/>
        <v>5615.630000000001</v>
      </c>
      <c r="Z19">
        <f t="shared" si="4"/>
        <v>13906.43</v>
      </c>
      <c r="AA19">
        <f t="shared" si="5"/>
        <v>2205</v>
      </c>
      <c r="AB19">
        <f t="shared" si="6"/>
        <v>7203.7349999999997</v>
      </c>
      <c r="AC19" s="34"/>
      <c r="AD19" s="34"/>
      <c r="AE19" s="34"/>
      <c r="AF19" s="34"/>
      <c r="AG19" s="34"/>
      <c r="AH19" s="34"/>
    </row>
    <row r="20" spans="1:34" x14ac:dyDescent="0.3">
      <c r="A20" s="4">
        <v>41347</v>
      </c>
      <c r="B20" s="5">
        <v>10500</v>
      </c>
      <c r="D20" s="23">
        <v>19</v>
      </c>
      <c r="E20" s="5">
        <v>3500</v>
      </c>
      <c r="F20" s="5">
        <v>10500</v>
      </c>
      <c r="G20" s="25">
        <f t="shared" si="0"/>
        <v>7000</v>
      </c>
      <c r="H20" s="11">
        <f t="shared" si="1"/>
        <v>7000</v>
      </c>
      <c r="X20" s="1">
        <f t="shared" si="2"/>
        <v>9761.0300000000007</v>
      </c>
      <c r="Y20">
        <f t="shared" si="3"/>
        <v>5615.630000000001</v>
      </c>
      <c r="Z20">
        <f t="shared" si="4"/>
        <v>13906.43</v>
      </c>
      <c r="AA20">
        <f t="shared" si="5"/>
        <v>2205</v>
      </c>
      <c r="AB20">
        <f t="shared" si="6"/>
        <v>7203.7349999999997</v>
      </c>
      <c r="AC20" s="34"/>
      <c r="AD20" s="34"/>
      <c r="AE20" s="34"/>
      <c r="AF20" s="34"/>
      <c r="AG20" s="34"/>
      <c r="AH20" s="34"/>
    </row>
    <row r="21" spans="1:34" x14ac:dyDescent="0.3">
      <c r="A21" s="4">
        <v>41390</v>
      </c>
      <c r="B21" s="5">
        <v>3500</v>
      </c>
      <c r="D21" s="24">
        <v>20</v>
      </c>
      <c r="E21" s="5">
        <v>14000</v>
      </c>
      <c r="F21" s="5">
        <v>3500</v>
      </c>
      <c r="G21" s="25">
        <f t="shared" si="0"/>
        <v>8750</v>
      </c>
      <c r="H21" s="11">
        <f t="shared" si="1"/>
        <v>10500</v>
      </c>
      <c r="X21" s="1">
        <f t="shared" si="2"/>
        <v>9761.0300000000007</v>
      </c>
      <c r="Y21">
        <f t="shared" si="3"/>
        <v>5615.630000000001</v>
      </c>
      <c r="Z21">
        <f t="shared" si="4"/>
        <v>13906.43</v>
      </c>
      <c r="AA21">
        <f t="shared" si="5"/>
        <v>2205</v>
      </c>
      <c r="AB21">
        <f t="shared" si="6"/>
        <v>7203.7349999999997</v>
      </c>
      <c r="AC21" s="34"/>
      <c r="AD21" s="34"/>
      <c r="AE21" s="34"/>
      <c r="AF21" s="34"/>
      <c r="AG21" s="34"/>
      <c r="AH21" s="34"/>
    </row>
    <row r="22" spans="1:34" x14ac:dyDescent="0.3">
      <c r="A22" s="4">
        <v>41408</v>
      </c>
      <c r="B22" s="5">
        <v>14000</v>
      </c>
      <c r="D22"/>
      <c r="X22" s="1">
        <f t="shared" si="2"/>
        <v>9761.0300000000007</v>
      </c>
      <c r="Y22">
        <f t="shared" si="3"/>
        <v>5615.630000000001</v>
      </c>
      <c r="Z22">
        <f t="shared" si="4"/>
        <v>13906.43</v>
      </c>
      <c r="AA22">
        <f t="shared" si="5"/>
        <v>2205</v>
      </c>
      <c r="AB22">
        <f t="shared" si="6"/>
        <v>7203.7349999999997</v>
      </c>
      <c r="AC22" s="34"/>
      <c r="AD22" s="34"/>
      <c r="AE22" s="34"/>
      <c r="AF22" s="34"/>
      <c r="AG22" s="34"/>
      <c r="AH22" s="34"/>
    </row>
    <row r="23" spans="1:34" x14ac:dyDescent="0.3">
      <c r="A23"/>
      <c r="B23"/>
      <c r="D23"/>
      <c r="AC23" s="34"/>
      <c r="AD23" s="34"/>
      <c r="AE23" s="34"/>
      <c r="AF23" s="34"/>
      <c r="AG23" s="34"/>
      <c r="AH23" s="34"/>
    </row>
    <row r="24" spans="1:34" x14ac:dyDescent="0.3">
      <c r="A24"/>
      <c r="B24"/>
      <c r="D24"/>
      <c r="AC24" s="34"/>
      <c r="AD24" s="34"/>
      <c r="AE24" s="34"/>
      <c r="AF24" s="34"/>
      <c r="AG24" s="34"/>
      <c r="AH24" s="34"/>
    </row>
    <row r="25" spans="1:34" x14ac:dyDescent="0.3">
      <c r="A25"/>
      <c r="B25"/>
      <c r="D25"/>
      <c r="AC25" s="34"/>
      <c r="AD25" s="34"/>
      <c r="AE25" s="34"/>
      <c r="AF25" s="34"/>
      <c r="AG25" s="34"/>
      <c r="AH25" s="34"/>
    </row>
    <row r="26" spans="1:34" x14ac:dyDescent="0.3">
      <c r="A26"/>
      <c r="B26"/>
      <c r="D26"/>
      <c r="AC26" s="34"/>
      <c r="AD26" s="34"/>
      <c r="AE26" s="34"/>
      <c r="AF26" s="34"/>
      <c r="AG26" s="34"/>
      <c r="AH26" s="34"/>
    </row>
    <row r="27" spans="1:34" x14ac:dyDescent="0.3">
      <c r="A27"/>
      <c r="B27"/>
      <c r="D27"/>
      <c r="AC27" s="34"/>
      <c r="AD27" s="34"/>
      <c r="AE27" s="34"/>
      <c r="AF27" s="34"/>
      <c r="AG27" s="34"/>
      <c r="AH27" s="34"/>
    </row>
    <row r="28" spans="1:34" x14ac:dyDescent="0.3">
      <c r="A28"/>
      <c r="B28"/>
      <c r="D28"/>
      <c r="AC28" s="34"/>
      <c r="AD28" s="34"/>
      <c r="AE28" s="34"/>
      <c r="AF28" s="34"/>
      <c r="AG28" s="34"/>
      <c r="AH28" s="34"/>
    </row>
    <row r="29" spans="1:34" x14ac:dyDescent="0.3">
      <c r="A29"/>
      <c r="B29"/>
      <c r="D29"/>
      <c r="AC29" s="34"/>
      <c r="AD29" s="34"/>
      <c r="AE29" s="34"/>
      <c r="AF29" s="34"/>
      <c r="AG29" s="34"/>
      <c r="AH29" s="34"/>
    </row>
    <row r="30" spans="1:34" x14ac:dyDescent="0.3">
      <c r="A30"/>
      <c r="B30"/>
      <c r="D30"/>
      <c r="AC30" s="34"/>
      <c r="AD30" s="34"/>
      <c r="AE30" s="34"/>
      <c r="AF30" s="34"/>
      <c r="AG30" s="34"/>
      <c r="AH30" s="34"/>
    </row>
    <row r="31" spans="1:34" x14ac:dyDescent="0.3">
      <c r="A31"/>
      <c r="B31"/>
      <c r="D31"/>
      <c r="AC31" s="34"/>
      <c r="AD31" s="34"/>
      <c r="AE31" s="34"/>
      <c r="AF31" s="34"/>
      <c r="AG31" s="34"/>
      <c r="AH31" s="34"/>
    </row>
    <row r="32" spans="1:34" x14ac:dyDescent="0.3">
      <c r="A32"/>
      <c r="B32"/>
      <c r="D32"/>
      <c r="AC32" s="34"/>
      <c r="AD32" s="34"/>
      <c r="AE32" s="34"/>
      <c r="AF32" s="34"/>
      <c r="AG32" s="34"/>
      <c r="AH32" s="34"/>
    </row>
    <row r="33" spans="1:34" x14ac:dyDescent="0.3">
      <c r="A33"/>
      <c r="B33"/>
      <c r="D33"/>
      <c r="AC33" s="34"/>
      <c r="AD33" s="34"/>
      <c r="AE33" s="34"/>
      <c r="AF33" s="34"/>
      <c r="AG33" s="34"/>
      <c r="AH33" s="34"/>
    </row>
    <row r="34" spans="1:34" x14ac:dyDescent="0.3">
      <c r="A34"/>
      <c r="B34"/>
      <c r="D34"/>
      <c r="AC34" s="34"/>
      <c r="AD34" s="34"/>
      <c r="AE34" s="34"/>
      <c r="AF34" s="34"/>
      <c r="AG34" s="34"/>
      <c r="AH34" s="34"/>
    </row>
    <row r="35" spans="1:34" x14ac:dyDescent="0.3">
      <c r="A35"/>
      <c r="B35"/>
      <c r="D35"/>
      <c r="AC35" s="34"/>
      <c r="AD35" s="34"/>
      <c r="AE35" s="34"/>
      <c r="AF35" s="34"/>
      <c r="AG35" s="34"/>
      <c r="AH35" s="34"/>
    </row>
    <row r="36" spans="1:34" x14ac:dyDescent="0.3">
      <c r="A36"/>
      <c r="B36"/>
      <c r="D36"/>
      <c r="AC36" s="34"/>
      <c r="AD36" s="34"/>
      <c r="AE36" s="34"/>
      <c r="AF36" s="34"/>
      <c r="AG36" s="34"/>
      <c r="AH36" s="34"/>
    </row>
    <row r="37" spans="1:34" x14ac:dyDescent="0.3">
      <c r="A37"/>
      <c r="B37"/>
      <c r="D37"/>
      <c r="AC37" s="34"/>
      <c r="AD37" s="34"/>
      <c r="AE37" s="34"/>
      <c r="AF37" s="34"/>
      <c r="AG37" s="34"/>
      <c r="AH37" s="34"/>
    </row>
    <row r="38" spans="1:34" x14ac:dyDescent="0.3">
      <c r="A38"/>
      <c r="B38"/>
      <c r="D38"/>
    </row>
    <row r="39" spans="1:34" x14ac:dyDescent="0.3">
      <c r="A39"/>
      <c r="B39"/>
      <c r="D39"/>
    </row>
    <row r="40" spans="1:34" x14ac:dyDescent="0.3">
      <c r="A40"/>
      <c r="B40"/>
      <c r="D40"/>
    </row>
    <row r="41" spans="1:34" x14ac:dyDescent="0.3">
      <c r="A41"/>
      <c r="B41"/>
      <c r="D41"/>
    </row>
    <row r="42" spans="1:34" x14ac:dyDescent="0.3">
      <c r="A42"/>
      <c r="B42"/>
      <c r="D42"/>
    </row>
    <row r="43" spans="1:34" x14ac:dyDescent="0.3">
      <c r="A43"/>
      <c r="B43"/>
      <c r="D43"/>
    </row>
    <row r="44" spans="1:34" x14ac:dyDescent="0.3">
      <c r="A44"/>
      <c r="B44"/>
      <c r="D44"/>
    </row>
    <row r="45" spans="1:34" x14ac:dyDescent="0.3">
      <c r="A45"/>
      <c r="B45"/>
      <c r="D45"/>
    </row>
    <row r="46" spans="1:34" x14ac:dyDescent="0.3">
      <c r="A46"/>
      <c r="B46"/>
      <c r="D46"/>
    </row>
    <row r="47" spans="1:34" x14ac:dyDescent="0.3">
      <c r="A47"/>
      <c r="B47"/>
    </row>
  </sheetData>
  <mergeCells count="1">
    <mergeCell ref="AC2:AH3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A298A-49AB-4908-A81A-0A40A3BDDEF9}">
  <dimension ref="A1:AH47"/>
  <sheetViews>
    <sheetView zoomScale="55" zoomScaleNormal="55" workbookViewId="0">
      <selection activeCell="H41" sqref="H41"/>
    </sheetView>
  </sheetViews>
  <sheetFormatPr defaultRowHeight="14.4" x14ac:dyDescent="0.3"/>
  <cols>
    <col min="1" max="1" width="9.88671875" style="3" bestFit="1" customWidth="1"/>
    <col min="2" max="2" width="9" style="3" bestFit="1" customWidth="1"/>
    <col min="4" max="4" width="3.6640625" style="2" customWidth="1"/>
    <col min="12" max="13" width="11.44140625" customWidth="1"/>
    <col min="15" max="16" width="11" customWidth="1"/>
    <col min="24" max="28" width="8.88671875" hidden="1" customWidth="1"/>
  </cols>
  <sheetData>
    <row r="1" spans="1:34" ht="15" thickBot="1" x14ac:dyDescent="0.35">
      <c r="A1" s="10" t="s">
        <v>0</v>
      </c>
      <c r="B1" s="10" t="s">
        <v>1</v>
      </c>
      <c r="D1" s="22"/>
      <c r="E1" s="15"/>
      <c r="F1" s="17"/>
      <c r="G1" s="15"/>
      <c r="H1" s="35" t="s">
        <v>5</v>
      </c>
      <c r="X1" t="s">
        <v>2</v>
      </c>
      <c r="Y1" t="s">
        <v>3</v>
      </c>
      <c r="Z1" t="s">
        <v>4</v>
      </c>
      <c r="AA1" t="s">
        <v>10</v>
      </c>
      <c r="AB1" t="s">
        <v>4</v>
      </c>
    </row>
    <row r="2" spans="1:34" ht="15" thickBot="1" x14ac:dyDescent="0.35">
      <c r="A2" s="8">
        <v>40695</v>
      </c>
      <c r="B2" s="9">
        <v>6290</v>
      </c>
      <c r="D2" s="23">
        <v>1</v>
      </c>
      <c r="E2" s="5">
        <v>6290</v>
      </c>
      <c r="F2" s="9">
        <v>6290</v>
      </c>
      <c r="G2" s="25">
        <f>AVERAGE(E2:F2)</f>
        <v>6290</v>
      </c>
      <c r="H2" s="11">
        <f>ABS(E2-F2)</f>
        <v>0</v>
      </c>
      <c r="J2" s="12"/>
      <c r="L2" s="12"/>
      <c r="O2" s="12"/>
      <c r="P2" s="15"/>
      <c r="X2" s="1">
        <f>$J$3</f>
        <v>7807.4807692307695</v>
      </c>
      <c r="Y2">
        <f>$O$3</f>
        <v>3422.3807692307701</v>
      </c>
      <c r="Z2">
        <f>$P$3</f>
        <v>12192.580769230768</v>
      </c>
      <c r="AA2">
        <f>$J$7</f>
        <v>2332.5</v>
      </c>
      <c r="AB2">
        <f>$P$7</f>
        <v>7620.2775000000001</v>
      </c>
      <c r="AC2" s="34" t="s">
        <v>8</v>
      </c>
      <c r="AD2" s="34"/>
      <c r="AE2" s="34"/>
      <c r="AF2" s="34"/>
      <c r="AG2" s="34"/>
      <c r="AH2" s="34"/>
    </row>
    <row r="3" spans="1:34" x14ac:dyDescent="0.3">
      <c r="A3" s="4">
        <v>40723</v>
      </c>
      <c r="B3" s="5">
        <v>6290</v>
      </c>
      <c r="D3" s="24">
        <v>2</v>
      </c>
      <c r="E3" s="5">
        <v>7862.5</v>
      </c>
      <c r="F3" s="5">
        <v>6290</v>
      </c>
      <c r="G3" s="25">
        <f t="shared" ref="G3:G27" si="0">AVERAGE(E3:F3)</f>
        <v>7076.25</v>
      </c>
      <c r="H3" s="11">
        <f t="shared" ref="H3:H27" si="1">ABS(E3-F3)</f>
        <v>1572.5</v>
      </c>
      <c r="J3" s="14">
        <f>AVERAGE(G2:G46)</f>
        <v>7807.4807692307695</v>
      </c>
      <c r="L3" s="11">
        <v>1.88</v>
      </c>
      <c r="O3" s="11">
        <f>J3-L3*J7</f>
        <v>3422.3807692307701</v>
      </c>
      <c r="P3" s="16">
        <f>J3+L3*J7</f>
        <v>12192.580769230768</v>
      </c>
      <c r="X3" s="1">
        <f t="shared" ref="X3:X28" si="2">$J$3</f>
        <v>7807.4807692307695</v>
      </c>
      <c r="Y3">
        <f t="shared" ref="Y3:Y28" si="3">$O$3</f>
        <v>3422.3807692307701</v>
      </c>
      <c r="Z3">
        <f t="shared" ref="Z3:Z28" si="4">$P$3</f>
        <v>12192.580769230768</v>
      </c>
      <c r="AA3">
        <f t="shared" ref="AA3:AA28" si="5">$J$7</f>
        <v>2332.5</v>
      </c>
      <c r="AB3">
        <f t="shared" ref="AB3:AB28" si="6">$P$7</f>
        <v>7620.2775000000001</v>
      </c>
      <c r="AC3" s="34"/>
      <c r="AD3" s="34"/>
      <c r="AE3" s="34"/>
      <c r="AF3" s="34"/>
      <c r="AG3" s="34"/>
      <c r="AH3" s="34"/>
    </row>
    <row r="4" spans="1:34" x14ac:dyDescent="0.3">
      <c r="A4" s="4">
        <v>40749</v>
      </c>
      <c r="B4" s="5">
        <v>7862.5</v>
      </c>
      <c r="D4" s="23">
        <v>3</v>
      </c>
      <c r="E4" s="5">
        <v>6290</v>
      </c>
      <c r="F4" s="5">
        <v>7862.5</v>
      </c>
      <c r="G4" s="25">
        <f t="shared" si="0"/>
        <v>7076.25</v>
      </c>
      <c r="H4" s="11">
        <f t="shared" si="1"/>
        <v>1572.5</v>
      </c>
      <c r="X4" s="1">
        <f t="shared" si="2"/>
        <v>7807.4807692307695</v>
      </c>
      <c r="Y4">
        <f t="shared" si="3"/>
        <v>3422.3807692307701</v>
      </c>
      <c r="Z4">
        <f t="shared" si="4"/>
        <v>12192.580769230768</v>
      </c>
      <c r="AA4">
        <f t="shared" si="5"/>
        <v>2332.5</v>
      </c>
      <c r="AB4">
        <f t="shared" si="6"/>
        <v>7620.2775000000001</v>
      </c>
      <c r="AC4" s="34"/>
      <c r="AD4" s="34"/>
      <c r="AE4" s="34"/>
      <c r="AF4" s="34"/>
      <c r="AG4" s="34"/>
      <c r="AH4" s="34"/>
    </row>
    <row r="5" spans="1:34" x14ac:dyDescent="0.3">
      <c r="A5" s="4">
        <v>40785</v>
      </c>
      <c r="B5" s="5">
        <v>6290</v>
      </c>
      <c r="D5" s="24">
        <v>4</v>
      </c>
      <c r="E5" s="5">
        <v>6290</v>
      </c>
      <c r="F5" s="5">
        <v>6290</v>
      </c>
      <c r="G5" s="25">
        <f t="shared" si="0"/>
        <v>6290</v>
      </c>
      <c r="H5" s="11">
        <f t="shared" si="1"/>
        <v>0</v>
      </c>
      <c r="X5" s="1">
        <f t="shared" si="2"/>
        <v>7807.4807692307695</v>
      </c>
      <c r="Y5">
        <f t="shared" si="3"/>
        <v>3422.3807692307701</v>
      </c>
      <c r="Z5">
        <f t="shared" si="4"/>
        <v>12192.580769230768</v>
      </c>
      <c r="AA5">
        <f t="shared" si="5"/>
        <v>2332.5</v>
      </c>
      <c r="AB5">
        <f t="shared" si="6"/>
        <v>7620.2775000000001</v>
      </c>
      <c r="AC5" s="34"/>
      <c r="AD5" s="34"/>
      <c r="AE5" s="34"/>
      <c r="AF5" s="34"/>
      <c r="AG5" s="34"/>
      <c r="AH5" s="34"/>
    </row>
    <row r="6" spans="1:34" ht="15" thickBot="1" x14ac:dyDescent="0.35">
      <c r="A6" s="4">
        <v>40812</v>
      </c>
      <c r="B6" s="5">
        <v>6290</v>
      </c>
      <c r="D6" s="23">
        <v>5</v>
      </c>
      <c r="E6" s="5">
        <v>8925</v>
      </c>
      <c r="F6" s="5">
        <v>6290</v>
      </c>
      <c r="G6" s="25">
        <f t="shared" si="0"/>
        <v>7607.5</v>
      </c>
      <c r="H6" s="11">
        <f t="shared" si="1"/>
        <v>2635</v>
      </c>
      <c r="J6" s="12"/>
      <c r="L6" s="22"/>
      <c r="M6" s="29"/>
      <c r="O6" s="13"/>
      <c r="P6" s="15"/>
      <c r="X6" s="1">
        <f t="shared" si="2"/>
        <v>7807.4807692307695</v>
      </c>
      <c r="Y6">
        <f t="shared" si="3"/>
        <v>3422.3807692307701</v>
      </c>
      <c r="Z6">
        <f t="shared" si="4"/>
        <v>12192.580769230768</v>
      </c>
      <c r="AA6">
        <f t="shared" si="5"/>
        <v>2332.5</v>
      </c>
      <c r="AB6">
        <f t="shared" si="6"/>
        <v>7620.2775000000001</v>
      </c>
      <c r="AC6" s="34"/>
      <c r="AD6" s="34"/>
      <c r="AE6" s="34"/>
      <c r="AF6" s="34"/>
      <c r="AG6" s="34"/>
      <c r="AH6" s="34"/>
    </row>
    <row r="7" spans="1:34" x14ac:dyDescent="0.3">
      <c r="A7" s="4">
        <v>40847</v>
      </c>
      <c r="B7" s="5">
        <v>8925</v>
      </c>
      <c r="D7" s="24">
        <v>6</v>
      </c>
      <c r="E7" s="5">
        <v>7140</v>
      </c>
      <c r="F7" s="5">
        <v>8925</v>
      </c>
      <c r="G7" s="25">
        <f t="shared" si="0"/>
        <v>8032.5</v>
      </c>
      <c r="H7" s="11">
        <f t="shared" si="1"/>
        <v>1785</v>
      </c>
      <c r="J7" s="11">
        <f>AVERAGE(H2:H46)</f>
        <v>2332.5</v>
      </c>
      <c r="L7" s="18">
        <v>0</v>
      </c>
      <c r="M7" s="30">
        <v>3.2669999999999999</v>
      </c>
      <c r="O7" s="11">
        <f>L7*J7</f>
        <v>0</v>
      </c>
      <c r="P7" s="16">
        <f>M7*J7</f>
        <v>7620.2775000000001</v>
      </c>
      <c r="X7" s="1">
        <f t="shared" si="2"/>
        <v>7807.4807692307695</v>
      </c>
      <c r="Y7">
        <f t="shared" si="3"/>
        <v>3422.3807692307701</v>
      </c>
      <c r="Z7">
        <f t="shared" si="4"/>
        <v>12192.580769230768</v>
      </c>
      <c r="AA7">
        <f t="shared" si="5"/>
        <v>2332.5</v>
      </c>
      <c r="AB7">
        <f t="shared" si="6"/>
        <v>7620.2775000000001</v>
      </c>
      <c r="AC7" s="34"/>
      <c r="AD7" s="34"/>
      <c r="AE7" s="34"/>
      <c r="AF7" s="34"/>
      <c r="AG7" s="34"/>
      <c r="AH7" s="34"/>
    </row>
    <row r="8" spans="1:34" x14ac:dyDescent="0.3">
      <c r="A8" s="4">
        <v>40876</v>
      </c>
      <c r="B8" s="5">
        <v>7140</v>
      </c>
      <c r="D8" s="23">
        <v>7</v>
      </c>
      <c r="E8" s="5">
        <v>5355</v>
      </c>
      <c r="F8" s="5">
        <v>7140</v>
      </c>
      <c r="G8" s="25">
        <f t="shared" si="0"/>
        <v>6247.5</v>
      </c>
      <c r="H8" s="11">
        <f t="shared" si="1"/>
        <v>1785</v>
      </c>
      <c r="X8" s="1">
        <f t="shared" si="2"/>
        <v>7807.4807692307695</v>
      </c>
      <c r="Y8">
        <f t="shared" si="3"/>
        <v>3422.3807692307701</v>
      </c>
      <c r="Z8">
        <f t="shared" si="4"/>
        <v>12192.580769230768</v>
      </c>
      <c r="AA8">
        <f t="shared" si="5"/>
        <v>2332.5</v>
      </c>
      <c r="AB8">
        <f t="shared" si="6"/>
        <v>7620.2775000000001</v>
      </c>
      <c r="AC8" s="34"/>
      <c r="AD8" s="34"/>
      <c r="AE8" s="34"/>
      <c r="AF8" s="34"/>
      <c r="AG8" s="34"/>
      <c r="AH8" s="34"/>
    </row>
    <row r="9" spans="1:34" x14ac:dyDescent="0.3">
      <c r="A9" s="4">
        <v>40905</v>
      </c>
      <c r="B9" s="5">
        <v>5355</v>
      </c>
      <c r="D9" s="24">
        <v>8</v>
      </c>
      <c r="E9" s="5">
        <v>7140</v>
      </c>
      <c r="F9" s="5">
        <v>5355</v>
      </c>
      <c r="G9" s="25">
        <f t="shared" si="0"/>
        <v>6247.5</v>
      </c>
      <c r="H9" s="11">
        <f t="shared" si="1"/>
        <v>1785</v>
      </c>
      <c r="X9" s="1">
        <f t="shared" si="2"/>
        <v>7807.4807692307695</v>
      </c>
      <c r="Y9">
        <f t="shared" si="3"/>
        <v>3422.3807692307701</v>
      </c>
      <c r="Z9">
        <f t="shared" si="4"/>
        <v>12192.580769230768</v>
      </c>
      <c r="AA9">
        <f t="shared" si="5"/>
        <v>2332.5</v>
      </c>
      <c r="AB9">
        <f t="shared" si="6"/>
        <v>7620.2775000000001</v>
      </c>
      <c r="AC9" s="34"/>
      <c r="AD9" s="34"/>
      <c r="AE9" s="34"/>
      <c r="AF9" s="34"/>
      <c r="AG9" s="34"/>
      <c r="AH9" s="34"/>
    </row>
    <row r="10" spans="1:34" x14ac:dyDescent="0.3">
      <c r="A10" s="4">
        <v>40939</v>
      </c>
      <c r="B10" s="5">
        <v>7140</v>
      </c>
      <c r="D10" s="23">
        <v>9</v>
      </c>
      <c r="E10" s="5">
        <v>7140</v>
      </c>
      <c r="F10" s="5">
        <v>7140</v>
      </c>
      <c r="G10" s="25">
        <f t="shared" si="0"/>
        <v>7140</v>
      </c>
      <c r="H10" s="11">
        <f t="shared" si="1"/>
        <v>0</v>
      </c>
      <c r="X10" s="1">
        <f t="shared" si="2"/>
        <v>7807.4807692307695</v>
      </c>
      <c r="Y10">
        <f t="shared" si="3"/>
        <v>3422.3807692307701</v>
      </c>
      <c r="Z10">
        <f t="shared" si="4"/>
        <v>12192.580769230768</v>
      </c>
      <c r="AA10">
        <f t="shared" si="5"/>
        <v>2332.5</v>
      </c>
      <c r="AB10">
        <f t="shared" si="6"/>
        <v>7620.2775000000001</v>
      </c>
      <c r="AC10" s="34"/>
      <c r="AD10" s="34"/>
      <c r="AE10" s="34"/>
      <c r="AF10" s="34"/>
      <c r="AG10" s="34"/>
      <c r="AH10" s="34"/>
    </row>
    <row r="11" spans="1:34" x14ac:dyDescent="0.3">
      <c r="A11" s="4">
        <v>40966</v>
      </c>
      <c r="B11" s="5">
        <v>7140</v>
      </c>
      <c r="D11" s="24">
        <v>10</v>
      </c>
      <c r="E11" s="5">
        <v>7140</v>
      </c>
      <c r="F11" s="5">
        <v>7140</v>
      </c>
      <c r="G11" s="25">
        <f t="shared" si="0"/>
        <v>7140</v>
      </c>
      <c r="H11" s="11">
        <f t="shared" si="1"/>
        <v>0</v>
      </c>
      <c r="X11" s="1">
        <f t="shared" si="2"/>
        <v>7807.4807692307695</v>
      </c>
      <c r="Y11">
        <f t="shared" si="3"/>
        <v>3422.3807692307701</v>
      </c>
      <c r="Z11">
        <f t="shared" si="4"/>
        <v>12192.580769230768</v>
      </c>
      <c r="AA11">
        <f t="shared" si="5"/>
        <v>2332.5</v>
      </c>
      <c r="AB11">
        <f t="shared" si="6"/>
        <v>7620.2775000000001</v>
      </c>
      <c r="AC11" s="34"/>
      <c r="AD11" s="34"/>
      <c r="AE11" s="34"/>
      <c r="AF11" s="34"/>
      <c r="AG11" s="34"/>
      <c r="AH11" s="34"/>
    </row>
    <row r="12" spans="1:34" x14ac:dyDescent="0.3">
      <c r="A12" s="4">
        <v>41010</v>
      </c>
      <c r="B12" s="5">
        <v>7140</v>
      </c>
      <c r="D12" s="23">
        <v>11</v>
      </c>
      <c r="E12" s="5">
        <v>7140</v>
      </c>
      <c r="F12" s="5">
        <v>7140</v>
      </c>
      <c r="G12" s="25">
        <f t="shared" si="0"/>
        <v>7140</v>
      </c>
      <c r="H12" s="11">
        <f t="shared" si="1"/>
        <v>0</v>
      </c>
      <c r="X12" s="1">
        <f t="shared" si="2"/>
        <v>7807.4807692307695</v>
      </c>
      <c r="Y12">
        <f t="shared" si="3"/>
        <v>3422.3807692307701</v>
      </c>
      <c r="Z12">
        <f t="shared" si="4"/>
        <v>12192.580769230768</v>
      </c>
      <c r="AA12">
        <f t="shared" si="5"/>
        <v>2332.5</v>
      </c>
      <c r="AB12">
        <f t="shared" si="6"/>
        <v>7620.2775000000001</v>
      </c>
      <c r="AC12" s="34"/>
      <c r="AD12" s="34"/>
      <c r="AE12" s="34"/>
      <c r="AF12" s="34"/>
      <c r="AG12" s="34"/>
      <c r="AH12" s="34"/>
    </row>
    <row r="13" spans="1:34" x14ac:dyDescent="0.3">
      <c r="A13" s="4">
        <v>41054</v>
      </c>
      <c r="B13" s="5">
        <v>7140</v>
      </c>
      <c r="D13" s="24">
        <v>12</v>
      </c>
      <c r="E13" s="5">
        <v>1785</v>
      </c>
      <c r="F13" s="5">
        <v>7140</v>
      </c>
      <c r="G13" s="25">
        <f t="shared" si="0"/>
        <v>4462.5</v>
      </c>
      <c r="H13" s="11">
        <f t="shared" si="1"/>
        <v>5355</v>
      </c>
      <c r="X13" s="1">
        <f t="shared" si="2"/>
        <v>7807.4807692307695</v>
      </c>
      <c r="Y13">
        <f t="shared" si="3"/>
        <v>3422.3807692307701</v>
      </c>
      <c r="Z13">
        <f t="shared" si="4"/>
        <v>12192.580769230768</v>
      </c>
      <c r="AA13">
        <f t="shared" si="5"/>
        <v>2332.5</v>
      </c>
      <c r="AB13">
        <f t="shared" si="6"/>
        <v>7620.2775000000001</v>
      </c>
      <c r="AC13" s="34"/>
      <c r="AD13" s="34"/>
      <c r="AE13" s="34"/>
      <c r="AF13" s="34"/>
      <c r="AG13" s="34"/>
      <c r="AH13" s="34"/>
    </row>
    <row r="14" spans="1:34" x14ac:dyDescent="0.3">
      <c r="A14" s="4">
        <v>41085</v>
      </c>
      <c r="B14" s="5">
        <v>1785</v>
      </c>
      <c r="D14" s="23">
        <v>13</v>
      </c>
      <c r="E14" s="5">
        <v>7140</v>
      </c>
      <c r="F14" s="5">
        <v>1785</v>
      </c>
      <c r="G14" s="25">
        <f t="shared" si="0"/>
        <v>4462.5</v>
      </c>
      <c r="H14" s="11">
        <f t="shared" si="1"/>
        <v>5355</v>
      </c>
      <c r="X14" s="1">
        <f t="shared" si="2"/>
        <v>7807.4807692307695</v>
      </c>
      <c r="Y14">
        <f t="shared" si="3"/>
        <v>3422.3807692307701</v>
      </c>
      <c r="Z14">
        <f t="shared" si="4"/>
        <v>12192.580769230768</v>
      </c>
      <c r="AA14">
        <f t="shared" si="5"/>
        <v>2332.5</v>
      </c>
      <c r="AB14">
        <f t="shared" si="6"/>
        <v>7620.2775000000001</v>
      </c>
      <c r="AC14" s="34"/>
      <c r="AD14" s="34"/>
      <c r="AE14" s="34"/>
      <c r="AF14" s="34"/>
      <c r="AG14" s="34"/>
      <c r="AH14" s="34"/>
    </row>
    <row r="15" spans="1:34" x14ac:dyDescent="0.3">
      <c r="A15" s="4">
        <v>41107</v>
      </c>
      <c r="B15" s="5">
        <v>7140</v>
      </c>
      <c r="D15" s="24">
        <v>14</v>
      </c>
      <c r="E15" s="5">
        <v>8925</v>
      </c>
      <c r="F15" s="5">
        <v>7140</v>
      </c>
      <c r="G15" s="25">
        <f t="shared" si="0"/>
        <v>8032.5</v>
      </c>
      <c r="H15" s="11">
        <f t="shared" si="1"/>
        <v>1785</v>
      </c>
      <c r="X15" s="1">
        <f t="shared" si="2"/>
        <v>7807.4807692307695</v>
      </c>
      <c r="Y15">
        <f t="shared" si="3"/>
        <v>3422.3807692307701</v>
      </c>
      <c r="Z15">
        <f t="shared" si="4"/>
        <v>12192.580769230768</v>
      </c>
      <c r="AA15">
        <f t="shared" si="5"/>
        <v>2332.5</v>
      </c>
      <c r="AB15">
        <f t="shared" si="6"/>
        <v>7620.2775000000001</v>
      </c>
      <c r="AC15" s="34"/>
      <c r="AD15" s="34"/>
      <c r="AE15" s="34"/>
      <c r="AF15" s="34"/>
      <c r="AG15" s="34"/>
      <c r="AH15" s="34"/>
    </row>
    <row r="16" spans="1:34" x14ac:dyDescent="0.3">
      <c r="A16" s="4">
        <v>41150</v>
      </c>
      <c r="B16" s="5">
        <v>8925</v>
      </c>
      <c r="D16" s="23">
        <v>15</v>
      </c>
      <c r="E16" s="5">
        <v>7140</v>
      </c>
      <c r="F16" s="5">
        <v>8925</v>
      </c>
      <c r="G16" s="25">
        <f t="shared" si="0"/>
        <v>8032.5</v>
      </c>
      <c r="H16" s="11">
        <f t="shared" si="1"/>
        <v>1785</v>
      </c>
      <c r="X16" s="1">
        <f t="shared" si="2"/>
        <v>7807.4807692307695</v>
      </c>
      <c r="Y16">
        <f t="shared" si="3"/>
        <v>3422.3807692307701</v>
      </c>
      <c r="Z16">
        <f t="shared" si="4"/>
        <v>12192.580769230768</v>
      </c>
      <c r="AA16">
        <f t="shared" si="5"/>
        <v>2332.5</v>
      </c>
      <c r="AB16">
        <f t="shared" si="6"/>
        <v>7620.2775000000001</v>
      </c>
      <c r="AC16" s="34"/>
      <c r="AD16" s="34"/>
      <c r="AE16" s="34"/>
      <c r="AF16" s="34"/>
      <c r="AG16" s="34"/>
      <c r="AH16" s="34"/>
    </row>
    <row r="17" spans="1:34" x14ac:dyDescent="0.3">
      <c r="A17" s="4">
        <v>41170</v>
      </c>
      <c r="B17" s="5">
        <v>7140</v>
      </c>
      <c r="D17" s="24">
        <v>16</v>
      </c>
      <c r="E17" s="5">
        <v>7140</v>
      </c>
      <c r="F17" s="5">
        <v>7140</v>
      </c>
      <c r="G17" s="25">
        <f t="shared" si="0"/>
        <v>7140</v>
      </c>
      <c r="H17" s="11">
        <f t="shared" si="1"/>
        <v>0</v>
      </c>
      <c r="X17" s="1">
        <f t="shared" si="2"/>
        <v>7807.4807692307695</v>
      </c>
      <c r="Y17">
        <f t="shared" si="3"/>
        <v>3422.3807692307701</v>
      </c>
      <c r="Z17">
        <f t="shared" si="4"/>
        <v>12192.580769230768</v>
      </c>
      <c r="AA17">
        <f t="shared" si="5"/>
        <v>2332.5</v>
      </c>
      <c r="AB17">
        <f t="shared" si="6"/>
        <v>7620.2775000000001</v>
      </c>
      <c r="AC17" s="34"/>
      <c r="AD17" s="34"/>
      <c r="AE17" s="34"/>
      <c r="AF17" s="34"/>
      <c r="AG17" s="34"/>
      <c r="AH17" s="34"/>
    </row>
    <row r="18" spans="1:34" x14ac:dyDescent="0.3">
      <c r="A18" s="4">
        <v>41198</v>
      </c>
      <c r="B18" s="5">
        <v>7140</v>
      </c>
      <c r="D18" s="23">
        <v>17</v>
      </c>
      <c r="E18" s="5">
        <v>1785</v>
      </c>
      <c r="F18" s="5">
        <v>7140</v>
      </c>
      <c r="G18" s="25">
        <f t="shared" si="0"/>
        <v>4462.5</v>
      </c>
      <c r="H18" s="11">
        <f t="shared" si="1"/>
        <v>5355</v>
      </c>
      <c r="X18" s="1">
        <f t="shared" si="2"/>
        <v>7807.4807692307695</v>
      </c>
      <c r="Y18">
        <f t="shared" si="3"/>
        <v>3422.3807692307701</v>
      </c>
      <c r="Z18">
        <f t="shared" si="4"/>
        <v>12192.580769230768</v>
      </c>
      <c r="AA18">
        <f t="shared" si="5"/>
        <v>2332.5</v>
      </c>
      <c r="AB18">
        <f t="shared" si="6"/>
        <v>7620.2775000000001</v>
      </c>
      <c r="AC18" s="34"/>
      <c r="AD18" s="34"/>
      <c r="AE18" s="34"/>
      <c r="AF18" s="34"/>
      <c r="AG18" s="34"/>
      <c r="AH18" s="34"/>
    </row>
    <row r="19" spans="1:34" x14ac:dyDescent="0.3">
      <c r="A19" s="4">
        <v>41198</v>
      </c>
      <c r="B19" s="5">
        <v>1785</v>
      </c>
      <c r="D19" s="24">
        <v>18</v>
      </c>
      <c r="E19" s="5">
        <v>8925</v>
      </c>
      <c r="F19" s="5">
        <v>1785</v>
      </c>
      <c r="G19" s="25">
        <f t="shared" si="0"/>
        <v>5355</v>
      </c>
      <c r="H19" s="11">
        <f t="shared" si="1"/>
        <v>7140</v>
      </c>
      <c r="X19" s="1">
        <f t="shared" si="2"/>
        <v>7807.4807692307695</v>
      </c>
      <c r="Y19">
        <f t="shared" si="3"/>
        <v>3422.3807692307701</v>
      </c>
      <c r="Z19">
        <f t="shared" si="4"/>
        <v>12192.580769230768</v>
      </c>
      <c r="AA19">
        <f t="shared" si="5"/>
        <v>2332.5</v>
      </c>
      <c r="AB19">
        <f t="shared" si="6"/>
        <v>7620.2775000000001</v>
      </c>
      <c r="AC19" s="34"/>
      <c r="AD19" s="34"/>
      <c r="AE19" s="34"/>
      <c r="AF19" s="34"/>
      <c r="AG19" s="34"/>
      <c r="AH19" s="34"/>
    </row>
    <row r="20" spans="1:34" x14ac:dyDescent="0.3">
      <c r="A20" s="4">
        <v>41225</v>
      </c>
      <c r="B20" s="5">
        <v>8925</v>
      </c>
      <c r="D20" s="23">
        <v>19</v>
      </c>
      <c r="E20" s="5">
        <v>6075</v>
      </c>
      <c r="F20" s="5">
        <v>8925</v>
      </c>
      <c r="G20" s="25">
        <f t="shared" si="0"/>
        <v>7500</v>
      </c>
      <c r="H20" s="11">
        <f t="shared" si="1"/>
        <v>2850</v>
      </c>
      <c r="X20" s="1">
        <f t="shared" si="2"/>
        <v>7807.4807692307695</v>
      </c>
      <c r="Y20">
        <f t="shared" si="3"/>
        <v>3422.3807692307701</v>
      </c>
      <c r="Z20">
        <f t="shared" si="4"/>
        <v>12192.580769230768</v>
      </c>
      <c r="AA20">
        <f t="shared" si="5"/>
        <v>2332.5</v>
      </c>
      <c r="AB20">
        <f t="shared" si="6"/>
        <v>7620.2775000000001</v>
      </c>
      <c r="AC20" s="34"/>
      <c r="AD20" s="34"/>
      <c r="AE20" s="34"/>
      <c r="AF20" s="34"/>
      <c r="AG20" s="34"/>
      <c r="AH20" s="34"/>
    </row>
    <row r="21" spans="1:34" x14ac:dyDescent="0.3">
      <c r="A21" s="4">
        <v>41260</v>
      </c>
      <c r="B21" s="5">
        <v>6075</v>
      </c>
      <c r="D21" s="24">
        <v>20</v>
      </c>
      <c r="E21" s="5">
        <v>7140</v>
      </c>
      <c r="F21" s="5">
        <v>6075</v>
      </c>
      <c r="G21" s="25">
        <f t="shared" si="0"/>
        <v>6607.5</v>
      </c>
      <c r="H21" s="11">
        <f t="shared" si="1"/>
        <v>1065</v>
      </c>
      <c r="X21" s="1">
        <f t="shared" si="2"/>
        <v>7807.4807692307695</v>
      </c>
      <c r="Y21">
        <f t="shared" si="3"/>
        <v>3422.3807692307701</v>
      </c>
      <c r="Z21">
        <f t="shared" si="4"/>
        <v>12192.580769230768</v>
      </c>
      <c r="AA21">
        <f t="shared" si="5"/>
        <v>2332.5</v>
      </c>
      <c r="AB21">
        <f t="shared" si="6"/>
        <v>7620.2775000000001</v>
      </c>
      <c r="AC21" s="34"/>
      <c r="AD21" s="34"/>
      <c r="AE21" s="34"/>
      <c r="AF21" s="34"/>
      <c r="AG21" s="34"/>
      <c r="AH21" s="34"/>
    </row>
    <row r="22" spans="1:34" x14ac:dyDescent="0.3">
      <c r="A22" s="4">
        <v>41305</v>
      </c>
      <c r="B22" s="5">
        <v>7140</v>
      </c>
      <c r="D22" s="23">
        <v>21</v>
      </c>
      <c r="E22" s="5">
        <v>7862</v>
      </c>
      <c r="F22" s="5">
        <v>7140</v>
      </c>
      <c r="G22" s="25">
        <f t="shared" si="0"/>
        <v>7501</v>
      </c>
      <c r="H22" s="11">
        <f t="shared" si="1"/>
        <v>722</v>
      </c>
      <c r="X22" s="1">
        <f t="shared" si="2"/>
        <v>7807.4807692307695</v>
      </c>
      <c r="Y22">
        <f t="shared" si="3"/>
        <v>3422.3807692307701</v>
      </c>
      <c r="Z22">
        <f t="shared" si="4"/>
        <v>12192.580769230768</v>
      </c>
      <c r="AA22">
        <f t="shared" si="5"/>
        <v>2332.5</v>
      </c>
      <c r="AB22">
        <f t="shared" si="6"/>
        <v>7620.2775000000001</v>
      </c>
      <c r="AC22" s="34"/>
      <c r="AD22" s="34"/>
      <c r="AE22" s="34"/>
      <c r="AF22" s="34"/>
      <c r="AG22" s="34"/>
      <c r="AH22" s="34"/>
    </row>
    <row r="23" spans="1:34" x14ac:dyDescent="0.3">
      <c r="A23" s="4">
        <v>41333</v>
      </c>
      <c r="B23" s="5">
        <v>7862</v>
      </c>
      <c r="D23" s="24">
        <v>22</v>
      </c>
      <c r="E23" s="5">
        <v>15000</v>
      </c>
      <c r="F23" s="5">
        <v>7862</v>
      </c>
      <c r="G23" s="25">
        <f t="shared" si="0"/>
        <v>11431</v>
      </c>
      <c r="H23" s="11">
        <f t="shared" si="1"/>
        <v>7138</v>
      </c>
      <c r="X23" s="1">
        <f t="shared" si="2"/>
        <v>7807.4807692307695</v>
      </c>
      <c r="Y23">
        <f t="shared" si="3"/>
        <v>3422.3807692307701</v>
      </c>
      <c r="Z23">
        <f t="shared" si="4"/>
        <v>12192.580769230768</v>
      </c>
      <c r="AA23">
        <f t="shared" si="5"/>
        <v>2332.5</v>
      </c>
      <c r="AB23">
        <f t="shared" si="6"/>
        <v>7620.2775000000001</v>
      </c>
      <c r="AC23" s="34"/>
      <c r="AD23" s="34"/>
      <c r="AE23" s="34"/>
      <c r="AF23" s="34"/>
      <c r="AG23" s="34"/>
      <c r="AH23" s="34"/>
    </row>
    <row r="24" spans="1:34" x14ac:dyDescent="0.3">
      <c r="A24" s="4">
        <v>41359</v>
      </c>
      <c r="B24" s="5">
        <v>15000</v>
      </c>
      <c r="D24" s="23">
        <v>23</v>
      </c>
      <c r="E24" s="5">
        <v>10880</v>
      </c>
      <c r="F24" s="5">
        <v>15000</v>
      </c>
      <c r="G24" s="25">
        <f t="shared" si="0"/>
        <v>12940</v>
      </c>
      <c r="H24" s="11">
        <f t="shared" si="1"/>
        <v>4120</v>
      </c>
      <c r="X24" s="1">
        <f t="shared" si="2"/>
        <v>7807.4807692307695</v>
      </c>
      <c r="Y24">
        <f t="shared" si="3"/>
        <v>3422.3807692307701</v>
      </c>
      <c r="Z24">
        <f t="shared" si="4"/>
        <v>12192.580769230768</v>
      </c>
      <c r="AA24">
        <f t="shared" si="5"/>
        <v>2332.5</v>
      </c>
      <c r="AB24">
        <f t="shared" si="6"/>
        <v>7620.2775000000001</v>
      </c>
      <c r="AC24" s="34"/>
      <c r="AD24" s="34"/>
      <c r="AE24" s="34"/>
      <c r="AF24" s="34"/>
      <c r="AG24" s="34"/>
      <c r="AH24" s="34"/>
    </row>
    <row r="25" spans="1:34" x14ac:dyDescent="0.3">
      <c r="A25" s="4">
        <v>41387</v>
      </c>
      <c r="B25" s="5">
        <v>10880</v>
      </c>
      <c r="D25" s="24">
        <v>24</v>
      </c>
      <c r="E25" s="5">
        <v>10880</v>
      </c>
      <c r="F25" s="5">
        <v>10880</v>
      </c>
      <c r="G25" s="25">
        <f t="shared" si="0"/>
        <v>10880</v>
      </c>
      <c r="H25" s="11">
        <f t="shared" si="1"/>
        <v>0</v>
      </c>
      <c r="X25" s="1">
        <f t="shared" si="2"/>
        <v>7807.4807692307695</v>
      </c>
      <c r="Y25">
        <f t="shared" si="3"/>
        <v>3422.3807692307701</v>
      </c>
      <c r="Z25">
        <f t="shared" si="4"/>
        <v>12192.580769230768</v>
      </c>
      <c r="AA25">
        <f t="shared" si="5"/>
        <v>2332.5</v>
      </c>
      <c r="AB25">
        <f t="shared" si="6"/>
        <v>7620.2775000000001</v>
      </c>
      <c r="AC25" s="34"/>
      <c r="AD25" s="34"/>
      <c r="AE25" s="34"/>
      <c r="AF25" s="34"/>
      <c r="AG25" s="34"/>
      <c r="AH25" s="34"/>
    </row>
    <row r="26" spans="1:34" x14ac:dyDescent="0.3">
      <c r="A26" s="4">
        <v>41419</v>
      </c>
      <c r="B26" s="5">
        <v>10880</v>
      </c>
      <c r="D26" s="23">
        <v>25</v>
      </c>
      <c r="E26" s="5">
        <v>13600</v>
      </c>
      <c r="F26" s="5">
        <v>10880</v>
      </c>
      <c r="G26" s="25">
        <f t="shared" si="0"/>
        <v>12240</v>
      </c>
      <c r="H26" s="11">
        <f t="shared" si="1"/>
        <v>2720</v>
      </c>
      <c r="X26" s="1">
        <f t="shared" si="2"/>
        <v>7807.4807692307695</v>
      </c>
      <c r="Y26">
        <f t="shared" si="3"/>
        <v>3422.3807692307701</v>
      </c>
      <c r="Z26">
        <f t="shared" si="4"/>
        <v>12192.580769230768</v>
      </c>
      <c r="AA26">
        <f t="shared" si="5"/>
        <v>2332.5</v>
      </c>
      <c r="AB26">
        <f t="shared" si="6"/>
        <v>7620.2775000000001</v>
      </c>
      <c r="AC26" s="34"/>
      <c r="AD26" s="34"/>
      <c r="AE26" s="34"/>
      <c r="AF26" s="34"/>
      <c r="AG26" s="34"/>
      <c r="AH26" s="34"/>
    </row>
    <row r="27" spans="1:34" x14ac:dyDescent="0.3">
      <c r="A27" s="4">
        <v>41455</v>
      </c>
      <c r="B27" s="5">
        <v>13600</v>
      </c>
      <c r="D27" s="24">
        <v>26</v>
      </c>
      <c r="E27" s="5">
        <v>17720</v>
      </c>
      <c r="F27" s="5">
        <v>13600</v>
      </c>
      <c r="G27" s="25">
        <f t="shared" si="0"/>
        <v>15660</v>
      </c>
      <c r="H27" s="11">
        <f t="shared" si="1"/>
        <v>4120</v>
      </c>
      <c r="X27" s="1">
        <f t="shared" si="2"/>
        <v>7807.4807692307695</v>
      </c>
      <c r="Y27">
        <f t="shared" si="3"/>
        <v>3422.3807692307701</v>
      </c>
      <c r="Z27">
        <f t="shared" si="4"/>
        <v>12192.580769230768</v>
      </c>
      <c r="AA27">
        <f t="shared" si="5"/>
        <v>2332.5</v>
      </c>
      <c r="AB27">
        <f t="shared" si="6"/>
        <v>7620.2775000000001</v>
      </c>
      <c r="AC27" s="34"/>
      <c r="AD27" s="34"/>
      <c r="AE27" s="34"/>
      <c r="AF27" s="34"/>
      <c r="AG27" s="34"/>
      <c r="AH27" s="34"/>
    </row>
    <row r="28" spans="1:34" x14ac:dyDescent="0.3">
      <c r="A28" s="4">
        <v>41513</v>
      </c>
      <c r="B28" s="5">
        <v>17720</v>
      </c>
      <c r="D28"/>
      <c r="X28" s="1">
        <f t="shared" si="2"/>
        <v>7807.4807692307695</v>
      </c>
      <c r="Y28">
        <f t="shared" si="3"/>
        <v>3422.3807692307701</v>
      </c>
      <c r="Z28">
        <f t="shared" si="4"/>
        <v>12192.580769230768</v>
      </c>
      <c r="AA28">
        <f t="shared" si="5"/>
        <v>2332.5</v>
      </c>
      <c r="AB28">
        <f t="shared" si="6"/>
        <v>7620.2775000000001</v>
      </c>
      <c r="AC28" s="34"/>
      <c r="AD28" s="34"/>
      <c r="AE28" s="34"/>
      <c r="AF28" s="34"/>
      <c r="AG28" s="34"/>
      <c r="AH28" s="34"/>
    </row>
    <row r="29" spans="1:34" x14ac:dyDescent="0.3">
      <c r="A29"/>
      <c r="B29"/>
      <c r="D29"/>
      <c r="AC29" s="34"/>
      <c r="AD29" s="34"/>
      <c r="AE29" s="34"/>
      <c r="AF29" s="34"/>
      <c r="AG29" s="34"/>
      <c r="AH29" s="34"/>
    </row>
    <row r="30" spans="1:34" x14ac:dyDescent="0.3">
      <c r="A30"/>
      <c r="B30"/>
      <c r="D30"/>
      <c r="AC30" s="34"/>
      <c r="AD30" s="34"/>
      <c r="AE30" s="34"/>
      <c r="AF30" s="34"/>
      <c r="AG30" s="34"/>
      <c r="AH30" s="34"/>
    </row>
    <row r="31" spans="1:34" x14ac:dyDescent="0.3">
      <c r="A31"/>
      <c r="B31"/>
      <c r="D31"/>
      <c r="AC31" s="34"/>
      <c r="AD31" s="34"/>
      <c r="AE31" s="34"/>
      <c r="AF31" s="34"/>
      <c r="AG31" s="34"/>
      <c r="AH31" s="34"/>
    </row>
    <row r="32" spans="1:34" x14ac:dyDescent="0.3">
      <c r="A32"/>
      <c r="B32"/>
      <c r="D32"/>
      <c r="AC32" s="34"/>
      <c r="AD32" s="34"/>
      <c r="AE32" s="34"/>
      <c r="AF32" s="34"/>
      <c r="AG32" s="34"/>
      <c r="AH32" s="34"/>
    </row>
    <row r="33" spans="1:34" x14ac:dyDescent="0.3">
      <c r="A33"/>
      <c r="B33"/>
      <c r="D33"/>
      <c r="AC33" s="34"/>
      <c r="AD33" s="34"/>
      <c r="AE33" s="34"/>
      <c r="AF33" s="34"/>
      <c r="AG33" s="34"/>
      <c r="AH33" s="34"/>
    </row>
    <row r="34" spans="1:34" x14ac:dyDescent="0.3">
      <c r="A34"/>
      <c r="B34"/>
      <c r="D34"/>
      <c r="AC34" s="34"/>
      <c r="AD34" s="34"/>
      <c r="AE34" s="34"/>
      <c r="AF34" s="34"/>
      <c r="AG34" s="34"/>
      <c r="AH34" s="34"/>
    </row>
    <row r="35" spans="1:34" x14ac:dyDescent="0.3">
      <c r="A35"/>
      <c r="B35"/>
      <c r="D35"/>
      <c r="AC35" s="34"/>
      <c r="AD35" s="34"/>
      <c r="AE35" s="34"/>
      <c r="AF35" s="34"/>
      <c r="AG35" s="34"/>
      <c r="AH35" s="34"/>
    </row>
    <row r="36" spans="1:34" x14ac:dyDescent="0.3">
      <c r="A36"/>
      <c r="B36"/>
      <c r="D36"/>
      <c r="AC36" s="34"/>
      <c r="AD36" s="34"/>
      <c r="AE36" s="34"/>
      <c r="AF36" s="34"/>
      <c r="AG36" s="34"/>
      <c r="AH36" s="34"/>
    </row>
    <row r="37" spans="1:34" x14ac:dyDescent="0.3">
      <c r="A37"/>
      <c r="B37"/>
      <c r="D37"/>
      <c r="AC37" s="34"/>
      <c r="AD37" s="34"/>
      <c r="AE37" s="34"/>
      <c r="AF37" s="34"/>
      <c r="AG37" s="34"/>
      <c r="AH37" s="34"/>
    </row>
    <row r="38" spans="1:34" x14ac:dyDescent="0.3">
      <c r="A38"/>
      <c r="B38"/>
      <c r="D38"/>
    </row>
    <row r="39" spans="1:34" x14ac:dyDescent="0.3">
      <c r="A39"/>
      <c r="B39"/>
      <c r="D39"/>
    </row>
    <row r="40" spans="1:34" x14ac:dyDescent="0.3">
      <c r="A40"/>
      <c r="B40"/>
      <c r="D40"/>
    </row>
    <row r="41" spans="1:34" x14ac:dyDescent="0.3">
      <c r="A41"/>
      <c r="B41"/>
      <c r="D41"/>
    </row>
    <row r="42" spans="1:34" x14ac:dyDescent="0.3">
      <c r="A42"/>
      <c r="B42"/>
      <c r="D42"/>
    </row>
    <row r="43" spans="1:34" x14ac:dyDescent="0.3">
      <c r="A43"/>
      <c r="B43"/>
      <c r="D43"/>
    </row>
    <row r="44" spans="1:34" x14ac:dyDescent="0.3">
      <c r="A44"/>
      <c r="B44"/>
      <c r="D44"/>
    </row>
    <row r="45" spans="1:34" x14ac:dyDescent="0.3">
      <c r="A45"/>
      <c r="B45"/>
      <c r="D45"/>
    </row>
    <row r="46" spans="1:34" x14ac:dyDescent="0.3">
      <c r="A46"/>
      <c r="B46"/>
      <c r="D46"/>
    </row>
    <row r="47" spans="1:34" x14ac:dyDescent="0.3">
      <c r="A47"/>
      <c r="B47"/>
    </row>
  </sheetData>
  <mergeCells count="1">
    <mergeCell ref="AC2:AH3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40B1-45AA-41B0-B0D0-914A599A6FA3}">
  <dimension ref="A1:AH69"/>
  <sheetViews>
    <sheetView topLeftCell="A6" zoomScale="70" zoomScaleNormal="70" workbookViewId="0">
      <selection activeCell="W9" sqref="W9"/>
    </sheetView>
  </sheetViews>
  <sheetFormatPr defaultRowHeight="14.4" x14ac:dyDescent="0.3"/>
  <cols>
    <col min="1" max="1" width="10.5546875" style="3" customWidth="1"/>
    <col min="2" max="2" width="9" style="3" bestFit="1" customWidth="1"/>
    <col min="4" max="4" width="3.6640625" style="2" customWidth="1"/>
    <col min="5" max="8" width="9" bestFit="1" customWidth="1"/>
    <col min="12" max="13" width="11.44140625" customWidth="1"/>
    <col min="15" max="16" width="11" customWidth="1"/>
    <col min="24" max="28" width="9" hidden="1" customWidth="1"/>
  </cols>
  <sheetData>
    <row r="1" spans="1:34" ht="15" thickBot="1" x14ac:dyDescent="0.35">
      <c r="A1" s="10" t="s">
        <v>0</v>
      </c>
      <c r="B1" s="10" t="s">
        <v>1</v>
      </c>
      <c r="D1" s="22"/>
      <c r="E1" s="15"/>
      <c r="F1" s="17"/>
      <c r="G1" s="15"/>
      <c r="H1" s="35" t="s">
        <v>5</v>
      </c>
      <c r="X1" t="s">
        <v>2</v>
      </c>
      <c r="Y1" t="s">
        <v>3</v>
      </c>
      <c r="Z1" t="s">
        <v>4</v>
      </c>
      <c r="AA1" t="s">
        <v>10</v>
      </c>
      <c r="AB1" t="s">
        <v>4</v>
      </c>
    </row>
    <row r="2" spans="1:34" ht="15" thickBot="1" x14ac:dyDescent="0.35">
      <c r="A2" s="8">
        <v>40570.706516203703</v>
      </c>
      <c r="B2" s="9">
        <v>5900</v>
      </c>
      <c r="D2" s="23">
        <v>1</v>
      </c>
      <c r="E2" s="5">
        <v>4720</v>
      </c>
      <c r="F2" s="9">
        <v>5900</v>
      </c>
      <c r="G2" s="25">
        <f>AVERAGE(E2:F2)</f>
        <v>5310</v>
      </c>
      <c r="H2" s="11">
        <f>ABS(E2-F2)</f>
        <v>1180</v>
      </c>
      <c r="J2" s="12"/>
      <c r="L2" s="12"/>
      <c r="O2" s="12"/>
      <c r="P2" s="15"/>
      <c r="X2" s="1">
        <f>$J$3</f>
        <v>3760.9777777777776</v>
      </c>
      <c r="Y2">
        <f>$O$3</f>
        <v>990.27555555555546</v>
      </c>
      <c r="Z2">
        <f>$P$3</f>
        <v>6531.68</v>
      </c>
      <c r="AA2">
        <f>$J$7</f>
        <v>1473.7777777777778</v>
      </c>
      <c r="AB2">
        <f>$P$7</f>
        <v>4814.8320000000003</v>
      </c>
      <c r="AC2" s="34" t="s">
        <v>9</v>
      </c>
      <c r="AD2" s="34"/>
      <c r="AE2" s="34"/>
      <c r="AF2" s="34"/>
      <c r="AG2" s="34"/>
      <c r="AH2" s="34"/>
    </row>
    <row r="3" spans="1:34" x14ac:dyDescent="0.3">
      <c r="A3" s="4">
        <v>40570.706516203703</v>
      </c>
      <c r="B3" s="5">
        <v>4720</v>
      </c>
      <c r="D3" s="24">
        <v>2</v>
      </c>
      <c r="E3" s="5">
        <v>4720</v>
      </c>
      <c r="F3" s="5">
        <v>4720</v>
      </c>
      <c r="G3" s="25">
        <f t="shared" ref="G3:G46" si="0">AVERAGE(E3:F3)</f>
        <v>4720</v>
      </c>
      <c r="H3" s="11">
        <f t="shared" ref="H3:H46" si="1">ABS(E3-F3)</f>
        <v>0</v>
      </c>
      <c r="J3" s="14">
        <f>AVERAGE(G2:G46)</f>
        <v>3760.9777777777776</v>
      </c>
      <c r="L3" s="11">
        <v>1.88</v>
      </c>
      <c r="O3" s="11">
        <f>J3-L3*J7</f>
        <v>990.27555555555546</v>
      </c>
      <c r="P3" s="16">
        <f>J3+L3*J7</f>
        <v>6531.68</v>
      </c>
      <c r="X3" s="1">
        <f t="shared" ref="X3:X66" si="2">$J$3</f>
        <v>3760.9777777777776</v>
      </c>
      <c r="Y3">
        <f t="shared" ref="Y3:Y66" si="3">$O$3</f>
        <v>990.27555555555546</v>
      </c>
      <c r="Z3">
        <f t="shared" ref="Z3:Z66" si="4">$P$3</f>
        <v>6531.68</v>
      </c>
      <c r="AA3">
        <f t="shared" ref="AA3:AA66" si="5">$J$7</f>
        <v>1473.7777777777778</v>
      </c>
      <c r="AB3">
        <f t="shared" ref="AB3:AB66" si="6">$P$7</f>
        <v>4814.8320000000003</v>
      </c>
      <c r="AC3" s="34"/>
      <c r="AD3" s="34"/>
      <c r="AE3" s="34"/>
      <c r="AF3" s="34"/>
      <c r="AG3" s="34"/>
      <c r="AH3" s="34"/>
    </row>
    <row r="4" spans="1:34" x14ac:dyDescent="0.3">
      <c r="A4" s="4">
        <v>40592.559004629627</v>
      </c>
      <c r="B4" s="5">
        <v>4720</v>
      </c>
      <c r="D4" s="23">
        <v>3</v>
      </c>
      <c r="E4" s="5">
        <v>1180</v>
      </c>
      <c r="F4" s="5">
        <v>4720</v>
      </c>
      <c r="G4" s="25">
        <f t="shared" si="0"/>
        <v>2950</v>
      </c>
      <c r="H4" s="11">
        <f t="shared" si="1"/>
        <v>3540</v>
      </c>
      <c r="X4" s="1">
        <f t="shared" si="2"/>
        <v>3760.9777777777776</v>
      </c>
      <c r="Y4">
        <f t="shared" si="3"/>
        <v>990.27555555555546</v>
      </c>
      <c r="Z4">
        <f t="shared" si="4"/>
        <v>6531.68</v>
      </c>
      <c r="AA4">
        <f t="shared" si="5"/>
        <v>1473.7777777777778</v>
      </c>
      <c r="AB4">
        <f t="shared" si="6"/>
        <v>4814.8320000000003</v>
      </c>
      <c r="AC4" s="34"/>
      <c r="AD4" s="34"/>
      <c r="AE4" s="34"/>
      <c r="AF4" s="34"/>
      <c r="AG4" s="34"/>
      <c r="AH4" s="34"/>
    </row>
    <row r="5" spans="1:34" x14ac:dyDescent="0.3">
      <c r="A5" s="4">
        <v>40603.613043981481</v>
      </c>
      <c r="B5" s="5">
        <v>1180</v>
      </c>
      <c r="D5" s="24">
        <v>4</v>
      </c>
      <c r="E5" s="5">
        <v>4720</v>
      </c>
      <c r="F5" s="5">
        <v>1180</v>
      </c>
      <c r="G5" s="25">
        <f t="shared" si="0"/>
        <v>2950</v>
      </c>
      <c r="H5" s="11">
        <f t="shared" si="1"/>
        <v>3540</v>
      </c>
      <c r="X5" s="1">
        <f t="shared" si="2"/>
        <v>3760.9777777777776</v>
      </c>
      <c r="Y5">
        <f t="shared" si="3"/>
        <v>990.27555555555546</v>
      </c>
      <c r="Z5">
        <f t="shared" si="4"/>
        <v>6531.68</v>
      </c>
      <c r="AA5">
        <f t="shared" si="5"/>
        <v>1473.7777777777778</v>
      </c>
      <c r="AB5">
        <f t="shared" si="6"/>
        <v>4814.8320000000003</v>
      </c>
      <c r="AC5" s="34"/>
      <c r="AD5" s="34"/>
      <c r="AE5" s="34"/>
      <c r="AF5" s="34"/>
      <c r="AG5" s="34"/>
      <c r="AH5" s="34"/>
    </row>
    <row r="6" spans="1:34" ht="15" thickBot="1" x14ac:dyDescent="0.35">
      <c r="A6" s="4">
        <v>40603.746087962965</v>
      </c>
      <c r="B6" s="5">
        <v>4720</v>
      </c>
      <c r="D6" s="23">
        <v>5</v>
      </c>
      <c r="E6" s="5">
        <v>5900</v>
      </c>
      <c r="F6" s="5">
        <v>4720</v>
      </c>
      <c r="G6" s="25">
        <f t="shared" si="0"/>
        <v>5310</v>
      </c>
      <c r="H6" s="11">
        <f t="shared" si="1"/>
        <v>1180</v>
      </c>
      <c r="J6" s="12"/>
      <c r="L6" s="22"/>
      <c r="M6" s="29"/>
      <c r="O6" s="13"/>
      <c r="P6" s="15"/>
      <c r="X6" s="1">
        <f t="shared" si="2"/>
        <v>3760.9777777777776</v>
      </c>
      <c r="Y6">
        <f t="shared" si="3"/>
        <v>990.27555555555546</v>
      </c>
      <c r="Z6">
        <f t="shared" si="4"/>
        <v>6531.68</v>
      </c>
      <c r="AA6">
        <f t="shared" si="5"/>
        <v>1473.7777777777778</v>
      </c>
      <c r="AB6">
        <f t="shared" si="6"/>
        <v>4814.8320000000003</v>
      </c>
      <c r="AC6" s="34"/>
      <c r="AD6" s="34"/>
      <c r="AE6" s="34"/>
      <c r="AF6" s="34"/>
      <c r="AG6" s="34"/>
      <c r="AH6" s="34"/>
    </row>
    <row r="7" spans="1:34" x14ac:dyDescent="0.3">
      <c r="A7" s="4">
        <v>40634.533819444441</v>
      </c>
      <c r="B7" s="5">
        <v>5900</v>
      </c>
      <c r="D7" s="24">
        <v>6</v>
      </c>
      <c r="E7" s="5">
        <v>4720</v>
      </c>
      <c r="F7" s="5">
        <v>5900</v>
      </c>
      <c r="G7" s="25">
        <f t="shared" si="0"/>
        <v>5310</v>
      </c>
      <c r="H7" s="11">
        <f t="shared" si="1"/>
        <v>1180</v>
      </c>
      <c r="J7" s="11">
        <f>AVERAGE(H2:H46)</f>
        <v>1473.7777777777778</v>
      </c>
      <c r="L7" s="18">
        <v>0</v>
      </c>
      <c r="M7" s="30">
        <v>3.2669999999999999</v>
      </c>
      <c r="O7" s="11">
        <f>L7*J7</f>
        <v>0</v>
      </c>
      <c r="P7" s="16">
        <f>M7*J7</f>
        <v>4814.8320000000003</v>
      </c>
      <c r="X7" s="1">
        <f t="shared" si="2"/>
        <v>3760.9777777777776</v>
      </c>
      <c r="Y7">
        <f t="shared" si="3"/>
        <v>990.27555555555546</v>
      </c>
      <c r="Z7">
        <f t="shared" si="4"/>
        <v>6531.68</v>
      </c>
      <c r="AA7">
        <f t="shared" si="5"/>
        <v>1473.7777777777778</v>
      </c>
      <c r="AB7">
        <f t="shared" si="6"/>
        <v>4814.8320000000003</v>
      </c>
      <c r="AC7" s="34"/>
      <c r="AD7" s="34"/>
      <c r="AE7" s="34"/>
      <c r="AF7" s="34"/>
      <c r="AG7" s="34"/>
      <c r="AH7" s="34"/>
    </row>
    <row r="8" spans="1:34" x14ac:dyDescent="0.3">
      <c r="A8" s="4">
        <v>40645.684386574074</v>
      </c>
      <c r="B8" s="5">
        <v>4720</v>
      </c>
      <c r="D8" s="23">
        <v>7</v>
      </c>
      <c r="E8" s="5">
        <v>4720</v>
      </c>
      <c r="F8" s="5">
        <v>4720</v>
      </c>
      <c r="G8" s="25">
        <f t="shared" si="0"/>
        <v>4720</v>
      </c>
      <c r="H8" s="11">
        <f t="shared" si="1"/>
        <v>0</v>
      </c>
      <c r="X8" s="1">
        <f t="shared" si="2"/>
        <v>3760.9777777777776</v>
      </c>
      <c r="Y8">
        <f t="shared" si="3"/>
        <v>990.27555555555546</v>
      </c>
      <c r="Z8">
        <f t="shared" si="4"/>
        <v>6531.68</v>
      </c>
      <c r="AA8">
        <f t="shared" si="5"/>
        <v>1473.7777777777778</v>
      </c>
      <c r="AB8">
        <f t="shared" si="6"/>
        <v>4814.8320000000003</v>
      </c>
      <c r="AC8" s="34"/>
      <c r="AD8" s="34"/>
      <c r="AE8" s="34"/>
      <c r="AF8" s="34"/>
      <c r="AG8" s="34"/>
      <c r="AH8" s="34"/>
    </row>
    <row r="9" spans="1:34" x14ac:dyDescent="0.3">
      <c r="A9" s="4">
        <v>40661.756828703707</v>
      </c>
      <c r="B9" s="5">
        <v>4720</v>
      </c>
      <c r="D9" s="24">
        <v>8</v>
      </c>
      <c r="E9" s="5">
        <v>5900</v>
      </c>
      <c r="F9" s="5">
        <v>4720</v>
      </c>
      <c r="G9" s="25">
        <f t="shared" si="0"/>
        <v>5310</v>
      </c>
      <c r="H9" s="11">
        <f t="shared" si="1"/>
        <v>1180</v>
      </c>
      <c r="X9" s="1">
        <f t="shared" si="2"/>
        <v>3760.9777777777776</v>
      </c>
      <c r="Y9">
        <f t="shared" si="3"/>
        <v>990.27555555555546</v>
      </c>
      <c r="Z9">
        <f t="shared" si="4"/>
        <v>6531.68</v>
      </c>
      <c r="AA9">
        <f t="shared" si="5"/>
        <v>1473.7777777777778</v>
      </c>
      <c r="AB9">
        <f t="shared" si="6"/>
        <v>4814.8320000000003</v>
      </c>
      <c r="AC9" s="34"/>
      <c r="AD9" s="34"/>
      <c r="AE9" s="34"/>
      <c r="AF9" s="34"/>
      <c r="AG9" s="34"/>
      <c r="AH9" s="34"/>
    </row>
    <row r="10" spans="1:34" x14ac:dyDescent="0.3">
      <c r="A10" s="4">
        <v>40661.756828703707</v>
      </c>
      <c r="B10" s="5">
        <v>5900</v>
      </c>
      <c r="D10" s="23">
        <v>9</v>
      </c>
      <c r="E10" s="5">
        <v>4248</v>
      </c>
      <c r="F10" s="5">
        <v>5900</v>
      </c>
      <c r="G10" s="25">
        <f t="shared" si="0"/>
        <v>5074</v>
      </c>
      <c r="H10" s="11">
        <f t="shared" si="1"/>
        <v>1652</v>
      </c>
      <c r="X10" s="1">
        <f t="shared" si="2"/>
        <v>3760.9777777777776</v>
      </c>
      <c r="Y10">
        <f t="shared" si="3"/>
        <v>990.27555555555546</v>
      </c>
      <c r="Z10">
        <f t="shared" si="4"/>
        <v>6531.68</v>
      </c>
      <c r="AA10">
        <f t="shared" si="5"/>
        <v>1473.7777777777778</v>
      </c>
      <c r="AB10">
        <f t="shared" si="6"/>
        <v>4814.8320000000003</v>
      </c>
      <c r="AC10" s="34"/>
      <c r="AD10" s="34"/>
      <c r="AE10" s="34"/>
      <c r="AF10" s="34"/>
      <c r="AG10" s="34"/>
      <c r="AH10" s="34"/>
    </row>
    <row r="11" spans="1:34" x14ac:dyDescent="0.3">
      <c r="A11" s="4">
        <v>40666.511979166666</v>
      </c>
      <c r="B11" s="5">
        <v>4248</v>
      </c>
      <c r="D11" s="24">
        <v>10</v>
      </c>
      <c r="E11" s="5">
        <v>5664</v>
      </c>
      <c r="F11" s="5">
        <v>4248</v>
      </c>
      <c r="G11" s="25">
        <f t="shared" si="0"/>
        <v>4956</v>
      </c>
      <c r="H11" s="11">
        <f t="shared" si="1"/>
        <v>1416</v>
      </c>
      <c r="X11" s="1">
        <f t="shared" si="2"/>
        <v>3760.9777777777776</v>
      </c>
      <c r="Y11">
        <f t="shared" si="3"/>
        <v>990.27555555555546</v>
      </c>
      <c r="Z11">
        <f t="shared" si="4"/>
        <v>6531.68</v>
      </c>
      <c r="AA11">
        <f t="shared" si="5"/>
        <v>1473.7777777777778</v>
      </c>
      <c r="AB11">
        <f t="shared" si="6"/>
        <v>4814.8320000000003</v>
      </c>
      <c r="AC11" s="34"/>
      <c r="AD11" s="34"/>
      <c r="AE11" s="34"/>
      <c r="AF11" s="34"/>
      <c r="AG11" s="34"/>
      <c r="AH11" s="34"/>
    </row>
    <row r="12" spans="1:34" x14ac:dyDescent="0.3">
      <c r="A12" s="4">
        <v>40668.656655092593</v>
      </c>
      <c r="B12" s="5">
        <v>5664</v>
      </c>
      <c r="D12" s="23">
        <v>11</v>
      </c>
      <c r="E12" s="5">
        <v>4720</v>
      </c>
      <c r="F12" s="5">
        <v>5664</v>
      </c>
      <c r="G12" s="25">
        <f t="shared" si="0"/>
        <v>5192</v>
      </c>
      <c r="H12" s="11">
        <f t="shared" si="1"/>
        <v>944</v>
      </c>
      <c r="X12" s="1">
        <f t="shared" si="2"/>
        <v>3760.9777777777776</v>
      </c>
      <c r="Y12">
        <f t="shared" si="3"/>
        <v>990.27555555555546</v>
      </c>
      <c r="Z12">
        <f t="shared" si="4"/>
        <v>6531.68</v>
      </c>
      <c r="AA12">
        <f t="shared" si="5"/>
        <v>1473.7777777777778</v>
      </c>
      <c r="AB12">
        <f t="shared" si="6"/>
        <v>4814.8320000000003</v>
      </c>
      <c r="AC12" s="34"/>
      <c r="AD12" s="34"/>
      <c r="AE12" s="34"/>
      <c r="AF12" s="34"/>
      <c r="AG12" s="34"/>
      <c r="AH12" s="34"/>
    </row>
    <row r="13" spans="1:34" x14ac:dyDescent="0.3">
      <c r="A13" s="4">
        <v>40668.656655092593</v>
      </c>
      <c r="B13" s="5">
        <v>4720</v>
      </c>
      <c r="D13" s="24">
        <v>12</v>
      </c>
      <c r="E13" s="5">
        <v>5664</v>
      </c>
      <c r="F13" s="5">
        <v>4720</v>
      </c>
      <c r="G13" s="25">
        <f t="shared" si="0"/>
        <v>5192</v>
      </c>
      <c r="H13" s="11">
        <f t="shared" si="1"/>
        <v>944</v>
      </c>
      <c r="X13" s="1">
        <f t="shared" si="2"/>
        <v>3760.9777777777776</v>
      </c>
      <c r="Y13">
        <f t="shared" si="3"/>
        <v>990.27555555555546</v>
      </c>
      <c r="Z13">
        <f t="shared" si="4"/>
        <v>6531.68</v>
      </c>
      <c r="AA13">
        <f t="shared" si="5"/>
        <v>1473.7777777777778</v>
      </c>
      <c r="AB13">
        <f t="shared" si="6"/>
        <v>4814.8320000000003</v>
      </c>
      <c r="AC13" s="34"/>
      <c r="AD13" s="34"/>
      <c r="AE13" s="34"/>
      <c r="AF13" s="34"/>
      <c r="AG13" s="34"/>
      <c r="AH13" s="34"/>
    </row>
    <row r="14" spans="1:34" x14ac:dyDescent="0.3">
      <c r="A14" s="4">
        <v>40668.656655092593</v>
      </c>
      <c r="B14" s="5">
        <v>5664</v>
      </c>
      <c r="D14" s="23">
        <v>13</v>
      </c>
      <c r="E14" s="5">
        <v>7080</v>
      </c>
      <c r="F14" s="5">
        <v>5664</v>
      </c>
      <c r="G14" s="25">
        <f t="shared" si="0"/>
        <v>6372</v>
      </c>
      <c r="H14" s="11">
        <f t="shared" si="1"/>
        <v>1416</v>
      </c>
      <c r="X14" s="1">
        <f t="shared" si="2"/>
        <v>3760.9777777777776</v>
      </c>
      <c r="Y14">
        <f t="shared" si="3"/>
        <v>990.27555555555546</v>
      </c>
      <c r="Z14">
        <f t="shared" si="4"/>
        <v>6531.68</v>
      </c>
      <c r="AA14">
        <f t="shared" si="5"/>
        <v>1473.7777777777778</v>
      </c>
      <c r="AB14">
        <f t="shared" si="6"/>
        <v>4814.8320000000003</v>
      </c>
      <c r="AC14" s="34"/>
      <c r="AD14" s="34"/>
      <c r="AE14" s="34"/>
      <c r="AF14" s="34"/>
      <c r="AG14" s="34"/>
      <c r="AH14" s="34"/>
    </row>
    <row r="15" spans="1:34" x14ac:dyDescent="0.3">
      <c r="A15" s="4">
        <v>40681.580046296294</v>
      </c>
      <c r="B15" s="5">
        <v>7080</v>
      </c>
      <c r="D15" s="24">
        <v>14</v>
      </c>
      <c r="E15" s="5">
        <v>5664</v>
      </c>
      <c r="F15" s="5">
        <v>7080</v>
      </c>
      <c r="G15" s="25">
        <f t="shared" si="0"/>
        <v>6372</v>
      </c>
      <c r="H15" s="11">
        <f t="shared" si="1"/>
        <v>1416</v>
      </c>
      <c r="X15" s="1">
        <f t="shared" si="2"/>
        <v>3760.9777777777776</v>
      </c>
      <c r="Y15">
        <f t="shared" si="3"/>
        <v>990.27555555555546</v>
      </c>
      <c r="Z15">
        <f t="shared" si="4"/>
        <v>6531.68</v>
      </c>
      <c r="AA15">
        <f t="shared" si="5"/>
        <v>1473.7777777777778</v>
      </c>
      <c r="AB15">
        <f t="shared" si="6"/>
        <v>4814.8320000000003</v>
      </c>
      <c r="AC15" s="34"/>
      <c r="AD15" s="34"/>
      <c r="AE15" s="34"/>
      <c r="AF15" s="34"/>
      <c r="AG15" s="34"/>
      <c r="AH15" s="34"/>
    </row>
    <row r="16" spans="1:34" x14ac:dyDescent="0.3">
      <c r="A16" s="4">
        <v>40681.583298611113</v>
      </c>
      <c r="B16" s="5">
        <v>5664</v>
      </c>
      <c r="D16" s="23">
        <v>15</v>
      </c>
      <c r="E16" s="5">
        <v>5664</v>
      </c>
      <c r="F16" s="5">
        <v>5664</v>
      </c>
      <c r="G16" s="25">
        <f t="shared" si="0"/>
        <v>5664</v>
      </c>
      <c r="H16" s="11">
        <f t="shared" si="1"/>
        <v>0</v>
      </c>
      <c r="X16" s="1">
        <f t="shared" si="2"/>
        <v>3760.9777777777776</v>
      </c>
      <c r="Y16">
        <f t="shared" si="3"/>
        <v>990.27555555555546</v>
      </c>
      <c r="Z16">
        <f t="shared" si="4"/>
        <v>6531.68</v>
      </c>
      <c r="AA16">
        <f t="shared" si="5"/>
        <v>1473.7777777777778</v>
      </c>
      <c r="AB16">
        <f t="shared" si="6"/>
        <v>4814.8320000000003</v>
      </c>
      <c r="AC16" s="34"/>
      <c r="AD16" s="34"/>
      <c r="AE16" s="34"/>
      <c r="AF16" s="34"/>
      <c r="AG16" s="34"/>
      <c r="AH16" s="34"/>
    </row>
    <row r="17" spans="1:34" x14ac:dyDescent="0.3">
      <c r="A17" s="4">
        <v>40681.583298611113</v>
      </c>
      <c r="B17" s="5">
        <v>5664</v>
      </c>
      <c r="D17" s="24">
        <v>16</v>
      </c>
      <c r="E17" s="5">
        <v>5664</v>
      </c>
      <c r="F17" s="5">
        <v>5664</v>
      </c>
      <c r="G17" s="25">
        <f t="shared" si="0"/>
        <v>5664</v>
      </c>
      <c r="H17" s="11">
        <f t="shared" si="1"/>
        <v>0</v>
      </c>
      <c r="X17" s="1">
        <f t="shared" si="2"/>
        <v>3760.9777777777776</v>
      </c>
      <c r="Y17">
        <f t="shared" si="3"/>
        <v>990.27555555555546</v>
      </c>
      <c r="Z17">
        <f t="shared" si="4"/>
        <v>6531.68</v>
      </c>
      <c r="AA17">
        <f t="shared" si="5"/>
        <v>1473.7777777777778</v>
      </c>
      <c r="AB17">
        <f t="shared" si="6"/>
        <v>4814.8320000000003</v>
      </c>
      <c r="AC17" s="34"/>
      <c r="AD17" s="34"/>
      <c r="AE17" s="34"/>
      <c r="AF17" s="34"/>
      <c r="AG17" s="34"/>
      <c r="AH17" s="34"/>
    </row>
    <row r="18" spans="1:34" x14ac:dyDescent="0.3">
      <c r="A18" s="4">
        <v>40690.670162037037</v>
      </c>
      <c r="B18" s="5">
        <v>5664</v>
      </c>
      <c r="D18" s="23">
        <v>17</v>
      </c>
      <c r="E18" s="5">
        <v>5080</v>
      </c>
      <c r="F18" s="5">
        <v>5664</v>
      </c>
      <c r="G18" s="25">
        <f t="shared" si="0"/>
        <v>5372</v>
      </c>
      <c r="H18" s="11">
        <f t="shared" si="1"/>
        <v>584</v>
      </c>
      <c r="X18" s="1">
        <f t="shared" si="2"/>
        <v>3760.9777777777776</v>
      </c>
      <c r="Y18">
        <f t="shared" si="3"/>
        <v>990.27555555555546</v>
      </c>
      <c r="Z18">
        <f t="shared" si="4"/>
        <v>6531.68</v>
      </c>
      <c r="AA18">
        <f t="shared" si="5"/>
        <v>1473.7777777777778</v>
      </c>
      <c r="AB18">
        <f t="shared" si="6"/>
        <v>4814.8320000000003</v>
      </c>
      <c r="AC18" s="34"/>
      <c r="AD18" s="34"/>
      <c r="AE18" s="34"/>
      <c r="AF18" s="34"/>
      <c r="AG18" s="34"/>
      <c r="AH18" s="34"/>
    </row>
    <row r="19" spans="1:34" x14ac:dyDescent="0.3">
      <c r="A19" s="4">
        <v>40690.670162037037</v>
      </c>
      <c r="B19" s="5">
        <v>5080</v>
      </c>
      <c r="D19" s="23">
        <v>18</v>
      </c>
      <c r="E19" s="5">
        <v>5664</v>
      </c>
      <c r="F19" s="5">
        <v>5080</v>
      </c>
      <c r="G19" s="25">
        <f t="shared" si="0"/>
        <v>5372</v>
      </c>
      <c r="H19" s="11">
        <f t="shared" si="1"/>
        <v>584</v>
      </c>
      <c r="X19" s="1">
        <f t="shared" si="2"/>
        <v>3760.9777777777776</v>
      </c>
      <c r="Y19">
        <f t="shared" si="3"/>
        <v>990.27555555555546</v>
      </c>
      <c r="Z19">
        <f t="shared" si="4"/>
        <v>6531.68</v>
      </c>
      <c r="AA19">
        <f t="shared" si="5"/>
        <v>1473.7777777777778</v>
      </c>
      <c r="AB19">
        <f t="shared" si="6"/>
        <v>4814.8320000000003</v>
      </c>
      <c r="AC19" s="34"/>
      <c r="AD19" s="34"/>
      <c r="AE19" s="34"/>
      <c r="AF19" s="34"/>
      <c r="AG19" s="34"/>
      <c r="AH19" s="34"/>
    </row>
    <row r="20" spans="1:34" x14ac:dyDescent="0.3">
      <c r="A20" s="4">
        <v>40690.670162037037</v>
      </c>
      <c r="B20" s="5">
        <v>5664</v>
      </c>
      <c r="D20" s="24">
        <v>19</v>
      </c>
      <c r="E20" s="5">
        <v>2000</v>
      </c>
      <c r="F20" s="5">
        <v>5664</v>
      </c>
      <c r="G20" s="25">
        <f t="shared" si="0"/>
        <v>3832</v>
      </c>
      <c r="H20" s="11">
        <f t="shared" si="1"/>
        <v>3664</v>
      </c>
      <c r="X20" s="1">
        <f t="shared" si="2"/>
        <v>3760.9777777777776</v>
      </c>
      <c r="Y20">
        <f t="shared" si="3"/>
        <v>990.27555555555546</v>
      </c>
      <c r="Z20">
        <f t="shared" si="4"/>
        <v>6531.68</v>
      </c>
      <c r="AA20">
        <f t="shared" si="5"/>
        <v>1473.7777777777778</v>
      </c>
      <c r="AB20">
        <f t="shared" si="6"/>
        <v>4814.8320000000003</v>
      </c>
      <c r="AC20" s="34"/>
      <c r="AD20" s="34"/>
      <c r="AE20" s="34"/>
      <c r="AF20" s="34"/>
      <c r="AG20" s="34"/>
      <c r="AH20" s="34"/>
    </row>
    <row r="21" spans="1:34" x14ac:dyDescent="0.3">
      <c r="A21" s="4">
        <v>40724.607939814814</v>
      </c>
      <c r="B21" s="5">
        <v>2000</v>
      </c>
      <c r="D21" s="23">
        <v>20</v>
      </c>
      <c r="E21" s="5">
        <v>1000</v>
      </c>
      <c r="F21" s="5">
        <v>2000</v>
      </c>
      <c r="G21" s="25">
        <f t="shared" si="0"/>
        <v>1500</v>
      </c>
      <c r="H21" s="11">
        <f t="shared" si="1"/>
        <v>1000</v>
      </c>
      <c r="X21" s="1">
        <f t="shared" si="2"/>
        <v>3760.9777777777776</v>
      </c>
      <c r="Y21">
        <f t="shared" si="3"/>
        <v>990.27555555555546</v>
      </c>
      <c r="Z21">
        <f t="shared" si="4"/>
        <v>6531.68</v>
      </c>
      <c r="AA21">
        <f t="shared" si="5"/>
        <v>1473.7777777777778</v>
      </c>
      <c r="AB21">
        <f t="shared" si="6"/>
        <v>4814.8320000000003</v>
      </c>
      <c r="AC21" s="34"/>
      <c r="AD21" s="34"/>
      <c r="AE21" s="34"/>
      <c r="AF21" s="34"/>
      <c r="AG21" s="34"/>
      <c r="AH21" s="34"/>
    </row>
    <row r="22" spans="1:34" x14ac:dyDescent="0.3">
      <c r="A22" s="4">
        <v>40724.607939814814</v>
      </c>
      <c r="B22" s="5">
        <v>1000</v>
      </c>
      <c r="D22" s="24">
        <v>21</v>
      </c>
      <c r="E22" s="5">
        <v>6080</v>
      </c>
      <c r="F22" s="5">
        <v>1000</v>
      </c>
      <c r="G22" s="25">
        <f t="shared" si="0"/>
        <v>3540</v>
      </c>
      <c r="H22" s="11">
        <f t="shared" si="1"/>
        <v>5080</v>
      </c>
      <c r="X22" s="1">
        <f t="shared" si="2"/>
        <v>3760.9777777777776</v>
      </c>
      <c r="Y22">
        <f t="shared" si="3"/>
        <v>990.27555555555546</v>
      </c>
      <c r="Z22">
        <f t="shared" si="4"/>
        <v>6531.68</v>
      </c>
      <c r="AA22">
        <f t="shared" si="5"/>
        <v>1473.7777777777778</v>
      </c>
      <c r="AB22">
        <f t="shared" si="6"/>
        <v>4814.8320000000003</v>
      </c>
      <c r="AC22" s="34"/>
      <c r="AD22" s="34"/>
      <c r="AE22" s="34"/>
      <c r="AF22" s="34"/>
      <c r="AG22" s="34"/>
      <c r="AH22" s="34"/>
    </row>
    <row r="23" spans="1:34" x14ac:dyDescent="0.3">
      <c r="A23" s="4">
        <v>40724.659895833334</v>
      </c>
      <c r="B23" s="5">
        <v>6080</v>
      </c>
      <c r="D23" s="23">
        <v>22</v>
      </c>
      <c r="E23" s="5">
        <v>3920</v>
      </c>
      <c r="F23" s="5">
        <v>6080</v>
      </c>
      <c r="G23" s="25">
        <f t="shared" si="0"/>
        <v>5000</v>
      </c>
      <c r="H23" s="11">
        <f t="shared" si="1"/>
        <v>2160</v>
      </c>
      <c r="X23" s="1">
        <f t="shared" si="2"/>
        <v>3760.9777777777776</v>
      </c>
      <c r="Y23">
        <f t="shared" si="3"/>
        <v>990.27555555555546</v>
      </c>
      <c r="Z23">
        <f t="shared" si="4"/>
        <v>6531.68</v>
      </c>
      <c r="AA23">
        <f t="shared" si="5"/>
        <v>1473.7777777777778</v>
      </c>
      <c r="AB23">
        <f t="shared" si="6"/>
        <v>4814.8320000000003</v>
      </c>
      <c r="AC23" s="34"/>
      <c r="AD23" s="34"/>
      <c r="AE23" s="34"/>
      <c r="AF23" s="34"/>
      <c r="AG23" s="34"/>
      <c r="AH23" s="34"/>
    </row>
    <row r="24" spans="1:34" x14ac:dyDescent="0.3">
      <c r="A24" s="4">
        <v>40752.702256944445</v>
      </c>
      <c r="B24" s="5">
        <v>3920</v>
      </c>
      <c r="D24" s="24">
        <v>23</v>
      </c>
      <c r="E24" s="5">
        <v>3248</v>
      </c>
      <c r="F24" s="5">
        <v>3920</v>
      </c>
      <c r="G24" s="25">
        <f t="shared" si="0"/>
        <v>3584</v>
      </c>
      <c r="H24" s="11">
        <f t="shared" si="1"/>
        <v>672</v>
      </c>
      <c r="X24" s="1">
        <f t="shared" si="2"/>
        <v>3760.9777777777776</v>
      </c>
      <c r="Y24">
        <f t="shared" si="3"/>
        <v>990.27555555555546</v>
      </c>
      <c r="Z24">
        <f t="shared" si="4"/>
        <v>6531.68</v>
      </c>
      <c r="AA24">
        <f t="shared" si="5"/>
        <v>1473.7777777777778</v>
      </c>
      <c r="AB24">
        <f t="shared" si="6"/>
        <v>4814.8320000000003</v>
      </c>
      <c r="AC24" s="34"/>
      <c r="AD24" s="34"/>
      <c r="AE24" s="34"/>
      <c r="AF24" s="34"/>
      <c r="AG24" s="34"/>
      <c r="AH24" s="34"/>
    </row>
    <row r="25" spans="1:34" x14ac:dyDescent="0.3">
      <c r="A25" s="4">
        <v>40752.702256944445</v>
      </c>
      <c r="B25" s="5">
        <v>3248</v>
      </c>
      <c r="D25" s="23">
        <v>24</v>
      </c>
      <c r="E25" s="5">
        <v>2436</v>
      </c>
      <c r="F25" s="5">
        <v>3248</v>
      </c>
      <c r="G25" s="25">
        <f t="shared" si="0"/>
        <v>2842</v>
      </c>
      <c r="H25" s="11">
        <f t="shared" si="1"/>
        <v>812</v>
      </c>
      <c r="X25" s="1">
        <f t="shared" si="2"/>
        <v>3760.9777777777776</v>
      </c>
      <c r="Y25">
        <f t="shared" si="3"/>
        <v>990.27555555555546</v>
      </c>
      <c r="Z25">
        <f t="shared" si="4"/>
        <v>6531.68</v>
      </c>
      <c r="AA25">
        <f t="shared" si="5"/>
        <v>1473.7777777777778</v>
      </c>
      <c r="AB25">
        <f t="shared" si="6"/>
        <v>4814.8320000000003</v>
      </c>
      <c r="AC25" s="34"/>
      <c r="AD25" s="34"/>
      <c r="AE25" s="34"/>
      <c r="AF25" s="34"/>
      <c r="AG25" s="34"/>
      <c r="AH25" s="34"/>
    </row>
    <row r="26" spans="1:34" x14ac:dyDescent="0.3">
      <c r="A26" s="4">
        <v>40753.696759259263</v>
      </c>
      <c r="B26" s="5">
        <v>2436</v>
      </c>
      <c r="D26" s="23">
        <v>25</v>
      </c>
      <c r="E26" s="5">
        <v>1024</v>
      </c>
      <c r="F26" s="5">
        <v>2436</v>
      </c>
      <c r="G26" s="25">
        <f t="shared" si="0"/>
        <v>1730</v>
      </c>
      <c r="H26" s="11">
        <f t="shared" si="1"/>
        <v>1412</v>
      </c>
      <c r="X26" s="1">
        <f t="shared" si="2"/>
        <v>3760.9777777777776</v>
      </c>
      <c r="Y26">
        <f t="shared" si="3"/>
        <v>990.27555555555546</v>
      </c>
      <c r="Z26">
        <f t="shared" si="4"/>
        <v>6531.68</v>
      </c>
      <c r="AA26">
        <f t="shared" si="5"/>
        <v>1473.7777777777778</v>
      </c>
      <c r="AB26">
        <f t="shared" si="6"/>
        <v>4814.8320000000003</v>
      </c>
      <c r="AC26" s="34"/>
      <c r="AD26" s="34"/>
      <c r="AE26" s="34"/>
      <c r="AF26" s="34"/>
      <c r="AG26" s="34"/>
      <c r="AH26" s="34"/>
    </row>
    <row r="27" spans="1:34" x14ac:dyDescent="0.3">
      <c r="A27" s="4">
        <v>40787.515729166669</v>
      </c>
      <c r="B27" s="5">
        <v>1024</v>
      </c>
      <c r="D27" s="24">
        <v>26</v>
      </c>
      <c r="E27" s="5">
        <v>3000</v>
      </c>
      <c r="F27" s="5">
        <v>1024</v>
      </c>
      <c r="G27" s="25">
        <f t="shared" si="0"/>
        <v>2012</v>
      </c>
      <c r="H27" s="11">
        <f t="shared" si="1"/>
        <v>1976</v>
      </c>
      <c r="X27" s="1">
        <f t="shared" si="2"/>
        <v>3760.9777777777776</v>
      </c>
      <c r="Y27">
        <f t="shared" si="3"/>
        <v>990.27555555555546</v>
      </c>
      <c r="Z27">
        <f t="shared" si="4"/>
        <v>6531.68</v>
      </c>
      <c r="AA27">
        <f t="shared" si="5"/>
        <v>1473.7777777777778</v>
      </c>
      <c r="AB27">
        <f t="shared" si="6"/>
        <v>4814.8320000000003</v>
      </c>
      <c r="AC27" s="34"/>
      <c r="AD27" s="34"/>
      <c r="AE27" s="34"/>
      <c r="AF27" s="34"/>
      <c r="AG27" s="34"/>
      <c r="AH27" s="34"/>
    </row>
    <row r="28" spans="1:34" x14ac:dyDescent="0.3">
      <c r="A28" s="4">
        <v>40816.657048611109</v>
      </c>
      <c r="B28" s="5">
        <v>3000</v>
      </c>
      <c r="D28" s="23">
        <v>27</v>
      </c>
      <c r="E28" s="5">
        <v>3000</v>
      </c>
      <c r="F28" s="5">
        <v>3000</v>
      </c>
      <c r="G28" s="25">
        <f t="shared" si="0"/>
        <v>3000</v>
      </c>
      <c r="H28" s="11">
        <f t="shared" si="1"/>
        <v>0</v>
      </c>
      <c r="X28" s="1">
        <f t="shared" si="2"/>
        <v>3760.9777777777776</v>
      </c>
      <c r="Y28">
        <f t="shared" si="3"/>
        <v>990.27555555555546</v>
      </c>
      <c r="Z28">
        <f t="shared" si="4"/>
        <v>6531.68</v>
      </c>
      <c r="AA28">
        <f t="shared" si="5"/>
        <v>1473.7777777777778</v>
      </c>
      <c r="AB28">
        <f t="shared" si="6"/>
        <v>4814.8320000000003</v>
      </c>
      <c r="AC28" s="34"/>
      <c r="AD28" s="34"/>
      <c r="AE28" s="34"/>
      <c r="AF28" s="34"/>
      <c r="AG28" s="34"/>
      <c r="AH28" s="34"/>
    </row>
    <row r="29" spans="1:34" x14ac:dyDescent="0.3">
      <c r="A29" s="4">
        <v>40847.71234953704</v>
      </c>
      <c r="B29" s="5">
        <v>3000</v>
      </c>
      <c r="D29" s="24">
        <v>28</v>
      </c>
      <c r="E29" s="5">
        <v>2000</v>
      </c>
      <c r="F29" s="5">
        <v>3000</v>
      </c>
      <c r="G29" s="25">
        <f t="shared" si="0"/>
        <v>2500</v>
      </c>
      <c r="H29" s="11">
        <f t="shared" si="1"/>
        <v>1000</v>
      </c>
      <c r="X29" s="1">
        <f t="shared" si="2"/>
        <v>3760.9777777777776</v>
      </c>
      <c r="Y29">
        <f t="shared" si="3"/>
        <v>990.27555555555546</v>
      </c>
      <c r="Z29">
        <f t="shared" si="4"/>
        <v>6531.68</v>
      </c>
      <c r="AA29">
        <f t="shared" si="5"/>
        <v>1473.7777777777778</v>
      </c>
      <c r="AB29">
        <f t="shared" si="6"/>
        <v>4814.8320000000003</v>
      </c>
      <c r="AC29" s="34"/>
      <c r="AD29" s="34"/>
      <c r="AE29" s="34"/>
      <c r="AF29" s="34"/>
      <c r="AG29" s="34"/>
      <c r="AH29" s="34"/>
    </row>
    <row r="30" spans="1:34" x14ac:dyDescent="0.3">
      <c r="A30" s="4">
        <v>40847.750578703701</v>
      </c>
      <c r="B30" s="5">
        <v>2000</v>
      </c>
      <c r="D30" s="23">
        <v>29</v>
      </c>
      <c r="E30" s="5">
        <v>3000</v>
      </c>
      <c r="F30" s="5">
        <v>2000</v>
      </c>
      <c r="G30" s="25">
        <f t="shared" si="0"/>
        <v>2500</v>
      </c>
      <c r="H30" s="11">
        <f t="shared" si="1"/>
        <v>1000</v>
      </c>
      <c r="X30" s="1">
        <f t="shared" si="2"/>
        <v>3760.9777777777776</v>
      </c>
      <c r="Y30">
        <f t="shared" si="3"/>
        <v>990.27555555555546</v>
      </c>
      <c r="Z30">
        <f t="shared" si="4"/>
        <v>6531.68</v>
      </c>
      <c r="AA30">
        <f t="shared" si="5"/>
        <v>1473.7777777777778</v>
      </c>
      <c r="AB30">
        <f t="shared" si="6"/>
        <v>4814.8320000000003</v>
      </c>
      <c r="AC30" s="34"/>
      <c r="AD30" s="34"/>
      <c r="AE30" s="34"/>
      <c r="AF30" s="34"/>
      <c r="AG30" s="34"/>
      <c r="AH30" s="34"/>
    </row>
    <row r="31" spans="1:34" x14ac:dyDescent="0.3">
      <c r="A31" s="4">
        <v>40872.621377314812</v>
      </c>
      <c r="B31" s="5">
        <v>3000</v>
      </c>
      <c r="D31" s="24">
        <v>30</v>
      </c>
      <c r="E31" s="5">
        <v>3770</v>
      </c>
      <c r="F31" s="5">
        <v>3000</v>
      </c>
      <c r="G31" s="25">
        <f t="shared" si="0"/>
        <v>3385</v>
      </c>
      <c r="H31" s="11">
        <f t="shared" si="1"/>
        <v>770</v>
      </c>
      <c r="X31" s="1">
        <f t="shared" si="2"/>
        <v>3760.9777777777776</v>
      </c>
      <c r="Y31">
        <f t="shared" si="3"/>
        <v>990.27555555555546</v>
      </c>
      <c r="Z31">
        <f t="shared" si="4"/>
        <v>6531.68</v>
      </c>
      <c r="AA31">
        <f t="shared" si="5"/>
        <v>1473.7777777777778</v>
      </c>
      <c r="AB31">
        <f t="shared" si="6"/>
        <v>4814.8320000000003</v>
      </c>
      <c r="AC31" s="34"/>
      <c r="AD31" s="34"/>
      <c r="AE31" s="34"/>
      <c r="AF31" s="34"/>
      <c r="AG31" s="34"/>
      <c r="AH31" s="34"/>
    </row>
    <row r="32" spans="1:34" x14ac:dyDescent="0.3">
      <c r="A32" s="4">
        <v>40872.621377314812</v>
      </c>
      <c r="B32" s="5">
        <v>3770</v>
      </c>
      <c r="D32" s="23">
        <v>31</v>
      </c>
      <c r="E32" s="5">
        <v>2000</v>
      </c>
      <c r="F32" s="5">
        <v>3770</v>
      </c>
      <c r="G32" s="25">
        <f t="shared" si="0"/>
        <v>2885</v>
      </c>
      <c r="H32" s="11">
        <f t="shared" si="1"/>
        <v>1770</v>
      </c>
      <c r="X32" s="1">
        <f t="shared" si="2"/>
        <v>3760.9777777777776</v>
      </c>
      <c r="Y32">
        <f t="shared" si="3"/>
        <v>990.27555555555546</v>
      </c>
      <c r="Z32">
        <f t="shared" si="4"/>
        <v>6531.68</v>
      </c>
      <c r="AA32">
        <f t="shared" si="5"/>
        <v>1473.7777777777778</v>
      </c>
      <c r="AB32">
        <f t="shared" si="6"/>
        <v>4814.8320000000003</v>
      </c>
      <c r="AC32" s="34"/>
      <c r="AD32" s="34"/>
      <c r="AE32" s="34"/>
      <c r="AF32" s="34"/>
      <c r="AG32" s="34"/>
      <c r="AH32" s="34"/>
    </row>
    <row r="33" spans="1:34" x14ac:dyDescent="0.3">
      <c r="A33" s="4">
        <v>40879.397893518515</v>
      </c>
      <c r="B33" s="5">
        <v>2000</v>
      </c>
      <c r="D33" s="23">
        <v>32</v>
      </c>
      <c r="E33" s="5">
        <v>2000</v>
      </c>
      <c r="F33" s="5">
        <v>2000</v>
      </c>
      <c r="G33" s="25">
        <f t="shared" si="0"/>
        <v>2000</v>
      </c>
      <c r="H33" s="11">
        <f t="shared" si="1"/>
        <v>0</v>
      </c>
      <c r="X33" s="1">
        <f t="shared" si="2"/>
        <v>3760.9777777777776</v>
      </c>
      <c r="Y33">
        <f t="shared" si="3"/>
        <v>990.27555555555546</v>
      </c>
      <c r="Z33">
        <f t="shared" si="4"/>
        <v>6531.68</v>
      </c>
      <c r="AA33">
        <f t="shared" si="5"/>
        <v>1473.7777777777778</v>
      </c>
      <c r="AB33">
        <f t="shared" si="6"/>
        <v>4814.8320000000003</v>
      </c>
      <c r="AC33" s="34"/>
      <c r="AD33" s="34"/>
      <c r="AE33" s="34"/>
      <c r="AF33" s="34"/>
      <c r="AG33" s="34"/>
      <c r="AH33" s="34"/>
    </row>
    <row r="34" spans="1:34" x14ac:dyDescent="0.3">
      <c r="A34" s="4">
        <v>40904.725312499999</v>
      </c>
      <c r="B34" s="5">
        <v>2000</v>
      </c>
      <c r="D34" s="24">
        <v>33</v>
      </c>
      <c r="E34" s="5">
        <v>2000</v>
      </c>
      <c r="F34" s="5">
        <v>2000</v>
      </c>
      <c r="G34" s="25">
        <f t="shared" si="0"/>
        <v>2000</v>
      </c>
      <c r="H34" s="11">
        <f t="shared" si="1"/>
        <v>0</v>
      </c>
      <c r="X34" s="1">
        <f t="shared" si="2"/>
        <v>3760.9777777777776</v>
      </c>
      <c r="Y34">
        <f t="shared" si="3"/>
        <v>990.27555555555546</v>
      </c>
      <c r="Z34">
        <f t="shared" si="4"/>
        <v>6531.68</v>
      </c>
      <c r="AA34">
        <f t="shared" si="5"/>
        <v>1473.7777777777778</v>
      </c>
      <c r="AB34">
        <f t="shared" si="6"/>
        <v>4814.8320000000003</v>
      </c>
      <c r="AC34" s="34"/>
      <c r="AD34" s="34"/>
      <c r="AE34" s="34"/>
      <c r="AF34" s="34"/>
      <c r="AG34" s="34"/>
      <c r="AH34" s="34"/>
    </row>
    <row r="35" spans="1:34" x14ac:dyDescent="0.3">
      <c r="A35" s="4">
        <v>40904.725312499999</v>
      </c>
      <c r="B35" s="5">
        <v>2000</v>
      </c>
      <c r="D35" s="23">
        <v>34</v>
      </c>
      <c r="E35" s="5">
        <v>5124</v>
      </c>
      <c r="F35" s="5">
        <v>2000</v>
      </c>
      <c r="G35" s="25">
        <f t="shared" si="0"/>
        <v>3562</v>
      </c>
      <c r="H35" s="11">
        <f t="shared" si="1"/>
        <v>3124</v>
      </c>
      <c r="X35" s="1">
        <f t="shared" si="2"/>
        <v>3760.9777777777776</v>
      </c>
      <c r="Y35">
        <f t="shared" si="3"/>
        <v>990.27555555555546</v>
      </c>
      <c r="Z35">
        <f t="shared" si="4"/>
        <v>6531.68</v>
      </c>
      <c r="AA35">
        <f t="shared" si="5"/>
        <v>1473.7777777777778</v>
      </c>
      <c r="AB35">
        <f t="shared" si="6"/>
        <v>4814.8320000000003</v>
      </c>
      <c r="AC35" s="34"/>
      <c r="AD35" s="34"/>
      <c r="AE35" s="34"/>
      <c r="AF35" s="34"/>
      <c r="AG35" s="34"/>
      <c r="AH35" s="34"/>
    </row>
    <row r="36" spans="1:34" x14ac:dyDescent="0.3">
      <c r="A36" s="4">
        <v>40904.725312499999</v>
      </c>
      <c r="B36" s="5">
        <v>5124</v>
      </c>
      <c r="D36" s="24">
        <v>35</v>
      </c>
      <c r="E36" s="5">
        <v>3000</v>
      </c>
      <c r="F36" s="5">
        <v>5124</v>
      </c>
      <c r="G36" s="25">
        <f t="shared" si="0"/>
        <v>4062</v>
      </c>
      <c r="H36" s="11">
        <f t="shared" si="1"/>
        <v>2124</v>
      </c>
      <c r="X36" s="1">
        <f t="shared" si="2"/>
        <v>3760.9777777777776</v>
      </c>
      <c r="Y36">
        <f t="shared" si="3"/>
        <v>990.27555555555546</v>
      </c>
      <c r="Z36">
        <f t="shared" si="4"/>
        <v>6531.68</v>
      </c>
      <c r="AA36">
        <f t="shared" si="5"/>
        <v>1473.7777777777778</v>
      </c>
      <c r="AB36">
        <f t="shared" si="6"/>
        <v>4814.8320000000003</v>
      </c>
      <c r="AC36" s="34"/>
      <c r="AD36" s="34"/>
      <c r="AE36" s="34"/>
      <c r="AF36" s="34"/>
      <c r="AG36" s="34"/>
      <c r="AH36" s="34"/>
    </row>
    <row r="37" spans="1:34" x14ac:dyDescent="0.3">
      <c r="A37" s="4">
        <v>40904.999988425923</v>
      </c>
      <c r="B37" s="5">
        <v>3000</v>
      </c>
      <c r="D37" s="23">
        <v>36</v>
      </c>
      <c r="E37" s="5">
        <v>2200</v>
      </c>
      <c r="F37" s="5">
        <v>3000</v>
      </c>
      <c r="G37" s="25">
        <f t="shared" si="0"/>
        <v>2600</v>
      </c>
      <c r="H37" s="11">
        <f t="shared" si="1"/>
        <v>800</v>
      </c>
      <c r="X37" s="1">
        <f t="shared" si="2"/>
        <v>3760.9777777777776</v>
      </c>
      <c r="Y37">
        <f t="shared" si="3"/>
        <v>990.27555555555546</v>
      </c>
      <c r="Z37">
        <f t="shared" si="4"/>
        <v>6531.68</v>
      </c>
      <c r="AA37">
        <f t="shared" si="5"/>
        <v>1473.7777777777778</v>
      </c>
      <c r="AB37">
        <f t="shared" si="6"/>
        <v>4814.8320000000003</v>
      </c>
      <c r="AC37" s="34"/>
      <c r="AD37" s="34"/>
      <c r="AE37" s="34"/>
      <c r="AF37" s="34"/>
      <c r="AG37" s="34"/>
      <c r="AH37" s="34"/>
    </row>
    <row r="38" spans="1:34" x14ac:dyDescent="0.3">
      <c r="A38" s="4">
        <v>40939.641516203701</v>
      </c>
      <c r="B38" s="5">
        <v>2200</v>
      </c>
      <c r="D38" s="24">
        <v>37</v>
      </c>
      <c r="E38" s="5">
        <v>7000</v>
      </c>
      <c r="F38" s="5">
        <v>2200</v>
      </c>
      <c r="G38" s="25">
        <f t="shared" si="0"/>
        <v>4600</v>
      </c>
      <c r="H38" s="11">
        <f t="shared" si="1"/>
        <v>4800</v>
      </c>
      <c r="X38" s="1">
        <f t="shared" si="2"/>
        <v>3760.9777777777776</v>
      </c>
      <c r="Y38">
        <f t="shared" si="3"/>
        <v>990.27555555555546</v>
      </c>
      <c r="Z38">
        <f t="shared" si="4"/>
        <v>6531.68</v>
      </c>
      <c r="AA38">
        <f t="shared" si="5"/>
        <v>1473.7777777777778</v>
      </c>
      <c r="AB38">
        <f t="shared" si="6"/>
        <v>4814.8320000000003</v>
      </c>
    </row>
    <row r="39" spans="1:34" x14ac:dyDescent="0.3">
      <c r="A39" s="4">
        <v>40939.641516203701</v>
      </c>
      <c r="B39" s="5">
        <v>7000</v>
      </c>
      <c r="D39" s="23">
        <v>38</v>
      </c>
      <c r="E39" s="5">
        <v>800</v>
      </c>
      <c r="F39" s="5">
        <v>7000</v>
      </c>
      <c r="G39" s="25">
        <f t="shared" si="0"/>
        <v>3900</v>
      </c>
      <c r="H39" s="11">
        <f t="shared" si="1"/>
        <v>6200</v>
      </c>
      <c r="X39" s="1">
        <f t="shared" si="2"/>
        <v>3760.9777777777776</v>
      </c>
      <c r="Y39">
        <f t="shared" si="3"/>
        <v>990.27555555555546</v>
      </c>
      <c r="Z39">
        <f t="shared" si="4"/>
        <v>6531.68</v>
      </c>
      <c r="AA39">
        <f t="shared" si="5"/>
        <v>1473.7777777777778</v>
      </c>
      <c r="AB39">
        <f t="shared" si="6"/>
        <v>4814.8320000000003</v>
      </c>
    </row>
    <row r="40" spans="1:34" x14ac:dyDescent="0.3">
      <c r="A40" s="7">
        <v>40940.539826388886</v>
      </c>
      <c r="B40" s="5">
        <v>800</v>
      </c>
      <c r="D40" s="23">
        <v>39</v>
      </c>
      <c r="E40" s="5">
        <v>5000</v>
      </c>
      <c r="F40" s="5">
        <v>800</v>
      </c>
      <c r="G40" s="25">
        <f t="shared" si="0"/>
        <v>2900</v>
      </c>
      <c r="H40" s="11">
        <f t="shared" si="1"/>
        <v>4200</v>
      </c>
      <c r="X40" s="1">
        <f t="shared" si="2"/>
        <v>3760.9777777777776</v>
      </c>
      <c r="Y40">
        <f t="shared" si="3"/>
        <v>990.27555555555546</v>
      </c>
      <c r="Z40">
        <f t="shared" si="4"/>
        <v>6531.68</v>
      </c>
      <c r="AA40">
        <f t="shared" si="5"/>
        <v>1473.7777777777778</v>
      </c>
      <c r="AB40">
        <f t="shared" si="6"/>
        <v>4814.8320000000003</v>
      </c>
    </row>
    <row r="41" spans="1:34" x14ac:dyDescent="0.3">
      <c r="A41" s="7">
        <v>40967.607754629629</v>
      </c>
      <c r="B41" s="5">
        <v>5000</v>
      </c>
      <c r="D41" s="24">
        <v>40</v>
      </c>
      <c r="E41" s="5">
        <v>2000</v>
      </c>
      <c r="F41" s="5">
        <v>5000</v>
      </c>
      <c r="G41" s="25">
        <f t="shared" si="0"/>
        <v>3500</v>
      </c>
      <c r="H41" s="11">
        <f t="shared" si="1"/>
        <v>3000</v>
      </c>
      <c r="X41" s="1">
        <f t="shared" si="2"/>
        <v>3760.9777777777776</v>
      </c>
      <c r="Y41">
        <f t="shared" si="3"/>
        <v>990.27555555555546</v>
      </c>
      <c r="Z41">
        <f t="shared" si="4"/>
        <v>6531.68</v>
      </c>
      <c r="AA41">
        <f t="shared" si="5"/>
        <v>1473.7777777777778</v>
      </c>
      <c r="AB41">
        <f t="shared" si="6"/>
        <v>4814.8320000000003</v>
      </c>
    </row>
    <row r="42" spans="1:34" x14ac:dyDescent="0.3">
      <c r="A42" s="7">
        <v>40998.741261574076</v>
      </c>
      <c r="B42" s="5">
        <v>2000</v>
      </c>
      <c r="D42" s="23">
        <v>41</v>
      </c>
      <c r="E42" s="5">
        <v>2000</v>
      </c>
      <c r="F42" s="5">
        <v>2000</v>
      </c>
      <c r="G42" s="25">
        <f t="shared" si="0"/>
        <v>2000</v>
      </c>
      <c r="H42" s="11">
        <f t="shared" si="1"/>
        <v>0</v>
      </c>
      <c r="X42" s="1">
        <f t="shared" si="2"/>
        <v>3760.9777777777776</v>
      </c>
      <c r="Y42">
        <f t="shared" si="3"/>
        <v>990.27555555555546</v>
      </c>
      <c r="Z42">
        <f t="shared" si="4"/>
        <v>6531.68</v>
      </c>
      <c r="AA42">
        <f t="shared" si="5"/>
        <v>1473.7777777777778</v>
      </c>
      <c r="AB42">
        <f t="shared" si="6"/>
        <v>4814.8320000000003</v>
      </c>
    </row>
    <row r="43" spans="1:34" x14ac:dyDescent="0.3">
      <c r="A43" s="7">
        <v>40998.741261574076</v>
      </c>
      <c r="B43" s="5">
        <v>2000</v>
      </c>
      <c r="D43" s="24">
        <v>42</v>
      </c>
      <c r="E43" s="5">
        <v>2000</v>
      </c>
      <c r="F43" s="5">
        <v>2000</v>
      </c>
      <c r="G43" s="25">
        <f t="shared" si="0"/>
        <v>2000</v>
      </c>
      <c r="H43" s="11">
        <f t="shared" si="1"/>
        <v>0</v>
      </c>
      <c r="X43" s="1">
        <f t="shared" si="2"/>
        <v>3760.9777777777776</v>
      </c>
      <c r="Y43">
        <f t="shared" si="3"/>
        <v>990.27555555555546</v>
      </c>
      <c r="Z43">
        <f t="shared" si="4"/>
        <v>6531.68</v>
      </c>
      <c r="AA43">
        <f t="shared" si="5"/>
        <v>1473.7777777777778</v>
      </c>
      <c r="AB43">
        <f t="shared" si="6"/>
        <v>4814.8320000000003</v>
      </c>
    </row>
    <row r="44" spans="1:34" x14ac:dyDescent="0.3">
      <c r="A44" s="7">
        <v>40998.741261574076</v>
      </c>
      <c r="B44" s="5">
        <v>2000</v>
      </c>
      <c r="D44" s="23">
        <v>43</v>
      </c>
      <c r="E44" s="5">
        <v>2000</v>
      </c>
      <c r="F44" s="5">
        <v>2000</v>
      </c>
      <c r="G44" s="25">
        <f t="shared" si="0"/>
        <v>2000</v>
      </c>
      <c r="H44" s="11">
        <f t="shared" si="1"/>
        <v>0</v>
      </c>
      <c r="X44" s="1">
        <f t="shared" si="2"/>
        <v>3760.9777777777776</v>
      </c>
      <c r="Y44">
        <f t="shared" si="3"/>
        <v>990.27555555555546</v>
      </c>
      <c r="Z44">
        <f t="shared" si="4"/>
        <v>6531.68</v>
      </c>
      <c r="AA44">
        <f t="shared" si="5"/>
        <v>1473.7777777777778</v>
      </c>
      <c r="AB44">
        <f t="shared" si="6"/>
        <v>4814.8320000000003</v>
      </c>
    </row>
    <row r="45" spans="1:34" x14ac:dyDescent="0.3">
      <c r="A45" s="7">
        <v>40998.741400462961</v>
      </c>
      <c r="B45" s="5">
        <v>2000</v>
      </c>
      <c r="D45" s="24">
        <v>44</v>
      </c>
      <c r="E45" s="5">
        <v>2000</v>
      </c>
      <c r="F45" s="5">
        <v>2000</v>
      </c>
      <c r="G45" s="25">
        <f t="shared" si="0"/>
        <v>2000</v>
      </c>
      <c r="H45" s="11">
        <f t="shared" si="1"/>
        <v>0</v>
      </c>
      <c r="X45" s="1">
        <f t="shared" si="2"/>
        <v>3760.9777777777776</v>
      </c>
      <c r="Y45">
        <f t="shared" si="3"/>
        <v>990.27555555555546</v>
      </c>
      <c r="Z45">
        <f t="shared" si="4"/>
        <v>6531.68</v>
      </c>
      <c r="AA45">
        <f t="shared" si="5"/>
        <v>1473.7777777777778</v>
      </c>
      <c r="AB45">
        <f t="shared" si="6"/>
        <v>4814.8320000000003</v>
      </c>
    </row>
    <row r="46" spans="1:34" x14ac:dyDescent="0.3">
      <c r="A46" s="7">
        <v>41026.604780092595</v>
      </c>
      <c r="B46" s="5">
        <v>2000</v>
      </c>
      <c r="D46" s="23">
        <v>45</v>
      </c>
      <c r="E46" s="5">
        <v>2000</v>
      </c>
      <c r="F46" s="5">
        <v>2000</v>
      </c>
      <c r="G46" s="25">
        <f t="shared" si="0"/>
        <v>2000</v>
      </c>
      <c r="H46" s="11">
        <f t="shared" si="1"/>
        <v>0</v>
      </c>
      <c r="X46" s="1">
        <f t="shared" si="2"/>
        <v>3760.9777777777776</v>
      </c>
      <c r="Y46">
        <f t="shared" si="3"/>
        <v>990.27555555555546</v>
      </c>
      <c r="Z46">
        <f t="shared" si="4"/>
        <v>6531.68</v>
      </c>
      <c r="AA46">
        <f t="shared" si="5"/>
        <v>1473.7777777777778</v>
      </c>
      <c r="AB46">
        <f t="shared" si="6"/>
        <v>4814.8320000000003</v>
      </c>
    </row>
    <row r="47" spans="1:34" x14ac:dyDescent="0.3">
      <c r="A47" s="7">
        <v>41060.686921296299</v>
      </c>
      <c r="B47" s="5">
        <v>2000</v>
      </c>
      <c r="D47" s="23">
        <v>46</v>
      </c>
      <c r="E47" s="32">
        <v>410</v>
      </c>
      <c r="F47" s="5">
        <v>2000</v>
      </c>
      <c r="G47" s="25">
        <f t="shared" ref="G47:G55" si="7">AVERAGE(E47:F47)</f>
        <v>1205</v>
      </c>
      <c r="H47" s="11">
        <f t="shared" ref="H47:H55" si="8">ABS(E47-F47)</f>
        <v>1590</v>
      </c>
      <c r="X47" s="1">
        <f t="shared" si="2"/>
        <v>3760.9777777777776</v>
      </c>
      <c r="Y47">
        <f t="shared" si="3"/>
        <v>990.27555555555546</v>
      </c>
      <c r="Z47">
        <f t="shared" si="4"/>
        <v>6531.68</v>
      </c>
      <c r="AA47">
        <f t="shared" si="5"/>
        <v>1473.7777777777778</v>
      </c>
      <c r="AB47">
        <f t="shared" si="6"/>
        <v>4814.8320000000003</v>
      </c>
    </row>
    <row r="48" spans="1:34" x14ac:dyDescent="0.3">
      <c r="A48" s="31">
        <v>41060.702465277776</v>
      </c>
      <c r="B48" s="32">
        <v>410</v>
      </c>
      <c r="D48" s="24">
        <v>47</v>
      </c>
      <c r="E48" s="33">
        <v>2590</v>
      </c>
      <c r="F48" s="32">
        <v>410</v>
      </c>
      <c r="G48" s="25">
        <f t="shared" si="7"/>
        <v>1500</v>
      </c>
      <c r="H48" s="11">
        <f t="shared" si="8"/>
        <v>2180</v>
      </c>
      <c r="X48" s="1">
        <f t="shared" si="2"/>
        <v>3760.9777777777776</v>
      </c>
      <c r="Y48">
        <f t="shared" si="3"/>
        <v>990.27555555555546</v>
      </c>
      <c r="Z48">
        <f t="shared" si="4"/>
        <v>6531.68</v>
      </c>
      <c r="AA48">
        <f t="shared" si="5"/>
        <v>1473.7777777777778</v>
      </c>
      <c r="AB48">
        <f t="shared" si="6"/>
        <v>4814.8320000000003</v>
      </c>
    </row>
    <row r="49" spans="1:28" x14ac:dyDescent="0.3">
      <c r="A49" s="31">
        <v>41060.702465277776</v>
      </c>
      <c r="B49" s="33">
        <v>2590</v>
      </c>
      <c r="D49" s="23">
        <v>48</v>
      </c>
      <c r="E49" s="32">
        <v>938</v>
      </c>
      <c r="F49" s="33">
        <v>2590</v>
      </c>
      <c r="G49" s="25">
        <f t="shared" si="7"/>
        <v>1764</v>
      </c>
      <c r="H49" s="11">
        <f t="shared" si="8"/>
        <v>1652</v>
      </c>
      <c r="X49" s="1">
        <f t="shared" si="2"/>
        <v>3760.9777777777776</v>
      </c>
      <c r="Y49">
        <f t="shared" si="3"/>
        <v>990.27555555555546</v>
      </c>
      <c r="Z49">
        <f t="shared" si="4"/>
        <v>6531.68</v>
      </c>
      <c r="AA49">
        <f t="shared" si="5"/>
        <v>1473.7777777777778</v>
      </c>
      <c r="AB49">
        <f t="shared" si="6"/>
        <v>4814.8320000000003</v>
      </c>
    </row>
    <row r="50" spans="1:28" x14ac:dyDescent="0.3">
      <c r="A50" s="31">
        <v>41065.603993055556</v>
      </c>
      <c r="B50" s="32">
        <v>938</v>
      </c>
      <c r="D50" s="24">
        <v>49</v>
      </c>
      <c r="E50" s="33">
        <v>1000</v>
      </c>
      <c r="F50" s="32">
        <v>938</v>
      </c>
      <c r="G50" s="25">
        <f t="shared" si="7"/>
        <v>969</v>
      </c>
      <c r="H50" s="11">
        <f t="shared" si="8"/>
        <v>62</v>
      </c>
      <c r="X50" s="1">
        <f t="shared" si="2"/>
        <v>3760.9777777777776</v>
      </c>
      <c r="Y50">
        <f t="shared" si="3"/>
        <v>990.27555555555546</v>
      </c>
      <c r="Z50">
        <f t="shared" si="4"/>
        <v>6531.68</v>
      </c>
      <c r="AA50">
        <f t="shared" si="5"/>
        <v>1473.7777777777778</v>
      </c>
      <c r="AB50">
        <f t="shared" si="6"/>
        <v>4814.8320000000003</v>
      </c>
    </row>
    <row r="51" spans="1:28" x14ac:dyDescent="0.3">
      <c r="A51" s="31">
        <v>41088.721006944441</v>
      </c>
      <c r="B51" s="33">
        <v>1000</v>
      </c>
      <c r="D51" s="23">
        <v>50</v>
      </c>
      <c r="E51" s="33">
        <v>2062</v>
      </c>
      <c r="F51" s="33">
        <v>1000</v>
      </c>
      <c r="G51" s="25">
        <f t="shared" si="7"/>
        <v>1531</v>
      </c>
      <c r="H51" s="11">
        <f t="shared" si="8"/>
        <v>1062</v>
      </c>
      <c r="X51" s="1">
        <f t="shared" si="2"/>
        <v>3760.9777777777776</v>
      </c>
      <c r="Y51">
        <f t="shared" si="3"/>
        <v>990.27555555555546</v>
      </c>
      <c r="Z51">
        <f t="shared" si="4"/>
        <v>6531.68</v>
      </c>
      <c r="AA51">
        <f t="shared" si="5"/>
        <v>1473.7777777777778</v>
      </c>
      <c r="AB51">
        <f t="shared" si="6"/>
        <v>4814.8320000000003</v>
      </c>
    </row>
    <row r="52" spans="1:28" x14ac:dyDescent="0.3">
      <c r="A52" s="31">
        <v>41088.721597222226</v>
      </c>
      <c r="B52" s="33">
        <v>2062</v>
      </c>
      <c r="D52" s="24">
        <v>51</v>
      </c>
      <c r="E52" s="33">
        <v>1000</v>
      </c>
      <c r="F52" s="33">
        <v>2062</v>
      </c>
      <c r="G52" s="25">
        <f t="shared" si="7"/>
        <v>1531</v>
      </c>
      <c r="H52" s="11">
        <f t="shared" si="8"/>
        <v>1062</v>
      </c>
      <c r="X52" s="1">
        <f t="shared" si="2"/>
        <v>3760.9777777777776</v>
      </c>
      <c r="Y52">
        <f t="shared" si="3"/>
        <v>990.27555555555546</v>
      </c>
      <c r="Z52">
        <f t="shared" si="4"/>
        <v>6531.68</v>
      </c>
      <c r="AA52">
        <f t="shared" si="5"/>
        <v>1473.7777777777778</v>
      </c>
      <c r="AB52">
        <f t="shared" si="6"/>
        <v>4814.8320000000003</v>
      </c>
    </row>
    <row r="53" spans="1:28" x14ac:dyDescent="0.3">
      <c r="A53" s="31">
        <v>41088.721597222226</v>
      </c>
      <c r="B53" s="33">
        <v>1000</v>
      </c>
      <c r="D53" s="23">
        <v>52</v>
      </c>
      <c r="E53" s="33">
        <v>1466</v>
      </c>
      <c r="F53" s="33">
        <v>1000</v>
      </c>
      <c r="G53" s="25">
        <f t="shared" si="7"/>
        <v>1233</v>
      </c>
      <c r="H53" s="11">
        <f t="shared" si="8"/>
        <v>466</v>
      </c>
      <c r="X53" s="1">
        <f t="shared" si="2"/>
        <v>3760.9777777777776</v>
      </c>
      <c r="Y53">
        <f t="shared" si="3"/>
        <v>990.27555555555546</v>
      </c>
      <c r="Z53">
        <f t="shared" si="4"/>
        <v>6531.68</v>
      </c>
      <c r="AA53">
        <f t="shared" si="5"/>
        <v>1473.7777777777778</v>
      </c>
      <c r="AB53">
        <f t="shared" si="6"/>
        <v>4814.8320000000003</v>
      </c>
    </row>
    <row r="54" spans="1:28" x14ac:dyDescent="0.3">
      <c r="A54" s="31">
        <v>41101.689606481479</v>
      </c>
      <c r="B54" s="33">
        <v>1466</v>
      </c>
      <c r="D54" s="23">
        <v>53</v>
      </c>
      <c r="E54" s="33">
        <v>2000</v>
      </c>
      <c r="F54" s="33">
        <v>1466</v>
      </c>
      <c r="G54" s="25">
        <f t="shared" si="7"/>
        <v>1733</v>
      </c>
      <c r="H54" s="11">
        <f t="shared" si="8"/>
        <v>534</v>
      </c>
      <c r="X54" s="1">
        <f t="shared" si="2"/>
        <v>3760.9777777777776</v>
      </c>
      <c r="Y54">
        <f t="shared" si="3"/>
        <v>990.27555555555546</v>
      </c>
      <c r="Z54">
        <f t="shared" si="4"/>
        <v>6531.68</v>
      </c>
      <c r="AA54">
        <f t="shared" si="5"/>
        <v>1473.7777777777778</v>
      </c>
      <c r="AB54">
        <f t="shared" si="6"/>
        <v>4814.8320000000003</v>
      </c>
    </row>
    <row r="55" spans="1:28" x14ac:dyDescent="0.3">
      <c r="A55" s="31">
        <v>41121.621238425927</v>
      </c>
      <c r="B55" s="33">
        <v>2000</v>
      </c>
      <c r="D55" s="24">
        <v>54</v>
      </c>
      <c r="E55" s="33">
        <v>1534</v>
      </c>
      <c r="F55" s="33">
        <v>2000</v>
      </c>
      <c r="G55" s="25">
        <f t="shared" si="7"/>
        <v>1767</v>
      </c>
      <c r="H55" s="11">
        <f t="shared" si="8"/>
        <v>466</v>
      </c>
      <c r="X55" s="1">
        <f t="shared" si="2"/>
        <v>3760.9777777777776</v>
      </c>
      <c r="Y55">
        <f t="shared" si="3"/>
        <v>990.27555555555546</v>
      </c>
      <c r="Z55">
        <f t="shared" si="4"/>
        <v>6531.68</v>
      </c>
      <c r="AA55">
        <f t="shared" si="5"/>
        <v>1473.7777777777778</v>
      </c>
      <c r="AB55">
        <f t="shared" si="6"/>
        <v>4814.8320000000003</v>
      </c>
    </row>
    <row r="56" spans="1:28" x14ac:dyDescent="0.3">
      <c r="A56" s="31">
        <v>41121.621238425927</v>
      </c>
      <c r="B56" s="33">
        <v>1534</v>
      </c>
      <c r="D56" s="23">
        <v>55</v>
      </c>
      <c r="E56" s="33">
        <v>2324</v>
      </c>
      <c r="F56" s="33">
        <v>1534</v>
      </c>
      <c r="G56" s="25">
        <f t="shared" ref="G56:G62" si="9">AVERAGE(E56:F56)</f>
        <v>1929</v>
      </c>
      <c r="H56" s="11">
        <f t="shared" ref="H56:H62" si="10">ABS(E56-F56)</f>
        <v>790</v>
      </c>
      <c r="X56" s="1">
        <f t="shared" si="2"/>
        <v>3760.9777777777776</v>
      </c>
      <c r="Y56">
        <f t="shared" si="3"/>
        <v>990.27555555555546</v>
      </c>
      <c r="Z56">
        <f t="shared" si="4"/>
        <v>6531.68</v>
      </c>
      <c r="AA56">
        <f t="shared" si="5"/>
        <v>1473.7777777777778</v>
      </c>
      <c r="AB56">
        <f t="shared" si="6"/>
        <v>4814.8320000000003</v>
      </c>
    </row>
    <row r="57" spans="1:28" x14ac:dyDescent="0.3">
      <c r="A57" s="31">
        <v>41130.669629629629</v>
      </c>
      <c r="B57" s="33">
        <v>2324</v>
      </c>
      <c r="D57" s="24">
        <v>56</v>
      </c>
      <c r="E57" s="33">
        <v>2000</v>
      </c>
      <c r="F57" s="33">
        <v>2324</v>
      </c>
      <c r="G57" s="25">
        <f t="shared" si="9"/>
        <v>2162</v>
      </c>
      <c r="H57" s="11">
        <f t="shared" si="10"/>
        <v>324</v>
      </c>
      <c r="X57" s="1">
        <f t="shared" si="2"/>
        <v>3760.9777777777776</v>
      </c>
      <c r="Y57">
        <f t="shared" si="3"/>
        <v>990.27555555555546</v>
      </c>
      <c r="Z57">
        <f t="shared" si="4"/>
        <v>6531.68</v>
      </c>
      <c r="AA57">
        <f t="shared" si="5"/>
        <v>1473.7777777777778</v>
      </c>
      <c r="AB57">
        <f t="shared" si="6"/>
        <v>4814.8320000000003</v>
      </c>
    </row>
    <row r="58" spans="1:28" x14ac:dyDescent="0.3">
      <c r="A58" s="31">
        <v>41141.577719907407</v>
      </c>
      <c r="B58" s="33">
        <v>2000</v>
      </c>
      <c r="D58" s="23">
        <v>57</v>
      </c>
      <c r="E58" s="32">
        <v>676</v>
      </c>
      <c r="F58" s="33">
        <v>2000</v>
      </c>
      <c r="G58" s="25">
        <f t="shared" si="9"/>
        <v>1338</v>
      </c>
      <c r="H58" s="11">
        <f t="shared" si="10"/>
        <v>1324</v>
      </c>
      <c r="X58" s="1">
        <f t="shared" si="2"/>
        <v>3760.9777777777776</v>
      </c>
      <c r="Y58">
        <f t="shared" si="3"/>
        <v>990.27555555555546</v>
      </c>
      <c r="Z58">
        <f t="shared" si="4"/>
        <v>6531.68</v>
      </c>
      <c r="AA58">
        <f t="shared" si="5"/>
        <v>1473.7777777777778</v>
      </c>
      <c r="AB58">
        <f t="shared" si="6"/>
        <v>4814.8320000000003</v>
      </c>
    </row>
    <row r="59" spans="1:28" x14ac:dyDescent="0.3">
      <c r="A59" s="31">
        <v>41141.584849537037</v>
      </c>
      <c r="B59" s="32">
        <v>676</v>
      </c>
      <c r="D59" s="24">
        <v>58</v>
      </c>
      <c r="E59" s="33">
        <v>3000</v>
      </c>
      <c r="F59" s="32">
        <v>676</v>
      </c>
      <c r="G59" s="25">
        <f t="shared" si="9"/>
        <v>1838</v>
      </c>
      <c r="H59" s="11">
        <f t="shared" si="10"/>
        <v>2324</v>
      </c>
      <c r="X59" s="1">
        <f t="shared" si="2"/>
        <v>3760.9777777777776</v>
      </c>
      <c r="Y59">
        <f t="shared" si="3"/>
        <v>990.27555555555546</v>
      </c>
      <c r="Z59">
        <f t="shared" si="4"/>
        <v>6531.68</v>
      </c>
      <c r="AA59">
        <f t="shared" si="5"/>
        <v>1473.7777777777778</v>
      </c>
      <c r="AB59">
        <f t="shared" si="6"/>
        <v>4814.8320000000003</v>
      </c>
    </row>
    <row r="60" spans="1:28" x14ac:dyDescent="0.3">
      <c r="A60" s="31">
        <v>41155.534201388888</v>
      </c>
      <c r="B60" s="33">
        <v>3000</v>
      </c>
      <c r="D60" s="23">
        <v>59</v>
      </c>
      <c r="E60" s="33">
        <v>5000</v>
      </c>
      <c r="F60" s="33">
        <v>3000</v>
      </c>
      <c r="G60" s="25">
        <f t="shared" si="9"/>
        <v>4000</v>
      </c>
      <c r="H60" s="11">
        <f t="shared" si="10"/>
        <v>2000</v>
      </c>
      <c r="X60" s="1">
        <f t="shared" si="2"/>
        <v>3760.9777777777776</v>
      </c>
      <c r="Y60">
        <f t="shared" si="3"/>
        <v>990.27555555555546</v>
      </c>
      <c r="Z60">
        <f t="shared" si="4"/>
        <v>6531.68</v>
      </c>
      <c r="AA60">
        <f t="shared" si="5"/>
        <v>1473.7777777777778</v>
      </c>
      <c r="AB60">
        <f t="shared" si="6"/>
        <v>4814.8320000000003</v>
      </c>
    </row>
    <row r="61" spans="1:28" x14ac:dyDescent="0.3">
      <c r="A61" s="31">
        <v>41183.476678240739</v>
      </c>
      <c r="B61" s="33">
        <v>5000</v>
      </c>
      <c r="D61" s="23">
        <v>60</v>
      </c>
      <c r="E61" s="33">
        <v>3000</v>
      </c>
      <c r="F61" s="33">
        <v>5000</v>
      </c>
      <c r="G61" s="25">
        <f t="shared" si="9"/>
        <v>4000</v>
      </c>
      <c r="H61" s="11">
        <f t="shared" si="10"/>
        <v>2000</v>
      </c>
      <c r="X61" s="1">
        <f t="shared" si="2"/>
        <v>3760.9777777777776</v>
      </c>
      <c r="Y61">
        <f t="shared" si="3"/>
        <v>990.27555555555546</v>
      </c>
      <c r="Z61">
        <f t="shared" si="4"/>
        <v>6531.68</v>
      </c>
      <c r="AA61">
        <f t="shared" si="5"/>
        <v>1473.7777777777778</v>
      </c>
      <c r="AB61">
        <f t="shared" si="6"/>
        <v>4814.8320000000003</v>
      </c>
    </row>
    <row r="62" spans="1:28" x14ac:dyDescent="0.3">
      <c r="A62" s="31">
        <v>41183.503483796296</v>
      </c>
      <c r="B62" s="33">
        <v>3000</v>
      </c>
      <c r="D62" s="24">
        <v>61</v>
      </c>
      <c r="E62" s="33">
        <v>2000</v>
      </c>
      <c r="F62" s="33">
        <v>3000</v>
      </c>
      <c r="G62" s="25">
        <f t="shared" si="9"/>
        <v>2500</v>
      </c>
      <c r="H62" s="11">
        <f t="shared" si="10"/>
        <v>1000</v>
      </c>
      <c r="X62" s="1">
        <f t="shared" si="2"/>
        <v>3760.9777777777776</v>
      </c>
      <c r="Y62">
        <f t="shared" si="3"/>
        <v>990.27555555555546</v>
      </c>
      <c r="Z62">
        <f t="shared" si="4"/>
        <v>6531.68</v>
      </c>
      <c r="AA62">
        <f t="shared" si="5"/>
        <v>1473.7777777777778</v>
      </c>
      <c r="AB62">
        <f t="shared" si="6"/>
        <v>4814.8320000000003</v>
      </c>
    </row>
    <row r="63" spans="1:28" x14ac:dyDescent="0.3">
      <c r="A63" s="31">
        <v>41183.503483796296</v>
      </c>
      <c r="B63" s="33">
        <v>2000</v>
      </c>
      <c r="D63" s="23">
        <v>62</v>
      </c>
      <c r="E63" s="33">
        <v>2000</v>
      </c>
      <c r="F63" s="33">
        <v>2000</v>
      </c>
      <c r="G63" s="25">
        <f t="shared" ref="G63:G67" si="11">AVERAGE(E63:F63)</f>
        <v>2000</v>
      </c>
      <c r="H63" s="11">
        <f t="shared" ref="H63:H67" si="12">ABS(E63-F63)</f>
        <v>0</v>
      </c>
      <c r="X63" s="1">
        <f t="shared" si="2"/>
        <v>3760.9777777777776</v>
      </c>
      <c r="Y63">
        <f t="shared" si="3"/>
        <v>990.27555555555546</v>
      </c>
      <c r="Z63">
        <f t="shared" si="4"/>
        <v>6531.68</v>
      </c>
      <c r="AA63">
        <f t="shared" si="5"/>
        <v>1473.7777777777778</v>
      </c>
      <c r="AB63">
        <f t="shared" si="6"/>
        <v>4814.8320000000003</v>
      </c>
    </row>
    <row r="64" spans="1:28" x14ac:dyDescent="0.3">
      <c r="A64" s="31">
        <v>41208.654131944444</v>
      </c>
      <c r="B64" s="33">
        <v>2000</v>
      </c>
      <c r="D64" s="24">
        <v>63</v>
      </c>
      <c r="E64" s="33">
        <v>1000</v>
      </c>
      <c r="F64" s="33">
        <v>2000</v>
      </c>
      <c r="G64" s="25">
        <f t="shared" si="11"/>
        <v>1500</v>
      </c>
      <c r="H64" s="11">
        <f t="shared" si="12"/>
        <v>1000</v>
      </c>
      <c r="X64" s="1">
        <f t="shared" si="2"/>
        <v>3760.9777777777776</v>
      </c>
      <c r="Y64">
        <f t="shared" si="3"/>
        <v>990.27555555555546</v>
      </c>
      <c r="Z64">
        <f t="shared" si="4"/>
        <v>6531.68</v>
      </c>
      <c r="AA64">
        <f t="shared" si="5"/>
        <v>1473.7777777777778</v>
      </c>
      <c r="AB64">
        <f t="shared" si="6"/>
        <v>4814.8320000000003</v>
      </c>
    </row>
    <row r="65" spans="1:28" x14ac:dyDescent="0.3">
      <c r="A65" s="31">
        <v>41215.678726851853</v>
      </c>
      <c r="B65" s="33">
        <v>1000</v>
      </c>
      <c r="D65" s="23">
        <v>64</v>
      </c>
      <c r="E65" s="33">
        <v>2000</v>
      </c>
      <c r="F65" s="33">
        <v>1000</v>
      </c>
      <c r="G65" s="25">
        <f t="shared" si="11"/>
        <v>1500</v>
      </c>
      <c r="H65" s="11">
        <f t="shared" si="12"/>
        <v>1000</v>
      </c>
      <c r="X65" s="1">
        <f t="shared" si="2"/>
        <v>3760.9777777777776</v>
      </c>
      <c r="Y65">
        <f t="shared" si="3"/>
        <v>990.27555555555546</v>
      </c>
      <c r="Z65">
        <f t="shared" si="4"/>
        <v>6531.68</v>
      </c>
      <c r="AA65">
        <f t="shared" si="5"/>
        <v>1473.7777777777778</v>
      </c>
      <c r="AB65">
        <f t="shared" si="6"/>
        <v>4814.8320000000003</v>
      </c>
    </row>
    <row r="66" spans="1:28" x14ac:dyDescent="0.3">
      <c r="A66" s="31">
        <v>41234.724479166667</v>
      </c>
      <c r="B66" s="33">
        <v>2000</v>
      </c>
      <c r="D66" s="24">
        <v>65</v>
      </c>
      <c r="E66" s="33">
        <v>2770</v>
      </c>
      <c r="F66" s="33">
        <v>2000</v>
      </c>
      <c r="G66" s="25">
        <f t="shared" si="11"/>
        <v>2385</v>
      </c>
      <c r="H66" s="11">
        <f t="shared" si="12"/>
        <v>770</v>
      </c>
      <c r="X66" s="1">
        <f t="shared" si="2"/>
        <v>3760.9777777777776</v>
      </c>
      <c r="Y66">
        <f t="shared" si="3"/>
        <v>990.27555555555546</v>
      </c>
      <c r="Z66">
        <f t="shared" si="4"/>
        <v>6531.68</v>
      </c>
      <c r="AA66">
        <f t="shared" si="5"/>
        <v>1473.7777777777778</v>
      </c>
      <c r="AB66">
        <f t="shared" si="6"/>
        <v>4814.8320000000003</v>
      </c>
    </row>
    <row r="67" spans="1:28" x14ac:dyDescent="0.3">
      <c r="A67" s="31">
        <v>41234.724479166667</v>
      </c>
      <c r="B67" s="33">
        <v>2770</v>
      </c>
      <c r="D67" s="23">
        <v>66</v>
      </c>
      <c r="E67" s="33">
        <v>1994</v>
      </c>
      <c r="F67" s="33">
        <v>2770</v>
      </c>
      <c r="G67" s="25">
        <f t="shared" si="11"/>
        <v>2382</v>
      </c>
      <c r="H67" s="11">
        <f t="shared" si="12"/>
        <v>776</v>
      </c>
      <c r="X67" s="1">
        <f t="shared" ref="X67:X69" si="13">$J$3</f>
        <v>3760.9777777777776</v>
      </c>
      <c r="Y67">
        <f t="shared" ref="Y67:Y69" si="14">$O$3</f>
        <v>990.27555555555546</v>
      </c>
      <c r="Z67">
        <f t="shared" ref="Z67:Z69" si="15">$P$3</f>
        <v>6531.68</v>
      </c>
      <c r="AA67">
        <f t="shared" ref="AA67:AA69" si="16">$J$7</f>
        <v>1473.7777777777778</v>
      </c>
      <c r="AB67">
        <f t="shared" ref="AB67:AB69" si="17">$P$7</f>
        <v>4814.8320000000003</v>
      </c>
    </row>
    <row r="68" spans="1:28" x14ac:dyDescent="0.3">
      <c r="A68" s="31">
        <v>41242.633634259262</v>
      </c>
      <c r="B68" s="33">
        <v>1994</v>
      </c>
      <c r="D68" s="23">
        <v>67</v>
      </c>
      <c r="E68" s="33">
        <v>3006</v>
      </c>
      <c r="F68" s="33">
        <v>1994</v>
      </c>
      <c r="G68" s="25">
        <f t="shared" ref="G68" si="18">AVERAGE(E68:F68)</f>
        <v>2500</v>
      </c>
      <c r="H68" s="11">
        <f t="shared" ref="H68" si="19">ABS(E68-F68)</f>
        <v>1012</v>
      </c>
      <c r="X68" s="1">
        <f t="shared" si="13"/>
        <v>3760.9777777777776</v>
      </c>
      <c r="Y68">
        <f t="shared" si="14"/>
        <v>990.27555555555546</v>
      </c>
      <c r="Z68">
        <f t="shared" si="15"/>
        <v>6531.68</v>
      </c>
      <c r="AA68">
        <f t="shared" si="16"/>
        <v>1473.7777777777778</v>
      </c>
      <c r="AB68">
        <f t="shared" si="17"/>
        <v>4814.8320000000003</v>
      </c>
    </row>
    <row r="69" spans="1:28" x14ac:dyDescent="0.3">
      <c r="A69" s="31">
        <v>41268.547743055555</v>
      </c>
      <c r="B69" s="33">
        <v>3006</v>
      </c>
      <c r="X69" s="1">
        <f t="shared" si="13"/>
        <v>3760.9777777777776</v>
      </c>
      <c r="Y69">
        <f t="shared" si="14"/>
        <v>990.27555555555546</v>
      </c>
      <c r="Z69">
        <f t="shared" si="15"/>
        <v>6531.68</v>
      </c>
      <c r="AA69">
        <f t="shared" si="16"/>
        <v>1473.7777777777778</v>
      </c>
      <c r="AB69">
        <f t="shared" si="17"/>
        <v>4814.8320000000003</v>
      </c>
    </row>
  </sheetData>
  <mergeCells count="1">
    <mergeCell ref="AC2:AH3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4</vt:lpstr>
      <vt:lpstr>6</vt:lpstr>
      <vt:lpstr>1</vt:lpstr>
      <vt:lpstr>2</vt:lpstr>
      <vt:lpstr>3</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Иван Бугаенко</dc:creator>
  <cp:lastModifiedBy>Иван Бугаенко</cp:lastModifiedBy>
  <dcterms:created xsi:type="dcterms:W3CDTF">2015-06-05T18:19:34Z</dcterms:created>
  <dcterms:modified xsi:type="dcterms:W3CDTF">2024-09-18T05:08:35Z</dcterms:modified>
</cp:coreProperties>
</file>