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Altium\Projects\Wireless_charger_stm8\"/>
    </mc:Choice>
  </mc:AlternateContent>
  <bookViews>
    <workbookView xWindow="0" yWindow="0" windowWidth="16644" windowHeight="7980"/>
  </bookViews>
  <sheets>
    <sheet name="ARP_design" sheetId="1" r:id="rId1"/>
    <sheet name="Лист2" sheetId="2" r:id="rId2"/>
    <sheet name="Лист3" sheetId="3" r:id="rId3"/>
  </sheets>
  <definedNames>
    <definedName name="_xlnm.Print_Titles" localSheetId="0">ARP_design!$1:$1</definedName>
  </definedNames>
  <calcPr calcId="162913"/>
</workbook>
</file>

<file path=xl/calcChain.xml><?xml version="1.0" encoding="utf-8"?>
<calcChain xmlns="http://schemas.openxmlformats.org/spreadsheetml/2006/main">
  <c r="F27" i="1" l="1"/>
  <c r="F25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6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<sst xmlns="http://schemas.openxmlformats.org/spreadsheetml/2006/main" count="201" uniqueCount="187">
  <si>
    <t>Designator</t>
  </si>
  <si>
    <t>ManufacturerPartNumber</t>
  </si>
  <si>
    <t>Description</t>
  </si>
  <si>
    <t>Quantity</t>
  </si>
  <si>
    <t>L1</t>
  </si>
  <si>
    <t>RC0402FR-0710KL</t>
  </si>
  <si>
    <t>price</t>
  </si>
  <si>
    <t>cost</t>
  </si>
  <si>
    <t>link</t>
  </si>
  <si>
    <t>MCU1</t>
  </si>
  <si>
    <t>https://www.lcsc.com/product-detail/Microcontroller-Units-MCUs-MPUs-SOCs_STMicroelectronics-STM8S003F3P6_C18615.html</t>
  </si>
  <si>
    <t>STM8S003F3P6</t>
  </si>
  <si>
    <t xml:space="preserve">8KB 2.95V~5.5V STM8 1KB 16MHz FLASH 16 TSSOP-20 Microcontroller Units (MCUs/MPUs/SOCs) ROHS </t>
  </si>
  <si>
    <t>J1</t>
  </si>
  <si>
    <t xml:space="preserve">USB4800-03-A </t>
  </si>
  <si>
    <t xml:space="preserve">USB Connectors USB2.0 Type C Rcpt, SMT, Hrz, 3.5mm elevated, 16 Pin </t>
  </si>
  <si>
    <t>1,73</t>
  </si>
  <si>
    <t>https://eu.mouser.com/ProductDetail/GCT/USB4800-03-A?qs=vvQtp7zwQdMkfG8vViEZoQ%3D%3D</t>
  </si>
  <si>
    <t>https://eu.mouser.com/ProductDetail/ABRACON/ABM3-8.000MHZ-D2Y-T?qs=ihRgKfnEsN4giUXjc3yS1g%3D%3D</t>
  </si>
  <si>
    <t>XTAL1</t>
  </si>
  <si>
    <t xml:space="preserve">ABM3-8.000MHZ-D2Y-T </t>
  </si>
  <si>
    <t xml:space="preserve">Crystals 8.0 MHZ 18PF </t>
  </si>
  <si>
    <t>0,557</t>
  </si>
  <si>
    <t>https://eu.mouser.com/ProductDetail/Texas-Instruments/LM324NSR?qs=VBduBm9rCJQcjq4eh95DkA%3D%3D</t>
  </si>
  <si>
    <t>U1, U2</t>
  </si>
  <si>
    <t xml:space="preserve">LM324NSR </t>
  </si>
  <si>
    <t xml:space="preserve">Operational Amplifiers - Op Amps Quad General-Purpose Op Amp </t>
  </si>
  <si>
    <t>0,501</t>
  </si>
  <si>
    <t>2,76</t>
  </si>
  <si>
    <t xml:space="preserve">WMRR138F-0 </t>
  </si>
  <si>
    <t xml:space="preserve">Wireless Charging Coils 12.5uH 900mA DCR=301mOhms 10% </t>
  </si>
  <si>
    <t>https://eu.mouser.com/ProductDetail/Pulse-Electronics/WMRR138F-0?qs=w%2Fv1CP2dgqrskzxdeNMGXQ%3D%3D</t>
  </si>
  <si>
    <t>https://eu.mouser.com/ProductDetail/Cree-LED/UHD1110-FKA-CL1A13r3q1BBQFMF3?qs=1mbolxNpo8fgJCAUZnlr7w%3D%3D</t>
  </si>
  <si>
    <t xml:space="preserve">UHD1110-FKA-CL1A13r3q1BBQFMF3 </t>
  </si>
  <si>
    <t>0,1</t>
  </si>
  <si>
    <t>D10</t>
  </si>
  <si>
    <t>Standard LEDs - SMD RGB SMD</t>
  </si>
  <si>
    <t xml:space="preserve">NTCG103JX103DTDS </t>
  </si>
  <si>
    <t>R41</t>
  </si>
  <si>
    <t xml:space="preserve">NTC (Negative Temperature Coefficient) Thermistors 0402 10K OHM 0.5% NTC AEC-Q200 125C </t>
  </si>
  <si>
    <t>0,378</t>
  </si>
  <si>
    <t>https://eu.mouser.com/ProductDetail/TDK/NTCG103JX103DTDS?qs=cNoPOocMWw0mnAOC7PMXMw%3D%3D</t>
  </si>
  <si>
    <t>https://www.lcsc.com/product-detail/MOSFETs_onsemi-BSS123LT1G_C78755.html</t>
  </si>
  <si>
    <t>BSS123LT1G</t>
  </si>
  <si>
    <t xml:space="preserve">100V 170mA 225mW 6Ω@10V,100mA 2.6V@1mA 1PCSNChannel SOT-23 MOSFETs ROHS </t>
  </si>
  <si>
    <t>Q1, Q2, Q3, Q4</t>
  </si>
  <si>
    <t>D1, D2, D3, D4, D5, D6, D7, D8, D9</t>
  </si>
  <si>
    <t>0,0064</t>
  </si>
  <si>
    <t>https://www.lcsc.com/product-detail/Schottky-Barrier-Diodes-SBD_HXY-MOSFET-1N5819W_C5451628.html</t>
  </si>
  <si>
    <t>C5451628</t>
  </si>
  <si>
    <t xml:space="preserve">40V Single 350mA 600mV@200mA SOD-123 Schottky Barrier Diodes (SBD) ROHS </t>
  </si>
  <si>
    <t>0,0718</t>
  </si>
  <si>
    <t>R1</t>
  </si>
  <si>
    <t>https://www.lcsc.com/product-detail/Chip-Resistor-Surface-Mount_UNI-ROYAL-Uniroyal-Elec-0603WAF3900T5E_C23151.html</t>
  </si>
  <si>
    <t>0,001</t>
  </si>
  <si>
    <t xml:space="preserve">100mW Thick Film Resistors 75V ±100ppm/℃ ±1% 390Ω 0603 Chip Resistor - Surface Mount ROHS </t>
  </si>
  <si>
    <t>R2, R3, R51, R54</t>
  </si>
  <si>
    <t>0603WAF3900T5E</t>
  </si>
  <si>
    <t>https://www.lcsc.com/product-detail/Chip-Resistor-Surface-Mount_UNI-ROYAL-Uniroyal-Elec-0402WGF5101TCE_C25905.html</t>
  </si>
  <si>
    <t>0,0005</t>
  </si>
  <si>
    <t>0402WGF5101TCE</t>
  </si>
  <si>
    <t xml:space="preserve">62.5mW Thick Film Resistors 50V ±100ppm/℃ ±1% 5.1kΩ 0402 Chip Resistor - Surface Mount ROHS </t>
  </si>
  <si>
    <t>R4, R5, R42</t>
  </si>
  <si>
    <t>https://www.lcsc.com/product-detail/Chip-Resistor-Surface-Mount_UNI-ROYAL-Uniroyal-Elec-0402WGF1001TCE_C11702.html</t>
  </si>
  <si>
    <t>0402WGF1001TCE</t>
  </si>
  <si>
    <t xml:space="preserve">62.5mW Thick Film Resistors 50V ±100ppm/℃ ±1% 1kΩ 0402 Chip Resistor - Surface Mount ROHS </t>
  </si>
  <si>
    <t>R6</t>
  </si>
  <si>
    <t>0402WGF6801TCE</t>
  </si>
  <si>
    <t xml:space="preserve">62.5mW Thick Film Resistors 50V ±100ppm/℃ ±1% 6.8kΩ 0402 Chip Resistor - Surface Mount ROHS </t>
  </si>
  <si>
    <t>https://www.lcsc.com/product-detail/Chip-Resistor-Surface-Mount_UNI-ROYAL-Uniroyal-Elec-0402WGF6801TCE_C25917.html</t>
  </si>
  <si>
    <t>R7, R20, R24, R32, R35, R43, R44, R45</t>
  </si>
  <si>
    <t>https://www.lcsc.com/product-detail/Chip-Resistor-Surface-Mount_UNI-ROYAL-Uniroyal-Elec-0402WGF3602TCE_C43676.html</t>
  </si>
  <si>
    <t>0402WGF3602TCE</t>
  </si>
  <si>
    <t xml:space="preserve">62.5mW Thick Film Resistors 50V ±100ppm/℃ ±1% 36kΩ 0402 Chip Resistor - Surface Mount ROHS </t>
  </si>
  <si>
    <t>R8</t>
  </si>
  <si>
    <t>R9, R38</t>
  </si>
  <si>
    <t>0402WGF4301TCE</t>
  </si>
  <si>
    <t>https://www.lcsc.com/product-detail/Chip-Resistor-Surface-Mount_UNI-ROYAL-Uniroyal-Elec-0402WGF4301TCE_C25899.html</t>
  </si>
  <si>
    <t>0,0006</t>
  </si>
  <si>
    <t xml:space="preserve">62.5mW Thick Film Resistors 50V ±100ppm/℃ ±1% 4.3kΩ 0402 Chip Resistor - Surface Mount ROHS </t>
  </si>
  <si>
    <t>https://www.lcsc.com/product-detail/Chip-Resistor-Surface-Mount_UNI-ROYAL-Uniroyal-Elec-0402WGF2401TCE_C25882.html</t>
  </si>
  <si>
    <t xml:space="preserve">62.5mW Thick Film Resistors 50V ±100ppm/℃ ±1% 2.4kΩ 0402 Chip Resistor - Surface Mount ROHS </t>
  </si>
  <si>
    <t>0402WGF2401TCE</t>
  </si>
  <si>
    <t>R10, R22, R26, R28, R46, R52, R53</t>
  </si>
  <si>
    <t>R11, R12, R16, R17, R29, R30, R39</t>
  </si>
  <si>
    <t>R13, R14, R18, R23, R25, R40, R41, R48</t>
  </si>
  <si>
    <t>R15</t>
  </si>
  <si>
    <t>R19</t>
  </si>
  <si>
    <t>R21</t>
  </si>
  <si>
    <t>R27, R31, R47</t>
  </si>
  <si>
    <t>R33, R37, R49, R50</t>
  </si>
  <si>
    <t>R34, R36</t>
  </si>
  <si>
    <t>0402WGF6202TCE</t>
  </si>
  <si>
    <t xml:space="preserve">62.5mW Thick Film Resistors 50V ±100ppm/℃ ±1% 62kΩ 0402 Chip Resistor - Surface Mount ROHS </t>
  </si>
  <si>
    <t>https://www.lcsc.com/product-detail/Chip-Resistor-Surface-Mount_UNI-ROYAL-Uniroyal-Elec-0402WGF6202TCE_C37825.html</t>
  </si>
  <si>
    <t>0603WAF5901T5E</t>
  </si>
  <si>
    <t xml:space="preserve">100mW Thick Film Resistors 75V ±100ppm/℃ ±1% 5.9kΩ 0603 Chip Resistor - Surface Mount ROHS </t>
  </si>
  <si>
    <t>0,0011</t>
  </si>
  <si>
    <t>https://www.lcsc.com/product-detail/Chip-Resistor-Surface-Mount_UNI-ROYAL-Uniroyal-Elec-0603WAF5901T5E_C23071.html</t>
  </si>
  <si>
    <t xml:space="preserve">62.5mW Thick Film Resistors 50V ±100ppm/℃ ±1% 10kΩ 0402 Chip Resistor - Surface Mount ROHS </t>
  </si>
  <si>
    <t>https://www.lcsc.com/product-detail/Chip-Resistor-Surface-Mount_YAGEO-RC0402FR-0710KL_C60490.html</t>
  </si>
  <si>
    <t>0402WGF1004TCE</t>
  </si>
  <si>
    <t xml:space="preserve">62.5mW Thick Film Resistors 50V ±100ppm/℃ ±1% 1MΩ 0402 Chip Resistor - Surface Mount ROHS </t>
  </si>
  <si>
    <t>https://www.lcsc.com/product-detail/Chip-Resistor-Surface-Mount_UNI-ROYAL-Uniroyal-Elec-0402WGF1004TCE_C26083.html</t>
  </si>
  <si>
    <t>0402WGF7501TCE</t>
  </si>
  <si>
    <t xml:space="preserve">62.5mW Thick Film Resistors 50V ±100ppm/℃ ±1% 7.5kΩ 0402 Chip Resistor - Surface Mount ROHS </t>
  </si>
  <si>
    <t>https://www.lcsc.com/product-detail/Chip-Resistor-Surface-Mount_UNI-ROYAL-Uniroyal-Elec-0402WGF7501TCE_C25918.html</t>
  </si>
  <si>
    <t>https://www.lcsc.com/product-detail/Chip-Resistor-Surface-Mount_UNI-ROYAL-Uniroyal-Elec-0402WGF1000TCE_C25076.html</t>
  </si>
  <si>
    <t>0402WGF1000TCE</t>
  </si>
  <si>
    <t xml:space="preserve">62.5mW Thick Film Resistors 50V ±1% ±200ppm/℃ 100Ω 0402 Chip Resistor - Surface Mount ROHS </t>
  </si>
  <si>
    <t>https://www.lcsc.com/product-detail/Chip-Resistor-Surface-Mount_UNI-ROYAL-Uniroyal-Elec-0402WGF2202TCE_C25768.html</t>
  </si>
  <si>
    <t xml:space="preserve">62.5mW Thick Film Resistors 50V ±100ppm/℃ ±1% 22kΩ 0402 Chip Resistor - Surface Mount ROHS </t>
  </si>
  <si>
    <t>0402WGF2202TCE</t>
  </si>
  <si>
    <t>https://www.lcsc.com/product-detail/Chip-Resistor-Surface-Mount_UNI-ROYAL-Uniroyal-Elec-0402WGF3901TCE_C51721.html</t>
  </si>
  <si>
    <t>0402WGF3901TCE</t>
  </si>
  <si>
    <t xml:space="preserve">62.5mW Thick Film Resistors 50V ±100ppm/℃ ±1% 3.9kΩ 0402 Chip Resistor - Surface Mount ROHS </t>
  </si>
  <si>
    <t>https://www.lcsc.com/product-detail/Chip-Resistor-Surface-Mount_FOJAN-FRC0603F5111TS_C2933233.html</t>
  </si>
  <si>
    <t>0,0009</t>
  </si>
  <si>
    <t xml:space="preserve">100mW Thick Film Resistors 75V ±100ppm/℃ ±1% 5.11kΩ 0603 Chip Resistor - Surface Mount ROHS </t>
  </si>
  <si>
    <t>FRC0603F5111TS</t>
  </si>
  <si>
    <t>C1, C2</t>
  </si>
  <si>
    <t>C3, C4</t>
  </si>
  <si>
    <t>C5, C6</t>
  </si>
  <si>
    <t>C7, C22</t>
  </si>
  <si>
    <t>C8, C14, C15, C16</t>
  </si>
  <si>
    <t>C9, C12, C17, C20, C21</t>
  </si>
  <si>
    <t>C10</t>
  </si>
  <si>
    <t>C11</t>
  </si>
  <si>
    <t>C13</t>
  </si>
  <si>
    <t>C18, C19</t>
  </si>
  <si>
    <t>C23</t>
  </si>
  <si>
    <t>C24, C25</t>
  </si>
  <si>
    <t>C26</t>
  </si>
  <si>
    <t>C27</t>
  </si>
  <si>
    <t>https://www.lcsc.com/product-detail/Multilayer-Ceramic-Capacitors-MLCC-SMD-SMT_YAGEO-CC0603JRNPO9BN681_C107055.html</t>
  </si>
  <si>
    <t>CC0603JRNPO9BN681</t>
  </si>
  <si>
    <t xml:space="preserve">50V 680pF NP0 ±5% 0603 Multilayer Ceramic Capacitors MLCC - SMD/SMT ROHS </t>
  </si>
  <si>
    <t>0,0039</t>
  </si>
  <si>
    <t>https://www.lcsc.com/product-detail/Multilayer-Ceramic-Capacitors-MLCC-SMD-SMT_YAGEO-CC0603KRX7R9BB683_C107098.html</t>
  </si>
  <si>
    <t>0,0029</t>
  </si>
  <si>
    <t xml:space="preserve">50V 68nF X7R ±10% 0603 Multilayer Ceramic Capacitors MLCC - SMD/SMT ROHS </t>
  </si>
  <si>
    <t>CC0603KRX7R9BB683</t>
  </si>
  <si>
    <t>0603B202K500NT</t>
  </si>
  <si>
    <t xml:space="preserve">50V 2nF X7R ±10% 0603 Multilayer Ceramic Capacitors MLCC - SMD/SMT ROHS </t>
  </si>
  <si>
    <t>0,0036</t>
  </si>
  <si>
    <t>https://www.lcsc.com/product-detail/Multilayer-Ceramic-Capacitors-MLCC-SMD-SMT_FH-Guangdong-Fenghua-Advanced-Tech-0603B202K500NT_C1601.html</t>
  </si>
  <si>
    <t>0,0023</t>
  </si>
  <si>
    <t>CL05A475MQ5NRNC</t>
  </si>
  <si>
    <t xml:space="preserve">6.3V 4.7uF X5R ±20% 0402 Multilayer Ceramic Capacitors MLCC - SMD/SMT ROHS </t>
  </si>
  <si>
    <t>https://www.lcsc.com/product-detail/Multilayer-Ceramic-Capacitors-MLCC-SMD-SMT_Samsung-Electro-Mechanics-CL05A475MQ5NRNC_C307423.html</t>
  </si>
  <si>
    <t>0,0035</t>
  </si>
  <si>
    <t>0402CG200J500NT</t>
  </si>
  <si>
    <t xml:space="preserve">50V 20pF C0G ±5% 0402 Multilayer Ceramic Capacitors MLCC - SMD/SMT ROHS </t>
  </si>
  <si>
    <t>https://www.lcsc.com/product-detail/Multilayer-Ceramic-Capacitors-MLCC-SMD-SMT_Samsung-Electro-Mechanics-CL05B104KO5NNNC_C1525.html</t>
  </si>
  <si>
    <t xml:space="preserve">16V 100nF X7R ±10% 0402 Multilayer Ceramic Capacitors MLCC - SMD/SMT ROHS </t>
  </si>
  <si>
    <t>CL05B104KO5NNNC</t>
  </si>
  <si>
    <t>0,0012</t>
  </si>
  <si>
    <t>https://www.lcsc.com/product-detail/Multilayer-Ceramic-Capacitors-MLCC-SMD-SMT_YAGEO-CC0402KRX7R9BB102_C106205.html</t>
  </si>
  <si>
    <t>https://www.lcsc.com/product-detail/Multilayer-Ceramic-Capacitors-MLCC-SMD-SMT_FH-Guangdong-Fenghua-Advanced-Tech-0402CG200J500NT_C1554.html</t>
  </si>
  <si>
    <t xml:space="preserve">50V 1nF X7R ±10% 0402 Multilayer Ceramic Capacitors MLCC - SMD/SMT ROHS </t>
  </si>
  <si>
    <t>0,0008</t>
  </si>
  <si>
    <t>CC0402KRX7R9BB102</t>
  </si>
  <si>
    <t>https://www.lcsc.com/product-detail/Multilayer-Ceramic-Capacitors-MLCC-SMD-SMT_Samsung-Electro-Mechanics-CL05A474KP5NNNC_C47339.html</t>
  </si>
  <si>
    <t>0,0030</t>
  </si>
  <si>
    <t xml:space="preserve">10V 470nF X5R ±10% 0402 Multilayer Ceramic Capacitors MLCC - SMD/SMT ROHS </t>
  </si>
  <si>
    <t>CL05A474KP5NNNC</t>
  </si>
  <si>
    <t>https://www.lcsc.com/product-detail/Multilayer-Ceramic-Capacitors-MLCC-SMD-SMT_YAGEO-CC0402KRX7R9BB103_C60133.html</t>
  </si>
  <si>
    <t>CC0402KRX7R9BB103</t>
  </si>
  <si>
    <t xml:space="preserve">50V 10nF X7R ±10% 0402 Multilayer Ceramic Capacitors MLCC - SMD/SMT ROHS </t>
  </si>
  <si>
    <t>https://www.lcsc.com/product-detail/Multilayer-Ceramic-Capacitors-MLCC-SMD-SMT_FH-Guangdong-Fenghua-Advanced-Tech-0402B471K500NT_C1537.html</t>
  </si>
  <si>
    <t>0402B471K500NT</t>
  </si>
  <si>
    <t xml:space="preserve">50V 470pF X7R ±10% 0402 Multilayer Ceramic Capacitors MLCC - SMD/SMT ROHS </t>
  </si>
  <si>
    <t>0,0010</t>
  </si>
  <si>
    <t xml:space="preserve">50V 47nF X7R ±10% 0402 Multilayer Ceramic Capacitors MLCC - SMD/SMT ROHS </t>
  </si>
  <si>
    <t>CC0402KRX7R9BB473</t>
  </si>
  <si>
    <t>https://www.lcsc.com/product-detail/Multilayer-Ceramic-Capacitors-MLCC-SMD-SMT_YAGEO-CC0402KRX7R9BB473_C272875.html</t>
  </si>
  <si>
    <t>https://www.lcsc.com/product-detail/Multilayer-Ceramic-Capacitors-MLCC-SMD-SMT_FH-Guangdong-Fenghua-Advanced-Tech-0402B472K500NT_C1538.html</t>
  </si>
  <si>
    <t>0402B472K500NT</t>
  </si>
  <si>
    <t xml:space="preserve">50V 4.7nF X7R ±10% 0402 Multilayer Ceramic Capacitors MLCC - SMD/SMT ROHS </t>
  </si>
  <si>
    <t>https://www.lcsc.com/product-detail/Multilayer-Ceramic-Capacitors-MLCC-SMD-SMT_CCTC-TCC0603X5R155M250CT_C7393893.html</t>
  </si>
  <si>
    <t>TCC0603X5R155M250CT</t>
  </si>
  <si>
    <t xml:space="preserve">25V 1.5uF X5R ±20% 0603 Multilayer Ceramic Capacitors MLCC - SMD/SMT ROHS </t>
  </si>
  <si>
    <t>0,0060</t>
  </si>
  <si>
    <t>https://www.lcsc.com/product-detail/Multilayer-Ceramic-Capacitors-MLCC-SMD-SMT_CCTC-TCC0603X7R334K500CT_C282682.html</t>
  </si>
  <si>
    <t>TCC0603X7R334K500CT</t>
  </si>
  <si>
    <t xml:space="preserve">50V 330nF X7R ±10% 0603 Multilayer Ceramic Capacitors MLCC - SMD/SMT ROHS </t>
  </si>
  <si>
    <t>0,0052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</si>
</sst>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0" borderId="1" xfId="0" quotePrefix="1" applyFill="1" applyBorder="1"/>
    <xf numFmtId="0" fontId="0" fillId="0" borderId="1" xfId="0" applyFill="1" applyBorder="1"/>
    <xf numFmtId="49" fontId="0" fillId="0" borderId="1" xfId="0" applyNumberFormat="1" applyFill="1" applyBorder="1"/>
    <xf numFmtId="0" fontId="1" fillId="0" borderId="1" xfId="1" applyFill="1" applyBorder="1"/>
    <xf numFmtId="49" fontId="0" fillId="0" borderId="0" xfId="0" applyNumberFormat="1" applyFill="1"/>
    <xf numFmtId="0" fontId="1" fillId="0" borderId="0" xfId="1" applyFill="1"/>
    <xf numFmtId="0" fontId="0" fillId="0" borderId="0" xfId="0" applyFill="1"/>
    <xf numFmtId="0" fontId="0" fillId="0" borderId="0" xfId="0" applyFill="1" applyAlignment="1">
      <alignment vertical="center" wrapText="1"/>
    </xf>
    <xf numFmtId="0" fontId="0" fillId="0" borderId="0" xfId="0" quotePrefix="1" applyFill="1" applyAlignment="1">
      <alignment vertical="center" wrapText="1"/>
    </xf>
    <xf numFmtId="0" fontId="0" fillId="0" borderId="1" xfId="0" quotePrefix="1" applyFill="1" applyBorder="1" applyAlignment="1">
      <alignment wrapText="1"/>
    </xf>
    <xf numFmtId="0" fontId="0" fillId="0" borderId="2" xfId="0" quotePrefix="1" applyFill="1" applyBorder="1"/>
    <xf numFmtId="0" fontId="0" fillId="0" borderId="2" xfId="0" applyFill="1" applyBorder="1"/>
    <xf numFmtId="49" fontId="0" fillId="0" borderId="2" xfId="0" applyNumberFormat="1" applyFill="1" applyBorder="1"/>
    <xf numFmtId="0" fontId="1" fillId="0" borderId="2" xfId="1" applyFill="1" applyBorder="1"/>
    <xf numFmtId="0" fontId="0" fillId="0" borderId="0" xfId="0" quotePrefix="1" applyFill="1" applyBorder="1"/>
    <xf numFmtId="0" fontId="0" fillId="0" borderId="0" xfId="0" applyFill="1" applyBorder="1"/>
    <xf numFmtId="49" fontId="0" fillId="0" borderId="0" xfId="0" applyNumberFormat="1" applyFill="1" applyBorder="1"/>
    <xf numFmtId="0" fontId="1" fillId="0" borderId="0" xfId="1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csc.com/product-detail/Chip-Resistor-Surface-Mount_UNI-ROYAL-Uniroyal-Elec-0402WGF6801TCE_C25917.html" TargetMode="External"/><Relationship Id="rId18" Type="http://schemas.openxmlformats.org/officeDocument/2006/relationships/hyperlink" Target="https://www.lcsc.com/product-detail/Chip-Resistor-Surface-Mount_UNI-ROYAL-Uniroyal-Elec-0603WAF5901T5E_C23071.html" TargetMode="External"/><Relationship Id="rId26" Type="http://schemas.openxmlformats.org/officeDocument/2006/relationships/hyperlink" Target="https://www.lcsc.com/product-detail/Multilayer-Ceramic-Capacitors-MLCC-SMD-SMT_YAGEO-CC0603KRX7R9BB683_C107098.html" TargetMode="External"/><Relationship Id="rId21" Type="http://schemas.openxmlformats.org/officeDocument/2006/relationships/hyperlink" Target="https://www.lcsc.com/product-detail/Chip-Resistor-Surface-Mount_UNI-ROYAL-Uniroyal-Elec-0402WGF1000TCE_C25076.html" TargetMode="External"/><Relationship Id="rId34" Type="http://schemas.openxmlformats.org/officeDocument/2006/relationships/hyperlink" Target="https://www.lcsc.com/product-detail/Multilayer-Ceramic-Capacitors-MLCC-SMD-SMT_FH-Guangdong-Fenghua-Advanced-Tech-0402B472K500NT_C1538.html" TargetMode="External"/><Relationship Id="rId7" Type="http://schemas.openxmlformats.org/officeDocument/2006/relationships/hyperlink" Target="https://eu.mouser.com/ProductDetail/TDK/NTCG103JX103DTDS?qs=cNoPOocMWw0mnAOC7PMXMw%3D%3D" TargetMode="External"/><Relationship Id="rId12" Type="http://schemas.openxmlformats.org/officeDocument/2006/relationships/hyperlink" Target="https://www.lcsc.com/product-detail/Chip-Resistor-Surface-Mount_UNI-ROYAL-Uniroyal-Elec-0402WGF1001TCE_C11702.html" TargetMode="External"/><Relationship Id="rId17" Type="http://schemas.openxmlformats.org/officeDocument/2006/relationships/hyperlink" Target="https://www.lcsc.com/product-detail/Chip-Resistor-Surface-Mount_UNI-ROYAL-Uniroyal-Elec-0402WGF6202TCE_C37825.html" TargetMode="External"/><Relationship Id="rId25" Type="http://schemas.openxmlformats.org/officeDocument/2006/relationships/hyperlink" Target="https://www.lcsc.com/product-detail/Multilayer-Ceramic-Capacitors-MLCC-SMD-SMT_YAGEO-CC0603JRNPO9BN681_C107055.html" TargetMode="External"/><Relationship Id="rId33" Type="http://schemas.openxmlformats.org/officeDocument/2006/relationships/hyperlink" Target="https://www.lcsc.com/product-detail/Multilayer-Ceramic-Capacitors-MLCC-SMD-SMT_YAGEO-CC0402KRX7R9BB473_C272875.html" TargetMode="External"/><Relationship Id="rId2" Type="http://schemas.openxmlformats.org/officeDocument/2006/relationships/hyperlink" Target="https://eu.mouser.com/ProductDetail/GCT/USB4800-03-A?qs=vvQtp7zwQdMkfG8vViEZoQ%3D%3D" TargetMode="External"/><Relationship Id="rId16" Type="http://schemas.openxmlformats.org/officeDocument/2006/relationships/hyperlink" Target="https://www.lcsc.com/product-detail/Chip-Resistor-Surface-Mount_UNI-ROYAL-Uniroyal-Elec-0402WGF2401TCE_C25882.html" TargetMode="External"/><Relationship Id="rId20" Type="http://schemas.openxmlformats.org/officeDocument/2006/relationships/hyperlink" Target="https://www.lcsc.com/product-detail/Chip-Resistor-Surface-Mount_UNI-ROYAL-Uniroyal-Elec-0402WGF1004TCE_C26083.html" TargetMode="External"/><Relationship Id="rId29" Type="http://schemas.openxmlformats.org/officeDocument/2006/relationships/hyperlink" Target="https://www.lcsc.com/product-detail/Multilayer-Ceramic-Capacitors-MLCC-SMD-SMT_FH-Guangdong-Fenghua-Advanced-Tech-0402CG200J500NT_C1554.html" TargetMode="External"/><Relationship Id="rId1" Type="http://schemas.openxmlformats.org/officeDocument/2006/relationships/hyperlink" Target="https://www.lcsc.com/product-detail/Microcontroller-Units-MCUs-MPUs-SOCs_STMicroelectronics-STM8S003F3P6_C18615.html" TargetMode="External"/><Relationship Id="rId6" Type="http://schemas.openxmlformats.org/officeDocument/2006/relationships/hyperlink" Target="https://eu.mouser.com/ProductDetail/Cree-LED/UHD1110-FKA-CL1A13r3q1BBQFMF3?qs=1mbolxNpo8fgJCAUZnlr7w%3D%3D" TargetMode="External"/><Relationship Id="rId11" Type="http://schemas.openxmlformats.org/officeDocument/2006/relationships/hyperlink" Target="https://www.lcsc.com/product-detail/Chip-Resistor-Surface-Mount_UNI-ROYAL-Uniroyal-Elec-0402WGF5101TCE_C25905.html" TargetMode="External"/><Relationship Id="rId24" Type="http://schemas.openxmlformats.org/officeDocument/2006/relationships/hyperlink" Target="https://www.lcsc.com/product-detail/Chip-Resistor-Surface-Mount_FOJAN-FRC0603F5111TS_C2933233.html" TargetMode="External"/><Relationship Id="rId32" Type="http://schemas.openxmlformats.org/officeDocument/2006/relationships/hyperlink" Target="https://www.lcsc.com/product-detail/Multilayer-Ceramic-Capacitors-MLCC-SMD-SMT_FH-Guangdong-Fenghua-Advanced-Tech-0402B471K500NT_C1537.html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eu.mouser.com/ProductDetail/Pulse-Electronics/WMRR138F-0?qs=w%2Fv1CP2dgqrskzxdeNMGXQ%3D%3D" TargetMode="External"/><Relationship Id="rId15" Type="http://schemas.openxmlformats.org/officeDocument/2006/relationships/hyperlink" Target="https://www.lcsc.com/product-detail/Chip-Resistor-Surface-Mount_UNI-ROYAL-Uniroyal-Elec-0402WGF4301TCE_C25899.html" TargetMode="External"/><Relationship Id="rId23" Type="http://schemas.openxmlformats.org/officeDocument/2006/relationships/hyperlink" Target="https://www.lcsc.com/product-detail/Chip-Resistor-Surface-Mount_UNI-ROYAL-Uniroyal-Elec-0402WGF3901TCE_C51721.html" TargetMode="External"/><Relationship Id="rId28" Type="http://schemas.openxmlformats.org/officeDocument/2006/relationships/hyperlink" Target="https://www.lcsc.com/product-detail/Multilayer-Ceramic-Capacitors-MLCC-SMD-SMT_Samsung-Electro-Mechanics-CL05B104KO5NNNC_C1525.html" TargetMode="External"/><Relationship Id="rId36" Type="http://schemas.openxmlformats.org/officeDocument/2006/relationships/hyperlink" Target="https://www.lcsc.com/product-detail/Multilayer-Ceramic-Capacitors-MLCC-SMD-SMT_CCTC-TCC0603X7R334K500CT_C282682.html" TargetMode="External"/><Relationship Id="rId10" Type="http://schemas.openxmlformats.org/officeDocument/2006/relationships/hyperlink" Target="https://www.lcsc.com/product-detail/Chip-Resistor-Surface-Mount_UNI-ROYAL-Uniroyal-Elec-0603WAF3900T5E_C23151.html" TargetMode="External"/><Relationship Id="rId19" Type="http://schemas.openxmlformats.org/officeDocument/2006/relationships/hyperlink" Target="https://www.lcsc.com/product-detail/Chip-Resistor-Surface-Mount_YAGEO-RC0402FR-0710KL_C60490.html" TargetMode="External"/><Relationship Id="rId31" Type="http://schemas.openxmlformats.org/officeDocument/2006/relationships/hyperlink" Target="https://www.lcsc.com/product-detail/Multilayer-Ceramic-Capacitors-MLCC-SMD-SMT_YAGEO-CC0402KRX7R9BB103_C60133.html" TargetMode="External"/><Relationship Id="rId4" Type="http://schemas.openxmlformats.org/officeDocument/2006/relationships/hyperlink" Target="https://eu.mouser.com/ProductDetail/Texas-Instruments/LM324NSR?qs=VBduBm9rCJQcjq4eh95DkA%3D%3D" TargetMode="External"/><Relationship Id="rId9" Type="http://schemas.openxmlformats.org/officeDocument/2006/relationships/hyperlink" Target="https://www.lcsc.com/product-detail/Schottky-Barrier-Diodes-SBD_HXY-MOSFET-1N5819W_C5451628.html" TargetMode="External"/><Relationship Id="rId14" Type="http://schemas.openxmlformats.org/officeDocument/2006/relationships/hyperlink" Target="https://www.lcsc.com/product-detail/Chip-Resistor-Surface-Mount_UNI-ROYAL-Uniroyal-Elec-0402WGF3602TCE_C43676.html" TargetMode="External"/><Relationship Id="rId22" Type="http://schemas.openxmlformats.org/officeDocument/2006/relationships/hyperlink" Target="https://www.lcsc.com/product-detail/Chip-Resistor-Surface-Mount_UNI-ROYAL-Uniroyal-Elec-0402WGF2202TCE_C25768.html" TargetMode="External"/><Relationship Id="rId27" Type="http://schemas.openxmlformats.org/officeDocument/2006/relationships/hyperlink" Target="https://www.lcsc.com/product-detail/Multilayer-Ceramic-Capacitors-MLCC-SMD-SMT_FH-Guangdong-Fenghua-Advanced-Tech-0603B202K500NT_C1601.html" TargetMode="External"/><Relationship Id="rId30" Type="http://schemas.openxmlformats.org/officeDocument/2006/relationships/hyperlink" Target="https://www.lcsc.com/product-detail/Multilayer-Ceramic-Capacitors-MLCC-SMD-SMT_YAGEO-CC0402KRX7R9BB102_C106205.html" TargetMode="External"/><Relationship Id="rId35" Type="http://schemas.openxmlformats.org/officeDocument/2006/relationships/hyperlink" Target="https://www.lcsc.com/product-detail/Multilayer-Ceramic-Capacitors-MLCC-SMD-SMT_CCTC-TCC0603X5R155M250CT_C7393893.html" TargetMode="External"/><Relationship Id="rId8" Type="http://schemas.openxmlformats.org/officeDocument/2006/relationships/hyperlink" Target="https://www.lcsc.com/product-detail/MOSFETs_onsemi-BSS123LT1G_C78755.html" TargetMode="External"/><Relationship Id="rId3" Type="http://schemas.openxmlformats.org/officeDocument/2006/relationships/hyperlink" Target="https://eu.mouser.com/ProductDetail/ABRACON/ABM3-8.000MHZ-D2Y-T?qs=ihRgKfnEsN4giUXjc3yS1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workbookViewId="0">
      <selection activeCell="B53" sqref="B53"/>
    </sheetView>
  </sheetViews>
  <sheetFormatPr defaultRowHeight="14.4" x14ac:dyDescent="0.3"/>
  <cols>
    <col min="1" max="1" width="19.6640625" customWidth="1"/>
    <col min="2" max="2" width="36.88671875" customWidth="1"/>
    <col min="3" max="3" width="38.44140625" customWidth="1"/>
    <col min="4" max="4" width="8.6640625" customWidth="1"/>
    <col min="7" max="7" width="100" customWidth="1"/>
  </cols>
  <sheetData>
    <row r="1" spans="1:7" s="2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8</v>
      </c>
    </row>
    <row r="2" spans="1:7" x14ac:dyDescent="0.3">
      <c r="A2" s="3" t="s">
        <v>9</v>
      </c>
      <c r="B2" s="3" t="s">
        <v>11</v>
      </c>
      <c r="C2" s="3" t="s">
        <v>12</v>
      </c>
      <c r="D2" s="4">
        <v>1</v>
      </c>
      <c r="E2" s="5">
        <v>0.4239</v>
      </c>
      <c r="F2" s="4">
        <f>E2*D2</f>
        <v>0.4239</v>
      </c>
      <c r="G2" s="6" t="s">
        <v>10</v>
      </c>
    </row>
    <row r="3" spans="1:7" x14ac:dyDescent="0.3">
      <c r="A3" s="3" t="s">
        <v>13</v>
      </c>
      <c r="B3" s="3" t="s">
        <v>14</v>
      </c>
      <c r="C3" s="3" t="s">
        <v>15</v>
      </c>
      <c r="D3" s="4">
        <v>1</v>
      </c>
      <c r="E3" s="7" t="s">
        <v>16</v>
      </c>
      <c r="F3" s="4">
        <f t="shared" ref="F3:F25" si="0">E3*D3</f>
        <v>1.73</v>
      </c>
      <c r="G3" s="6" t="s">
        <v>17</v>
      </c>
    </row>
    <row r="4" spans="1:7" x14ac:dyDescent="0.3">
      <c r="A4" s="3" t="s">
        <v>19</v>
      </c>
      <c r="B4" s="3" t="s">
        <v>20</v>
      </c>
      <c r="C4" s="3" t="s">
        <v>21</v>
      </c>
      <c r="D4" s="4">
        <v>1</v>
      </c>
      <c r="E4" s="5" t="s">
        <v>22</v>
      </c>
      <c r="F4" s="4">
        <f t="shared" si="0"/>
        <v>0.55700000000000005</v>
      </c>
      <c r="G4" s="8" t="s">
        <v>18</v>
      </c>
    </row>
    <row r="5" spans="1:7" x14ac:dyDescent="0.3">
      <c r="A5" s="3" t="s">
        <v>24</v>
      </c>
      <c r="B5" s="3" t="s">
        <v>25</v>
      </c>
      <c r="C5" s="3" t="s">
        <v>26</v>
      </c>
      <c r="D5" s="4">
        <v>2</v>
      </c>
      <c r="E5" s="5" t="s">
        <v>27</v>
      </c>
      <c r="F5" s="4">
        <f t="shared" si="0"/>
        <v>1.002</v>
      </c>
      <c r="G5" s="6" t="s">
        <v>23</v>
      </c>
    </row>
    <row r="6" spans="1:7" x14ac:dyDescent="0.3">
      <c r="A6" s="3" t="s">
        <v>4</v>
      </c>
      <c r="B6" s="3" t="s">
        <v>29</v>
      </c>
      <c r="C6" s="3" t="s">
        <v>30</v>
      </c>
      <c r="D6" s="4">
        <v>1</v>
      </c>
      <c r="E6" s="5" t="s">
        <v>28</v>
      </c>
      <c r="F6" s="4">
        <f t="shared" si="0"/>
        <v>2.76</v>
      </c>
      <c r="G6" s="6" t="s">
        <v>31</v>
      </c>
    </row>
    <row r="7" spans="1:7" x14ac:dyDescent="0.3">
      <c r="A7" s="3" t="s">
        <v>35</v>
      </c>
      <c r="B7" s="3" t="s">
        <v>33</v>
      </c>
      <c r="C7" s="3" t="s">
        <v>36</v>
      </c>
      <c r="D7" s="4">
        <v>1</v>
      </c>
      <c r="E7" s="5" t="s">
        <v>34</v>
      </c>
      <c r="F7" s="4">
        <f t="shared" si="0"/>
        <v>0.1</v>
      </c>
      <c r="G7" s="6" t="s">
        <v>32</v>
      </c>
    </row>
    <row r="8" spans="1:7" x14ac:dyDescent="0.3">
      <c r="A8" s="3" t="s">
        <v>38</v>
      </c>
      <c r="B8" s="3" t="s">
        <v>37</v>
      </c>
      <c r="C8" s="3" t="s">
        <v>39</v>
      </c>
      <c r="D8" s="4">
        <v>1</v>
      </c>
      <c r="E8" s="5" t="s">
        <v>40</v>
      </c>
      <c r="F8" s="4">
        <f t="shared" si="0"/>
        <v>0.378</v>
      </c>
      <c r="G8" s="6" t="s">
        <v>41</v>
      </c>
    </row>
    <row r="9" spans="1:7" x14ac:dyDescent="0.3">
      <c r="A9" s="3" t="s">
        <v>45</v>
      </c>
      <c r="B9" s="9" t="s">
        <v>43</v>
      </c>
      <c r="C9" s="3" t="s">
        <v>44</v>
      </c>
      <c r="D9" s="4">
        <v>4</v>
      </c>
      <c r="E9" s="5" t="s">
        <v>51</v>
      </c>
      <c r="F9" s="4">
        <f t="shared" si="0"/>
        <v>0.28720000000000001</v>
      </c>
      <c r="G9" s="6" t="s">
        <v>42</v>
      </c>
    </row>
    <row r="10" spans="1:7" x14ac:dyDescent="0.3">
      <c r="A10" s="3" t="s">
        <v>46</v>
      </c>
      <c r="B10" s="3" t="s">
        <v>49</v>
      </c>
      <c r="C10" s="3" t="s">
        <v>50</v>
      </c>
      <c r="D10" s="4">
        <v>9</v>
      </c>
      <c r="E10" s="5" t="s">
        <v>47</v>
      </c>
      <c r="F10" s="4">
        <f t="shared" si="0"/>
        <v>5.7600000000000005E-2</v>
      </c>
      <c r="G10" s="6" t="s">
        <v>48</v>
      </c>
    </row>
    <row r="11" spans="1:7" x14ac:dyDescent="0.3">
      <c r="A11" s="3" t="s">
        <v>52</v>
      </c>
      <c r="B11" s="3" t="s">
        <v>57</v>
      </c>
      <c r="C11" s="3" t="s">
        <v>55</v>
      </c>
      <c r="D11" s="4">
        <v>1</v>
      </c>
      <c r="E11" s="5" t="s">
        <v>54</v>
      </c>
      <c r="F11" s="4">
        <f t="shared" si="0"/>
        <v>1E-3</v>
      </c>
      <c r="G11" s="6" t="s">
        <v>53</v>
      </c>
    </row>
    <row r="12" spans="1:7" x14ac:dyDescent="0.3">
      <c r="A12" s="3" t="s">
        <v>56</v>
      </c>
      <c r="B12" s="3" t="s">
        <v>60</v>
      </c>
      <c r="C12" s="3" t="s">
        <v>61</v>
      </c>
      <c r="D12" s="4">
        <v>4</v>
      </c>
      <c r="E12" s="5" t="s">
        <v>59</v>
      </c>
      <c r="F12" s="4">
        <f t="shared" si="0"/>
        <v>2E-3</v>
      </c>
      <c r="G12" s="6" t="s">
        <v>58</v>
      </c>
    </row>
    <row r="13" spans="1:7" x14ac:dyDescent="0.3">
      <c r="A13" s="3" t="s">
        <v>62</v>
      </c>
      <c r="B13" s="3" t="s">
        <v>64</v>
      </c>
      <c r="C13" s="3" t="s">
        <v>65</v>
      </c>
      <c r="D13" s="4">
        <v>3</v>
      </c>
      <c r="E13" s="5" t="s">
        <v>59</v>
      </c>
      <c r="F13" s="4">
        <f t="shared" si="0"/>
        <v>1.5E-3</v>
      </c>
      <c r="G13" s="6" t="s">
        <v>63</v>
      </c>
    </row>
    <row r="14" spans="1:7" x14ac:dyDescent="0.3">
      <c r="A14" s="3" t="s">
        <v>66</v>
      </c>
      <c r="B14" s="3" t="s">
        <v>67</v>
      </c>
      <c r="C14" s="3" t="s">
        <v>68</v>
      </c>
      <c r="D14" s="4">
        <v>1</v>
      </c>
      <c r="E14" s="5" t="s">
        <v>59</v>
      </c>
      <c r="F14" s="4">
        <f t="shared" si="0"/>
        <v>5.0000000000000001E-4</v>
      </c>
      <c r="G14" s="6" t="s">
        <v>69</v>
      </c>
    </row>
    <row r="15" spans="1:7" ht="14.4" customHeight="1" x14ac:dyDescent="0.3">
      <c r="A15" s="3" t="s">
        <v>70</v>
      </c>
      <c r="B15" s="10" t="s">
        <v>72</v>
      </c>
      <c r="C15" s="11" t="s">
        <v>73</v>
      </c>
      <c r="D15" s="4">
        <v>8</v>
      </c>
      <c r="E15" s="5" t="s">
        <v>59</v>
      </c>
      <c r="F15" s="4">
        <f t="shared" si="0"/>
        <v>4.0000000000000001E-3</v>
      </c>
      <c r="G15" s="6" t="s">
        <v>71</v>
      </c>
    </row>
    <row r="16" spans="1:7" x14ac:dyDescent="0.3">
      <c r="A16" s="3" t="s">
        <v>74</v>
      </c>
      <c r="B16" s="3" t="s">
        <v>76</v>
      </c>
      <c r="C16" s="3" t="s">
        <v>79</v>
      </c>
      <c r="D16" s="4">
        <v>1</v>
      </c>
      <c r="E16" s="5" t="s">
        <v>78</v>
      </c>
      <c r="F16" s="4">
        <f t="shared" si="0"/>
        <v>5.9999999999999995E-4</v>
      </c>
      <c r="G16" s="6" t="s">
        <v>77</v>
      </c>
    </row>
    <row r="17" spans="1:7" x14ac:dyDescent="0.3">
      <c r="A17" s="3" t="s">
        <v>75</v>
      </c>
      <c r="B17" s="3" t="s">
        <v>82</v>
      </c>
      <c r="C17" s="3" t="s">
        <v>81</v>
      </c>
      <c r="D17" s="4">
        <v>2</v>
      </c>
      <c r="E17" s="5" t="s">
        <v>59</v>
      </c>
      <c r="F17" s="4">
        <f t="shared" si="0"/>
        <v>1E-3</v>
      </c>
      <c r="G17" s="6" t="s">
        <v>80</v>
      </c>
    </row>
    <row r="18" spans="1:7" x14ac:dyDescent="0.3">
      <c r="A18" s="3" t="s">
        <v>83</v>
      </c>
      <c r="B18" s="3" t="s">
        <v>92</v>
      </c>
      <c r="C18" s="3" t="s">
        <v>93</v>
      </c>
      <c r="D18" s="4">
        <v>7</v>
      </c>
      <c r="E18" s="5" t="s">
        <v>78</v>
      </c>
      <c r="F18" s="4">
        <f t="shared" si="0"/>
        <v>4.1999999999999997E-3</v>
      </c>
      <c r="G18" s="6" t="s">
        <v>94</v>
      </c>
    </row>
    <row r="19" spans="1:7" x14ac:dyDescent="0.3">
      <c r="A19" s="3" t="s">
        <v>84</v>
      </c>
      <c r="B19" s="3" t="s">
        <v>95</v>
      </c>
      <c r="C19" s="3" t="s">
        <v>96</v>
      </c>
      <c r="D19" s="4">
        <v>7</v>
      </c>
      <c r="E19" s="5" t="s">
        <v>97</v>
      </c>
      <c r="F19" s="4">
        <f t="shared" si="0"/>
        <v>7.7000000000000002E-3</v>
      </c>
      <c r="G19" s="6" t="s">
        <v>98</v>
      </c>
    </row>
    <row r="20" spans="1:7" x14ac:dyDescent="0.3">
      <c r="A20" s="3" t="s">
        <v>85</v>
      </c>
      <c r="B20" s="3" t="s">
        <v>5</v>
      </c>
      <c r="C20" s="3" t="s">
        <v>99</v>
      </c>
      <c r="D20" s="4">
        <v>8</v>
      </c>
      <c r="E20" s="5" t="s">
        <v>59</v>
      </c>
      <c r="F20" s="4">
        <f t="shared" si="0"/>
        <v>4.0000000000000001E-3</v>
      </c>
      <c r="G20" s="6" t="s">
        <v>100</v>
      </c>
    </row>
    <row r="21" spans="1:7" ht="14.4" customHeight="1" x14ac:dyDescent="0.3">
      <c r="A21" s="3" t="s">
        <v>86</v>
      </c>
      <c r="B21" s="3" t="s">
        <v>101</v>
      </c>
      <c r="C21" s="12" t="s">
        <v>102</v>
      </c>
      <c r="D21" s="4">
        <v>1</v>
      </c>
      <c r="E21" s="5" t="s">
        <v>78</v>
      </c>
      <c r="F21" s="4">
        <f t="shared" si="0"/>
        <v>5.9999999999999995E-4</v>
      </c>
      <c r="G21" s="6" t="s">
        <v>103</v>
      </c>
    </row>
    <row r="22" spans="1:7" x14ac:dyDescent="0.3">
      <c r="A22" s="3" t="s">
        <v>87</v>
      </c>
      <c r="B22" s="3" t="s">
        <v>104</v>
      </c>
      <c r="C22" s="3" t="s">
        <v>105</v>
      </c>
      <c r="D22" s="4">
        <v>1</v>
      </c>
      <c r="E22" s="5" t="s">
        <v>78</v>
      </c>
      <c r="F22" s="4">
        <f t="shared" si="0"/>
        <v>5.9999999999999995E-4</v>
      </c>
      <c r="G22" s="6" t="s">
        <v>106</v>
      </c>
    </row>
    <row r="23" spans="1:7" x14ac:dyDescent="0.3">
      <c r="A23" s="3" t="s">
        <v>88</v>
      </c>
      <c r="B23" s="3" t="s">
        <v>108</v>
      </c>
      <c r="C23" s="3" t="s">
        <v>109</v>
      </c>
      <c r="D23" s="4">
        <v>1</v>
      </c>
      <c r="E23" s="5" t="s">
        <v>59</v>
      </c>
      <c r="F23" s="4">
        <f t="shared" si="0"/>
        <v>5.0000000000000001E-4</v>
      </c>
      <c r="G23" s="6" t="s">
        <v>107</v>
      </c>
    </row>
    <row r="24" spans="1:7" x14ac:dyDescent="0.3">
      <c r="A24" s="3" t="s">
        <v>89</v>
      </c>
      <c r="B24" s="3" t="s">
        <v>112</v>
      </c>
      <c r="C24" s="3" t="s">
        <v>111</v>
      </c>
      <c r="D24" s="4">
        <v>3</v>
      </c>
      <c r="E24" s="5" t="s">
        <v>59</v>
      </c>
      <c r="F24" s="4">
        <f t="shared" si="0"/>
        <v>1.5E-3</v>
      </c>
      <c r="G24" s="6" t="s">
        <v>110</v>
      </c>
    </row>
    <row r="25" spans="1:7" x14ac:dyDescent="0.3">
      <c r="A25" s="3" t="s">
        <v>90</v>
      </c>
      <c r="B25" s="3" t="s">
        <v>114</v>
      </c>
      <c r="C25" s="3" t="s">
        <v>115</v>
      </c>
      <c r="D25" s="4">
        <v>4</v>
      </c>
      <c r="E25" s="5" t="s">
        <v>78</v>
      </c>
      <c r="F25" s="4">
        <f t="shared" si="0"/>
        <v>2.3999999999999998E-3</v>
      </c>
      <c r="G25" s="6" t="s">
        <v>113</v>
      </c>
    </row>
    <row r="26" spans="1:7" x14ac:dyDescent="0.3">
      <c r="A26" s="3" t="s">
        <v>91</v>
      </c>
      <c r="B26" s="3" t="s">
        <v>119</v>
      </c>
      <c r="C26" s="3" t="s">
        <v>118</v>
      </c>
      <c r="D26" s="4">
        <v>2</v>
      </c>
      <c r="E26" s="5" t="s">
        <v>117</v>
      </c>
      <c r="F26" s="4">
        <f t="shared" ref="F26:F27" si="1">E26*D26</f>
        <v>1.8E-3</v>
      </c>
      <c r="G26" s="6" t="s">
        <v>116</v>
      </c>
    </row>
    <row r="27" spans="1:7" x14ac:dyDescent="0.3">
      <c r="A27" s="3" t="s">
        <v>120</v>
      </c>
      <c r="B27" s="3" t="s">
        <v>141</v>
      </c>
      <c r="C27" s="3" t="s">
        <v>140</v>
      </c>
      <c r="D27" s="4">
        <v>2</v>
      </c>
      <c r="E27" s="5" t="s">
        <v>139</v>
      </c>
      <c r="F27" s="4">
        <f t="shared" si="1"/>
        <v>5.7999999999999996E-3</v>
      </c>
      <c r="G27" s="6" t="s">
        <v>138</v>
      </c>
    </row>
    <row r="28" spans="1:7" x14ac:dyDescent="0.3">
      <c r="A28" s="3" t="s">
        <v>121</v>
      </c>
      <c r="B28" s="3" t="s">
        <v>142</v>
      </c>
      <c r="C28" s="3" t="s">
        <v>143</v>
      </c>
      <c r="D28" s="4">
        <v>2</v>
      </c>
      <c r="E28" s="5" t="s">
        <v>144</v>
      </c>
      <c r="F28" s="4">
        <f t="shared" ref="F28:F54" si="2">E28*D28</f>
        <v>7.1999999999999998E-3</v>
      </c>
      <c r="G28" s="6" t="s">
        <v>145</v>
      </c>
    </row>
    <row r="29" spans="1:7" x14ac:dyDescent="0.3">
      <c r="A29" s="3" t="s">
        <v>122</v>
      </c>
      <c r="B29" s="3" t="s">
        <v>151</v>
      </c>
      <c r="C29" s="3" t="s">
        <v>152</v>
      </c>
      <c r="D29" s="4">
        <v>2</v>
      </c>
      <c r="E29" s="5" t="s">
        <v>117</v>
      </c>
      <c r="F29" s="4">
        <f t="shared" si="2"/>
        <v>1.8E-3</v>
      </c>
      <c r="G29" s="6" t="s">
        <v>158</v>
      </c>
    </row>
    <row r="30" spans="1:7" x14ac:dyDescent="0.3">
      <c r="A30" s="3" t="s">
        <v>123</v>
      </c>
      <c r="B30" s="3" t="s">
        <v>147</v>
      </c>
      <c r="C30" s="3" t="s">
        <v>148</v>
      </c>
      <c r="D30" s="4">
        <v>2</v>
      </c>
      <c r="E30" s="5" t="s">
        <v>150</v>
      </c>
      <c r="F30" s="4">
        <f t="shared" si="2"/>
        <v>7.0000000000000001E-3</v>
      </c>
      <c r="G30" s="6" t="s">
        <v>149</v>
      </c>
    </row>
    <row r="31" spans="1:7" x14ac:dyDescent="0.3">
      <c r="A31" s="3" t="s">
        <v>124</v>
      </c>
      <c r="B31" s="3" t="s">
        <v>155</v>
      </c>
      <c r="C31" s="3" t="s">
        <v>154</v>
      </c>
      <c r="D31" s="4">
        <v>4</v>
      </c>
      <c r="E31" s="5" t="s">
        <v>156</v>
      </c>
      <c r="F31" s="4">
        <f t="shared" si="2"/>
        <v>4.7999999999999996E-3</v>
      </c>
      <c r="G31" s="6" t="s">
        <v>153</v>
      </c>
    </row>
    <row r="32" spans="1:7" x14ac:dyDescent="0.3">
      <c r="A32" s="3" t="s">
        <v>125</v>
      </c>
      <c r="B32" s="3" t="s">
        <v>161</v>
      </c>
      <c r="C32" s="3" t="s">
        <v>159</v>
      </c>
      <c r="D32" s="4">
        <v>5</v>
      </c>
      <c r="E32" s="5" t="s">
        <v>160</v>
      </c>
      <c r="F32" s="4">
        <f t="shared" si="2"/>
        <v>4.0000000000000001E-3</v>
      </c>
      <c r="G32" s="6" t="s">
        <v>157</v>
      </c>
    </row>
    <row r="33" spans="1:7" x14ac:dyDescent="0.3">
      <c r="A33" s="3" t="s">
        <v>126</v>
      </c>
      <c r="B33" s="3" t="s">
        <v>165</v>
      </c>
      <c r="C33" s="3" t="s">
        <v>164</v>
      </c>
      <c r="D33" s="4">
        <v>1</v>
      </c>
      <c r="E33" s="5" t="s">
        <v>163</v>
      </c>
      <c r="F33" s="4">
        <f t="shared" si="2"/>
        <v>3.0000000000000001E-3</v>
      </c>
      <c r="G33" s="6" t="s">
        <v>162</v>
      </c>
    </row>
    <row r="34" spans="1:7" x14ac:dyDescent="0.3">
      <c r="A34" s="3" t="s">
        <v>127</v>
      </c>
      <c r="B34" s="3" t="s">
        <v>167</v>
      </c>
      <c r="C34" s="3" t="s">
        <v>168</v>
      </c>
      <c r="D34" s="4">
        <v>1</v>
      </c>
      <c r="E34" s="5" t="s">
        <v>160</v>
      </c>
      <c r="F34" s="4">
        <f t="shared" si="2"/>
        <v>8.0000000000000004E-4</v>
      </c>
      <c r="G34" s="6" t="s">
        <v>166</v>
      </c>
    </row>
    <row r="35" spans="1:7" x14ac:dyDescent="0.3">
      <c r="A35" s="3" t="s">
        <v>128</v>
      </c>
      <c r="B35" s="3" t="s">
        <v>170</v>
      </c>
      <c r="C35" s="3" t="s">
        <v>171</v>
      </c>
      <c r="D35" s="4">
        <v>1</v>
      </c>
      <c r="E35" s="5" t="s">
        <v>172</v>
      </c>
      <c r="F35" s="4">
        <f t="shared" si="2"/>
        <v>1E-3</v>
      </c>
      <c r="G35" s="6" t="s">
        <v>169</v>
      </c>
    </row>
    <row r="36" spans="1:7" x14ac:dyDescent="0.3">
      <c r="A36" s="3" t="s">
        <v>129</v>
      </c>
      <c r="B36" s="3" t="s">
        <v>174</v>
      </c>
      <c r="C36" s="3" t="s">
        <v>173</v>
      </c>
      <c r="D36" s="4">
        <v>2</v>
      </c>
      <c r="E36" s="5" t="s">
        <v>146</v>
      </c>
      <c r="F36" s="4">
        <f t="shared" si="2"/>
        <v>4.5999999999999999E-3</v>
      </c>
      <c r="G36" s="6" t="s">
        <v>175</v>
      </c>
    </row>
    <row r="37" spans="1:7" x14ac:dyDescent="0.3">
      <c r="A37" s="3" t="s">
        <v>130</v>
      </c>
      <c r="B37" s="9" t="s">
        <v>135</v>
      </c>
      <c r="C37" s="3" t="s">
        <v>136</v>
      </c>
      <c r="D37" s="4">
        <v>1</v>
      </c>
      <c r="E37" s="5" t="s">
        <v>137</v>
      </c>
      <c r="F37" s="4">
        <f t="shared" si="2"/>
        <v>3.8999999999999998E-3</v>
      </c>
      <c r="G37" s="6" t="s">
        <v>134</v>
      </c>
    </row>
    <row r="38" spans="1:7" x14ac:dyDescent="0.3">
      <c r="A38" s="3" t="s">
        <v>131</v>
      </c>
      <c r="B38" s="3" t="s">
        <v>177</v>
      </c>
      <c r="C38" s="3" t="s">
        <v>178</v>
      </c>
      <c r="D38" s="4">
        <v>2</v>
      </c>
      <c r="E38" s="5" t="s">
        <v>172</v>
      </c>
      <c r="F38" s="4">
        <f t="shared" si="2"/>
        <v>2E-3</v>
      </c>
      <c r="G38" s="6" t="s">
        <v>176</v>
      </c>
    </row>
    <row r="39" spans="1:7" x14ac:dyDescent="0.3">
      <c r="A39" s="3" t="s">
        <v>132</v>
      </c>
      <c r="B39" s="3" t="s">
        <v>180</v>
      </c>
      <c r="C39" s="3" t="s">
        <v>181</v>
      </c>
      <c r="D39" s="4">
        <v>1</v>
      </c>
      <c r="E39" s="5" t="s">
        <v>182</v>
      </c>
      <c r="F39" s="4">
        <f t="shared" si="2"/>
        <v>6.0000000000000001E-3</v>
      </c>
      <c r="G39" s="6" t="s">
        <v>179</v>
      </c>
    </row>
    <row r="40" spans="1:7" x14ac:dyDescent="0.3">
      <c r="A40" s="13" t="s">
        <v>133</v>
      </c>
      <c r="B40" s="13" t="s">
        <v>184</v>
      </c>
      <c r="C40" s="13" t="s">
        <v>185</v>
      </c>
      <c r="D40" s="14">
        <v>1</v>
      </c>
      <c r="E40" s="15" t="s">
        <v>186</v>
      </c>
      <c r="F40" s="14">
        <f t="shared" si="2"/>
        <v>5.1999999999999998E-3</v>
      </c>
      <c r="G40" s="16" t="s">
        <v>183</v>
      </c>
    </row>
    <row r="41" spans="1:7" x14ac:dyDescent="0.3">
      <c r="A41" s="17"/>
      <c r="B41" s="17"/>
      <c r="C41" s="17"/>
      <c r="D41" s="18"/>
      <c r="E41" s="19"/>
      <c r="F41" s="18"/>
      <c r="G41" s="20"/>
    </row>
    <row r="42" spans="1:7" x14ac:dyDescent="0.3">
      <c r="A42" s="17"/>
      <c r="B42" s="17"/>
      <c r="C42" s="17"/>
      <c r="D42" s="18"/>
      <c r="E42" s="19"/>
      <c r="F42" s="18"/>
      <c r="G42" s="20"/>
    </row>
    <row r="43" spans="1:7" x14ac:dyDescent="0.3">
      <c r="A43" s="17"/>
      <c r="B43" s="17"/>
      <c r="C43" s="17"/>
      <c r="D43" s="18"/>
      <c r="E43" s="19"/>
      <c r="F43" s="18"/>
      <c r="G43" s="20"/>
    </row>
    <row r="44" spans="1:7" x14ac:dyDescent="0.3">
      <c r="A44" s="17"/>
      <c r="B44" s="17"/>
      <c r="C44" s="17"/>
      <c r="D44" s="18"/>
      <c r="E44" s="19"/>
      <c r="F44" s="18"/>
      <c r="G44" s="20"/>
    </row>
    <row r="45" spans="1:7" x14ac:dyDescent="0.3">
      <c r="A45" s="17"/>
      <c r="B45" s="17"/>
      <c r="C45" s="17"/>
      <c r="D45" s="18"/>
      <c r="E45" s="19"/>
      <c r="F45" s="18"/>
      <c r="G45" s="20"/>
    </row>
    <row r="46" spans="1:7" x14ac:dyDescent="0.3">
      <c r="A46" s="17"/>
      <c r="B46" s="17"/>
      <c r="C46" s="17"/>
      <c r="D46" s="18"/>
      <c r="E46" s="19"/>
      <c r="F46" s="18"/>
      <c r="G46" s="20"/>
    </row>
    <row r="47" spans="1:7" x14ac:dyDescent="0.3">
      <c r="A47" s="17"/>
      <c r="B47" s="17"/>
      <c r="C47" s="17"/>
      <c r="D47" s="18"/>
      <c r="E47" s="19"/>
      <c r="F47" s="18"/>
      <c r="G47" s="20"/>
    </row>
    <row r="48" spans="1:7" x14ac:dyDescent="0.3">
      <c r="A48" s="17"/>
      <c r="B48" s="17"/>
      <c r="C48" s="17"/>
      <c r="D48" s="18"/>
      <c r="E48" s="19"/>
      <c r="F48" s="18"/>
      <c r="G48" s="20"/>
    </row>
    <row r="49" spans="1:7" x14ac:dyDescent="0.3">
      <c r="A49" s="17"/>
      <c r="B49" s="17"/>
      <c r="C49" s="17"/>
      <c r="D49" s="18"/>
      <c r="E49" s="19"/>
      <c r="F49" s="18"/>
      <c r="G49" s="20"/>
    </row>
    <row r="50" spans="1:7" x14ac:dyDescent="0.3">
      <c r="A50" s="17"/>
      <c r="B50" s="17"/>
      <c r="C50" s="17"/>
      <c r="D50" s="18"/>
      <c r="E50" s="19"/>
      <c r="F50" s="18"/>
      <c r="G50" s="20"/>
    </row>
    <row r="51" spans="1:7" x14ac:dyDescent="0.3">
      <c r="A51" s="17"/>
      <c r="B51" s="17"/>
      <c r="C51" s="17"/>
      <c r="D51" s="18"/>
      <c r="E51" s="19"/>
      <c r="F51" s="18"/>
      <c r="G51" s="20"/>
    </row>
    <row r="52" spans="1:7" x14ac:dyDescent="0.3">
      <c r="A52" s="17"/>
      <c r="B52" s="17"/>
      <c r="C52" s="17"/>
      <c r="D52" s="18"/>
      <c r="E52" s="19"/>
      <c r="F52" s="18"/>
      <c r="G52" s="20"/>
    </row>
    <row r="53" spans="1:7" x14ac:dyDescent="0.3">
      <c r="A53" s="17"/>
      <c r="B53" s="17"/>
      <c r="C53" s="17"/>
      <c r="D53" s="18"/>
      <c r="E53" s="19"/>
      <c r="F53" s="18"/>
      <c r="G53" s="20"/>
    </row>
    <row r="54" spans="1:7" x14ac:dyDescent="0.3">
      <c r="A54" s="17"/>
      <c r="B54" s="17"/>
      <c r="C54" s="17"/>
      <c r="D54" s="18"/>
      <c r="E54" s="19"/>
      <c r="F54" s="18"/>
      <c r="G54" s="20"/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3" r:id="rId21"/>
    <hyperlink ref="G24" r:id="rId22"/>
    <hyperlink ref="G25" r:id="rId23"/>
    <hyperlink ref="G26" r:id="rId24"/>
    <hyperlink ref="G37" r:id="rId25"/>
    <hyperlink ref="G27" r:id="rId26"/>
    <hyperlink ref="G28" r:id="rId27"/>
    <hyperlink ref="G31" r:id="rId28"/>
    <hyperlink ref="G29" r:id="rId29"/>
    <hyperlink ref="G32" r:id="rId30"/>
    <hyperlink ref="G34" r:id="rId31"/>
    <hyperlink ref="G35" r:id="rId32"/>
    <hyperlink ref="G36" r:id="rId33"/>
    <hyperlink ref="G38" r:id="rId34"/>
    <hyperlink ref="G39" r:id="rId35"/>
    <hyperlink ref="G40" r:id="rId36"/>
  </hyperlinks>
  <pageMargins left="0.7" right="0.7" top="0.75" bottom="0.75" header="0.3" footer="0.3"/>
  <pageSetup paperSize="9"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ARP_design</vt:lpstr>
      <vt:lpstr>Лист2</vt:lpstr>
      <vt:lpstr>Лист3</vt:lpstr>
      <vt:lpstr>ARP_design!Заголовки_для_печати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Кремез Дмитрий Юрьевич</dc:creator>
  <cp:lastModifiedBy>Pellan</cp:lastModifiedBy>
  <dcterms:created xsi:type="dcterms:W3CDTF">2021-08-03T09:31:10Z</dcterms:created>
  <dcterms:modified xsi:type="dcterms:W3CDTF">2024-06-04T22:41:13Z</dcterms:modified>
</cp:coreProperties>
</file>