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uziv1\Documents\archivos altium\PULSERA_V5\PUL_V5\Project Outputs for PUL_V5_RA\"/>
    </mc:Choice>
  </mc:AlternateContent>
  <bookViews>
    <workbookView xWindow="0" yWindow="0" windowWidth="13410" windowHeight="9750"/>
  </bookViews>
  <sheets>
    <sheet name="PUL_V5_R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<sst xmlns="http://schemas.openxmlformats.org/spreadsheetml/2006/main" count="236" uniqueCount="177">
  <si>
    <t>Comment</t>
  </si>
  <si>
    <t>Description</t>
  </si>
  <si>
    <t>Designator</t>
  </si>
  <si>
    <t>Footprint</t>
  </si>
  <si>
    <t>LibRef</t>
  </si>
  <si>
    <t>Quantity</t>
  </si>
  <si>
    <t>Manufacturer Part Number</t>
  </si>
  <si>
    <t>EMK107BBJ106MA-T</t>
  </si>
  <si>
    <t>Cap_Cer</t>
  </si>
  <si>
    <t>C10, C14, C15</t>
  </si>
  <si>
    <t>C0603</t>
  </si>
  <si>
    <t>10 uF, 16 V</t>
  </si>
  <si>
    <t>08051A330JAT2A</t>
  </si>
  <si>
    <t>C11</t>
  </si>
  <si>
    <t>0805-C</t>
  </si>
  <si>
    <t>33pF, 100V</t>
  </si>
  <si>
    <t>04025A100JAT2A</t>
  </si>
  <si>
    <t>C12</t>
  </si>
  <si>
    <t>10pF, 50V</t>
  </si>
  <si>
    <t>C3225X6S0J107M250AC</t>
  </si>
  <si>
    <t>Cap_Pol</t>
  </si>
  <si>
    <t>C13</t>
  </si>
  <si>
    <t>C1210</t>
  </si>
  <si>
    <t>100uF, 6.3V</t>
  </si>
  <si>
    <t>F981A106MMA</t>
  </si>
  <si>
    <t>CAP_TAN</t>
  </si>
  <si>
    <t>C16</t>
  </si>
  <si>
    <t>C0603_P</t>
  </si>
  <si>
    <t>10UF, 10V, C_TAN</t>
  </si>
  <si>
    <t>100 nF, 10 V</t>
  </si>
  <si>
    <t>Cap_Cer, Cap_Cer, Multilayer Ceramic Capacitors MLCC - SMD/SMT 0402 0.1uF 10volts X7R 10%, Multilayer Ceramic Capacitors MLCC - SMD/SMT 0402 0.1uF 10volts X7R 10%, Multilayer Ceramic Capacitors MLCC - SMD/SMT 0402 0.1uF 10volts X7R 10%</t>
  </si>
  <si>
    <t>C0402</t>
  </si>
  <si>
    <t>GRM155R71A104KA01D</t>
  </si>
  <si>
    <t>GCQ1555C1H470JB01D</t>
  </si>
  <si>
    <t>C21</t>
  </si>
  <si>
    <t>47pF, 50V</t>
  </si>
  <si>
    <t>ZRB15XR61A106ME01D</t>
  </si>
  <si>
    <t>C22, C51</t>
  </si>
  <si>
    <t>10uF, 10V</t>
  </si>
  <si>
    <t>1uF, 25V</t>
  </si>
  <si>
    <t>C50</t>
  </si>
  <si>
    <t>TMK107BLD105MA-T</t>
  </si>
  <si>
    <t>Led_Orange_0402</t>
  </si>
  <si>
    <t>Led_Orange</t>
  </si>
  <si>
    <t>CR10</t>
  </si>
  <si>
    <t>0402-LED_RED</t>
  </si>
  <si>
    <t>SML-P12DTT86R</t>
  </si>
  <si>
    <t>SML-P11MTT86R</t>
  </si>
  <si>
    <t>Led_Green</t>
  </si>
  <si>
    <t>CR11</t>
  </si>
  <si>
    <t>0402-LED_GRE</t>
  </si>
  <si>
    <t>Led_Green_0402</t>
  </si>
  <si>
    <t>KO DELLS1.22-KHLI-24</t>
  </si>
  <si>
    <t>Led_Red</t>
  </si>
  <si>
    <t>CR20</t>
  </si>
  <si>
    <t>0603_LED</t>
  </si>
  <si>
    <t>Led_Red_0603</t>
  </si>
  <si>
    <t>KR DELPS1.22-UHVI-26-H3Q4</t>
  </si>
  <si>
    <t>KG DELMS1.22-PHQI-24-E6L6</t>
  </si>
  <si>
    <t>CR21</t>
  </si>
  <si>
    <t>Led_Green_0603</t>
  </si>
  <si>
    <t>MMSZ5231BT1G</t>
  </si>
  <si>
    <t>Diode_Zener</t>
  </si>
  <si>
    <t>D10</t>
  </si>
  <si>
    <t>SOD-123</t>
  </si>
  <si>
    <t>MMXZ5231B-TP</t>
  </si>
  <si>
    <t>1981568-1</t>
  </si>
  <si>
    <t>Micro USB</t>
  </si>
  <si>
    <t>J10</t>
  </si>
  <si>
    <t>TYCO_19815681N</t>
  </si>
  <si>
    <t>USB</t>
  </si>
  <si>
    <t>ICSP</t>
  </si>
  <si>
    <t>Footprint Programador</t>
  </si>
  <si>
    <t>J20</t>
  </si>
  <si>
    <t>TC2030-MCP-NL</t>
  </si>
  <si>
    <t>No aplica</t>
  </si>
  <si>
    <t>header</t>
  </si>
  <si>
    <t>Bateria</t>
  </si>
  <si>
    <t>P10</t>
  </si>
  <si>
    <t>HDR1X2</t>
  </si>
  <si>
    <t>452-00009</t>
  </si>
  <si>
    <t>JUMPER</t>
  </si>
  <si>
    <t>P11</t>
  </si>
  <si>
    <t>JUMPER2.54</t>
  </si>
  <si>
    <t>CRCW0805470RJNEA</t>
  </si>
  <si>
    <t>Resistor</t>
  </si>
  <si>
    <t>R10</t>
  </si>
  <si>
    <t>0805-R</t>
  </si>
  <si>
    <t>470R0, 125mW</t>
  </si>
  <si>
    <t>CRCW08051K00JNEB</t>
  </si>
  <si>
    <t>R11, R12</t>
  </si>
  <si>
    <t>1K0, 125mW</t>
  </si>
  <si>
    <t>CRCW040210K0FKTD</t>
  </si>
  <si>
    <t>0402_RES</t>
  </si>
  <si>
    <t>10 KOHM, 63 mW</t>
  </si>
  <si>
    <t>PANASONIC ELECTRONIC COMPONENTS</t>
  </si>
  <si>
    <t>0R0</t>
  </si>
  <si>
    <t>ERJ-2GE0R00X</t>
  </si>
  <si>
    <t>ERJ-2GEJ751X</t>
  </si>
  <si>
    <t>R30, R31</t>
  </si>
  <si>
    <t>750R0, 63mW</t>
  </si>
  <si>
    <t>CRCW0402100KFKED</t>
  </si>
  <si>
    <t>R35</t>
  </si>
  <si>
    <t>100K0,63mW</t>
  </si>
  <si>
    <t>ERJ-2RKF2201X</t>
  </si>
  <si>
    <t>R37, R38</t>
  </si>
  <si>
    <t>2K2</t>
  </si>
  <si>
    <t>CRCW060310K0FKEB</t>
  </si>
  <si>
    <t>R51</t>
  </si>
  <si>
    <t>RESC0603</t>
  </si>
  <si>
    <t>10K0,100mW</t>
  </si>
  <si>
    <t>PGB1010402</t>
  </si>
  <si>
    <t>ESD Suppressor</t>
  </si>
  <si>
    <t>S20</t>
  </si>
  <si>
    <t>Supresor_0402</t>
  </si>
  <si>
    <t>PGB1010402KR</t>
  </si>
  <si>
    <t>95C04A3GWRT</t>
  </si>
  <si>
    <t>Push Button SMD large</t>
  </si>
  <si>
    <t>SW20</t>
  </si>
  <si>
    <t>Push Button SMD - Large</t>
  </si>
  <si>
    <t>Push Buttom-SMD_large</t>
  </si>
  <si>
    <t>MCP73831T-2ACI/OT</t>
  </si>
  <si>
    <t>Charger</t>
  </si>
  <si>
    <t>U10</t>
  </si>
  <si>
    <t>SOT23-5</t>
  </si>
  <si>
    <t>MCP73831/2</t>
  </si>
  <si>
    <t>TLV1117LV33DCYR</t>
  </si>
  <si>
    <t>Regulador3V3</t>
  </si>
  <si>
    <t>U11</t>
  </si>
  <si>
    <t>SOT230P700X180-4AN</t>
  </si>
  <si>
    <t>IC,LDO,3V3,1A,TLV1117LV</t>
  </si>
  <si>
    <t>RAK4260</t>
  </si>
  <si>
    <t>MODULO LORA</t>
  </si>
  <si>
    <t>U20</t>
  </si>
  <si>
    <t>RAK4260 LoRa® Module - US915</t>
  </si>
  <si>
    <t>927-A2200-A</t>
  </si>
  <si>
    <t>GPS</t>
  </si>
  <si>
    <t>U30</t>
  </si>
  <si>
    <t>A2200-A</t>
  </si>
  <si>
    <t>RN4871-I/RM140</t>
  </si>
  <si>
    <t>Bluetooth</t>
  </si>
  <si>
    <t>U50</t>
  </si>
  <si>
    <t>Bluetooth RN4871-I/RM140</t>
  </si>
  <si>
    <t>RECE.20279.001E.01</t>
  </si>
  <si>
    <t>Connector UFL</t>
  </si>
  <si>
    <t>X20, X30</t>
  </si>
  <si>
    <t>U.FL</t>
  </si>
  <si>
    <t>SMACONNECTOR_UFL</t>
  </si>
  <si>
    <t>C17, C18, C20, 
C23, C30</t>
  </si>
  <si>
    <t>R20, R21, R22, R23,
 R32, R33</t>
  </si>
  <si>
    <t>R24, R25, R26, R27,
 R29, R34, R39, R50</t>
  </si>
  <si>
    <t>Cant. Id.</t>
  </si>
  <si>
    <t>Cant. Sug.</t>
  </si>
  <si>
    <t xml:space="preserve">Precio Unit. </t>
  </si>
  <si>
    <t xml:space="preserve">Precio total </t>
  </si>
  <si>
    <t xml:space="preserve">mouser </t>
  </si>
  <si>
    <t>581-08051A330J</t>
  </si>
  <si>
    <t xml:space="preserve">descripción </t>
  </si>
  <si>
    <t>Capacitores cerámicos de capas múltiples (MLCC) - SMD/SMT 100V 33pF C0G 0805 5%</t>
  </si>
  <si>
    <t>Capacitores cerámicos de capas múltiples (MLCC) - SMD/SMT FACTORY NOT ACCEPTING ORDERS</t>
  </si>
  <si>
    <t>C0805C100G5GACAUTO</t>
  </si>
  <si>
    <t>80-C0805C100G5GAUTO</t>
  </si>
  <si>
    <t>Capacitores cerámicos de capas múltiples (MLCC) - SMD/SMT 50V 10pF C0G 0805 2% AEC-Q200</t>
  </si>
  <si>
    <t>810-C3225X6S0J107M</t>
  </si>
  <si>
    <t>647-F981A106MMA</t>
  </si>
  <si>
    <t>Capacitores de tantalio - SMD sólido 10uF 10V 20% 0603 1.6x0.85x0.65mm</t>
  </si>
  <si>
    <t>Capacitores cerámicos de capas múltiples (MLCC) - SMD/SMT RECOMMENDED ALT 810-C3216X6S0G107M</t>
  </si>
  <si>
    <t xml:space="preserve">liga de compra </t>
  </si>
  <si>
    <t>https://www.mouser.mx/ProductDetail/TDK/C3225X6S0J107M250AC?qs=%2Fha2pyFadugBWcRssV7yTalN%2FUDwfHFt4LGsxc0UAlK%2Ftd5Wj0pHeOKCRqT6UL6o</t>
  </si>
  <si>
    <t>https://www.mouser.mx/ProductDetail/KEMET/C0805C100G5GACAUTO?qs=sGAEpiMZZMukHu%252BjC5l7YV930%2Fyx0fDoLrwgez3P%252B78%3D</t>
  </si>
  <si>
    <t>https://www.mouser.mx/ProductDetail/AVX/08051A330JAT2A?qs=xCedS2pHS5cwY9VoWF2iIg%3D%3D</t>
  </si>
  <si>
    <t>963-EMK107BBJ106MA-T</t>
  </si>
  <si>
    <t>https://www.mouser.mx/ProductDetail/Taiyo-Yuden/EMK107BBJ106MA-T?qs=%2Fha2pyFaduju1x60AOIP8T4K4f4tOdsYJk%2F99q2EJnTm%2FEv62DDETw%3D%3D</t>
  </si>
  <si>
    <t>https://www.mouser.mx/ProductDetail/AVX/F981A106MMA?qs=a5AWWN0nKwZUoQCeGP1vRQ%3D%3D</t>
  </si>
  <si>
    <t>81-GRM155R71A104KA1D</t>
  </si>
  <si>
    <t>https://www.mouser.mx/ProductDetail/Murata-Electronics/GRM155R71A104KA01D?qs=8YPuuxuUzMIpJ%252BESZ%2Fj8CQ%3D%3D</t>
  </si>
  <si>
    <t>Capacitores cerámicos de capas múltiples (MLCC) - SMD/SMT 0402 0.1uF 10volts X7R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</si>
</sst>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quotePrefix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3" fillId="0" borderId="0" xfId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mx/ProductDetail/AVX/08051A330JAT2A?qs=xCedS2pHS5cwY9VoWF2iIg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mx/ProductDetail/KEMET/C0805C100G5GACAUTO?qs=sGAEpiMZZMukHu%252BjC5l7YV930%2Fyx0fDoLrwgez3P%252B78%3D" TargetMode="External"/><Relationship Id="rId1" Type="http://schemas.openxmlformats.org/officeDocument/2006/relationships/hyperlink" Target="https://www.mouser.mx/ProductDetail/TDK/C3225X6S0J107M250AC?qs=%2Fha2pyFadugBWcRssV7yTalN%2FUDwfHFt4LGsxc0UAlK%2Ftd5Wj0pHeOKCRqT6UL6o" TargetMode="External"/><Relationship Id="rId6" Type="http://schemas.openxmlformats.org/officeDocument/2006/relationships/hyperlink" Target="https://www.mouser.mx/ProductDetail/Murata-Electronics/GRM155R71A104KA01D?qs=8YPuuxuUzMIpJ%252BESZ%2Fj8CQ%3D%3D" TargetMode="External"/><Relationship Id="rId5" Type="http://schemas.openxmlformats.org/officeDocument/2006/relationships/hyperlink" Target="https://www.mouser.mx/ProductDetail/AVX/F981A106MMA?qs=a5AWWN0nKwZUoQCeGP1vRQ%3D%3D" TargetMode="External"/><Relationship Id="rId4" Type="http://schemas.openxmlformats.org/officeDocument/2006/relationships/hyperlink" Target="https://www.mouser.mx/ProductDetail/Taiyo-Yuden/EMK107BBJ106MA-T?qs=%2Fha2pyFaduju1x60AOIP8T4K4f4tOdsYJk%2F99q2EJnTm%2FEv62DDET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D1" workbookViewId="0">
      <selection activeCell="H10" sqref="H10"/>
    </sheetView>
  </sheetViews>
  <sheetFormatPr defaultRowHeight="15" x14ac:dyDescent="0.25"/>
  <cols>
    <col min="1" max="5" width="15.42578125" customWidth="1"/>
    <col min="6" max="6" width="15.42578125" style="4" customWidth="1"/>
    <col min="7" max="7" width="26.140625" style="7" customWidth="1"/>
    <col min="8" max="8" width="26.140625" style="4" customWidth="1"/>
    <col min="9" max="9" width="9.5703125" style="4" customWidth="1"/>
    <col min="10" max="10" width="9.140625" style="4"/>
    <col min="11" max="11" width="11.7109375" style="4" bestFit="1" customWidth="1"/>
    <col min="12" max="12" width="11.85546875" style="4" customWidth="1"/>
    <col min="13" max="13" width="60.7109375" customWidth="1"/>
    <col min="14" max="14" width="1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2" t="s">
        <v>155</v>
      </c>
      <c r="I1" s="9" t="s">
        <v>151</v>
      </c>
      <c r="J1" s="9" t="s">
        <v>152</v>
      </c>
      <c r="K1" s="11" t="s">
        <v>153</v>
      </c>
      <c r="L1" s="11" t="s">
        <v>154</v>
      </c>
      <c r="M1" s="11" t="s">
        <v>157</v>
      </c>
      <c r="N1" s="10" t="s">
        <v>167</v>
      </c>
    </row>
    <row r="2" spans="1:14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3</v>
      </c>
      <c r="G2" s="6" t="s">
        <v>7</v>
      </c>
      <c r="H2" s="13" t="s">
        <v>171</v>
      </c>
      <c r="I2" s="4">
        <f>(F2*5)</f>
        <v>15</v>
      </c>
      <c r="J2" s="4">
        <v>30</v>
      </c>
      <c r="K2" s="4">
        <v>0.35</v>
      </c>
      <c r="L2" s="4">
        <f>(K2*J2)</f>
        <v>10.5</v>
      </c>
      <c r="M2" t="s">
        <v>159</v>
      </c>
      <c r="N2" s="14" t="s">
        <v>172</v>
      </c>
    </row>
    <row r="3" spans="1:14" x14ac:dyDescent="0.25">
      <c r="A3" s="2" t="s">
        <v>12</v>
      </c>
      <c r="B3" s="2" t="s">
        <v>8</v>
      </c>
      <c r="C3" s="2" t="s">
        <v>13</v>
      </c>
      <c r="D3" s="2" t="s">
        <v>14</v>
      </c>
      <c r="E3" s="2" t="s">
        <v>15</v>
      </c>
      <c r="F3" s="3">
        <v>1</v>
      </c>
      <c r="G3" s="6" t="s">
        <v>12</v>
      </c>
      <c r="H3" s="13" t="s">
        <v>156</v>
      </c>
      <c r="I3" s="4">
        <f>(F3*5)</f>
        <v>5</v>
      </c>
      <c r="J3" s="4">
        <v>25</v>
      </c>
      <c r="K3" s="4">
        <v>0.152</v>
      </c>
      <c r="L3" s="4">
        <f t="shared" ref="L3:L35" si="0">(K3*J3)</f>
        <v>3.8</v>
      </c>
      <c r="M3" t="s">
        <v>158</v>
      </c>
      <c r="N3" s="14" t="s">
        <v>170</v>
      </c>
    </row>
    <row r="4" spans="1:14" x14ac:dyDescent="0.25">
      <c r="A4" s="2" t="s">
        <v>16</v>
      </c>
      <c r="B4" s="2" t="s">
        <v>8</v>
      </c>
      <c r="C4" s="2" t="s">
        <v>17</v>
      </c>
      <c r="D4" s="2" t="s">
        <v>14</v>
      </c>
      <c r="E4" s="2" t="s">
        <v>18</v>
      </c>
      <c r="F4" s="3">
        <v>1</v>
      </c>
      <c r="G4" s="6" t="s">
        <v>160</v>
      </c>
      <c r="H4" s="13" t="s">
        <v>161</v>
      </c>
      <c r="I4" s="4">
        <f>(F4*5)</f>
        <v>5</v>
      </c>
      <c r="J4" s="4">
        <v>10</v>
      </c>
      <c r="K4" s="4">
        <v>0.624</v>
      </c>
      <c r="L4" s="4">
        <f t="shared" si="0"/>
        <v>6.24</v>
      </c>
      <c r="M4" t="s">
        <v>162</v>
      </c>
      <c r="N4" s="14" t="s">
        <v>169</v>
      </c>
    </row>
    <row r="5" spans="1:14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1</v>
      </c>
      <c r="G5" s="6" t="s">
        <v>19</v>
      </c>
      <c r="H5" s="13" t="s">
        <v>163</v>
      </c>
      <c r="I5" s="4">
        <f>(F5*5)</f>
        <v>5</v>
      </c>
      <c r="J5" s="4">
        <v>10</v>
      </c>
      <c r="K5" s="15">
        <v>1.35</v>
      </c>
      <c r="L5" s="4">
        <f t="shared" si="0"/>
        <v>13.5</v>
      </c>
      <c r="M5" t="s">
        <v>166</v>
      </c>
      <c r="N5" s="14" t="s">
        <v>168</v>
      </c>
    </row>
    <row r="6" spans="1:14" x14ac:dyDescent="0.2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3">
        <v>1</v>
      </c>
      <c r="G6" s="6" t="s">
        <v>24</v>
      </c>
      <c r="H6" s="13" t="s">
        <v>164</v>
      </c>
      <c r="I6" s="4">
        <f>(F6*5)</f>
        <v>5</v>
      </c>
      <c r="J6" s="4">
        <v>20</v>
      </c>
      <c r="K6" s="4">
        <v>0.60699999999999998</v>
      </c>
      <c r="L6" s="4">
        <f t="shared" si="0"/>
        <v>12.14</v>
      </c>
      <c r="M6" t="s">
        <v>165</v>
      </c>
      <c r="N6" s="14" t="s">
        <v>173</v>
      </c>
    </row>
    <row r="7" spans="1:14" ht="22.5" x14ac:dyDescent="0.25">
      <c r="A7" s="2" t="s">
        <v>29</v>
      </c>
      <c r="B7" s="2" t="s">
        <v>30</v>
      </c>
      <c r="C7" s="8" t="s">
        <v>148</v>
      </c>
      <c r="D7" s="2" t="s">
        <v>31</v>
      </c>
      <c r="E7" s="2" t="s">
        <v>29</v>
      </c>
      <c r="F7" s="3">
        <v>5</v>
      </c>
      <c r="G7" s="6" t="s">
        <v>32</v>
      </c>
      <c r="H7" s="13" t="s">
        <v>174</v>
      </c>
      <c r="I7" s="4">
        <f>(F7*5)</f>
        <v>25</v>
      </c>
      <c r="J7" s="4">
        <v>50</v>
      </c>
      <c r="K7" s="15">
        <v>3.5000000000000003E-2</v>
      </c>
      <c r="L7" s="4">
        <f t="shared" si="0"/>
        <v>1.7500000000000002</v>
      </c>
      <c r="M7" t="s">
        <v>176</v>
      </c>
      <c r="N7" s="14" t="s">
        <v>175</v>
      </c>
    </row>
    <row r="8" spans="1:14" x14ac:dyDescent="0.25">
      <c r="A8" s="2" t="s">
        <v>33</v>
      </c>
      <c r="B8" s="2" t="s">
        <v>8</v>
      </c>
      <c r="C8" s="2" t="s">
        <v>34</v>
      </c>
      <c r="D8" s="2" t="s">
        <v>31</v>
      </c>
      <c r="E8" s="2" t="s">
        <v>35</v>
      </c>
      <c r="F8" s="3">
        <v>1</v>
      </c>
      <c r="G8" s="6" t="s">
        <v>33</v>
      </c>
      <c r="H8" s="13"/>
      <c r="I8" s="4">
        <f>(F8*5)</f>
        <v>5</v>
      </c>
      <c r="J8" s="4">
        <v>25</v>
      </c>
      <c r="L8" s="4">
        <f t="shared" si="0"/>
        <v>0</v>
      </c>
    </row>
    <row r="9" spans="1:14" x14ac:dyDescent="0.25">
      <c r="A9" s="2" t="s">
        <v>36</v>
      </c>
      <c r="B9" s="2" t="s">
        <v>8</v>
      </c>
      <c r="C9" s="2" t="s">
        <v>37</v>
      </c>
      <c r="D9" s="2" t="s">
        <v>31</v>
      </c>
      <c r="E9" s="2" t="s">
        <v>38</v>
      </c>
      <c r="F9" s="3">
        <v>2</v>
      </c>
      <c r="G9" s="6" t="s">
        <v>36</v>
      </c>
      <c r="H9" s="13"/>
      <c r="I9" s="4">
        <f>(F9*5)</f>
        <v>10</v>
      </c>
      <c r="J9" s="4">
        <v>25</v>
      </c>
      <c r="L9" s="4">
        <f t="shared" si="0"/>
        <v>0</v>
      </c>
    </row>
    <row r="10" spans="1:14" x14ac:dyDescent="0.25">
      <c r="A10" s="2" t="s">
        <v>39</v>
      </c>
      <c r="B10" s="2" t="s">
        <v>8</v>
      </c>
      <c r="C10" s="2" t="s">
        <v>40</v>
      </c>
      <c r="D10" s="2" t="s">
        <v>10</v>
      </c>
      <c r="E10" s="2" t="s">
        <v>39</v>
      </c>
      <c r="F10" s="3">
        <v>1</v>
      </c>
      <c r="G10" s="6" t="s">
        <v>41</v>
      </c>
      <c r="H10" s="13"/>
      <c r="I10" s="4">
        <f>(F10*5)</f>
        <v>5</v>
      </c>
      <c r="J10" s="4">
        <v>25</v>
      </c>
      <c r="L10" s="4">
        <f t="shared" si="0"/>
        <v>0</v>
      </c>
    </row>
    <row r="11" spans="1:14" x14ac:dyDescent="0.25">
      <c r="A11" s="2" t="s">
        <v>42</v>
      </c>
      <c r="B11" s="2" t="s">
        <v>43</v>
      </c>
      <c r="C11" s="2" t="s">
        <v>44</v>
      </c>
      <c r="D11" s="2" t="s">
        <v>45</v>
      </c>
      <c r="E11" s="2" t="s">
        <v>42</v>
      </c>
      <c r="F11" s="3">
        <v>1</v>
      </c>
      <c r="G11" s="6" t="s">
        <v>46</v>
      </c>
      <c r="H11" s="13"/>
      <c r="I11" s="4">
        <f>(F11*5)</f>
        <v>5</v>
      </c>
      <c r="J11" s="4">
        <v>25</v>
      </c>
      <c r="L11" s="4">
        <f t="shared" si="0"/>
        <v>0</v>
      </c>
    </row>
    <row r="12" spans="1:14" x14ac:dyDescent="0.25">
      <c r="A12" s="2" t="s">
        <v>47</v>
      </c>
      <c r="B12" s="2" t="s">
        <v>48</v>
      </c>
      <c r="C12" s="2" t="s">
        <v>49</v>
      </c>
      <c r="D12" s="2" t="s">
        <v>50</v>
      </c>
      <c r="E12" s="2" t="s">
        <v>51</v>
      </c>
      <c r="F12" s="3">
        <v>1</v>
      </c>
      <c r="G12" s="6" t="s">
        <v>47</v>
      </c>
      <c r="H12" s="13"/>
      <c r="I12" s="4">
        <f>(F12*5)</f>
        <v>5</v>
      </c>
      <c r="J12" s="4">
        <v>25</v>
      </c>
      <c r="L12" s="4">
        <f t="shared" si="0"/>
        <v>0</v>
      </c>
    </row>
    <row r="13" spans="1:14" x14ac:dyDescent="0.25">
      <c r="A13" s="2" t="s">
        <v>52</v>
      </c>
      <c r="B13" s="2" t="s">
        <v>53</v>
      </c>
      <c r="C13" s="2" t="s">
        <v>54</v>
      </c>
      <c r="D13" s="2" t="s">
        <v>55</v>
      </c>
      <c r="E13" s="2" t="s">
        <v>56</v>
      </c>
      <c r="F13" s="3">
        <v>1</v>
      </c>
      <c r="G13" s="6" t="s">
        <v>57</v>
      </c>
      <c r="H13" s="13"/>
      <c r="I13" s="4">
        <f>(F13*5)</f>
        <v>5</v>
      </c>
      <c r="J13" s="4">
        <v>25</v>
      </c>
      <c r="L13" s="4">
        <f t="shared" si="0"/>
        <v>0</v>
      </c>
    </row>
    <row r="14" spans="1:14" x14ac:dyDescent="0.25">
      <c r="A14" s="2" t="s">
        <v>58</v>
      </c>
      <c r="B14" s="2" t="s">
        <v>48</v>
      </c>
      <c r="C14" s="2" t="s">
        <v>59</v>
      </c>
      <c r="D14" s="2" t="s">
        <v>55</v>
      </c>
      <c r="E14" s="2" t="s">
        <v>60</v>
      </c>
      <c r="F14" s="3">
        <v>1</v>
      </c>
      <c r="G14" s="6" t="s">
        <v>58</v>
      </c>
      <c r="H14" s="13"/>
      <c r="I14" s="4">
        <f>(F14*5)</f>
        <v>5</v>
      </c>
      <c r="J14" s="4">
        <v>25</v>
      </c>
      <c r="L14" s="4">
        <f t="shared" si="0"/>
        <v>0</v>
      </c>
    </row>
    <row r="15" spans="1:14" x14ac:dyDescent="0.25">
      <c r="A15" s="2" t="s">
        <v>61</v>
      </c>
      <c r="B15" s="2" t="s">
        <v>62</v>
      </c>
      <c r="C15" s="2" t="s">
        <v>63</v>
      </c>
      <c r="D15" s="2" t="s">
        <v>64</v>
      </c>
      <c r="E15" s="2" t="s">
        <v>62</v>
      </c>
      <c r="F15" s="3">
        <v>1</v>
      </c>
      <c r="G15" s="6" t="s">
        <v>65</v>
      </c>
      <c r="H15" s="13"/>
      <c r="I15" s="4">
        <f>(F15*5)</f>
        <v>5</v>
      </c>
      <c r="J15" s="4">
        <v>25</v>
      </c>
      <c r="L15" s="4">
        <f t="shared" si="0"/>
        <v>0</v>
      </c>
    </row>
    <row r="16" spans="1:14" x14ac:dyDescent="0.25">
      <c r="A16" s="2" t="s">
        <v>66</v>
      </c>
      <c r="B16" s="2" t="s">
        <v>67</v>
      </c>
      <c r="C16" s="2" t="s">
        <v>68</v>
      </c>
      <c r="D16" s="2" t="s">
        <v>69</v>
      </c>
      <c r="E16" s="2" t="s">
        <v>70</v>
      </c>
      <c r="F16" s="3">
        <v>1</v>
      </c>
      <c r="G16" s="6" t="s">
        <v>66</v>
      </c>
      <c r="H16" s="13"/>
      <c r="I16" s="4">
        <v>0</v>
      </c>
      <c r="J16" s="4">
        <v>0</v>
      </c>
      <c r="L16" s="4">
        <f t="shared" si="0"/>
        <v>0</v>
      </c>
    </row>
    <row r="17" spans="1:12" x14ac:dyDescent="0.25">
      <c r="A17" s="2" t="s">
        <v>71</v>
      </c>
      <c r="B17" s="2" t="s">
        <v>72</v>
      </c>
      <c r="C17" s="2" t="s">
        <v>73</v>
      </c>
      <c r="D17" s="2" t="s">
        <v>74</v>
      </c>
      <c r="E17" s="2" t="s">
        <v>71</v>
      </c>
      <c r="F17" s="3">
        <v>1</v>
      </c>
      <c r="G17" s="6" t="s">
        <v>75</v>
      </c>
      <c r="H17" s="13"/>
      <c r="I17" s="4">
        <v>0</v>
      </c>
      <c r="J17" s="4">
        <v>0</v>
      </c>
      <c r="L17" s="4">
        <f t="shared" si="0"/>
        <v>0</v>
      </c>
    </row>
    <row r="18" spans="1:12" x14ac:dyDescent="0.25">
      <c r="A18" s="2" t="s">
        <v>76</v>
      </c>
      <c r="B18" s="2" t="s">
        <v>77</v>
      </c>
      <c r="C18" s="2" t="s">
        <v>78</v>
      </c>
      <c r="D18" s="2" t="s">
        <v>79</v>
      </c>
      <c r="E18" s="2" t="s">
        <v>76</v>
      </c>
      <c r="F18" s="3">
        <v>1</v>
      </c>
      <c r="G18" s="6" t="s">
        <v>75</v>
      </c>
      <c r="H18" s="13"/>
      <c r="I18" s="4">
        <v>0</v>
      </c>
      <c r="J18" s="4">
        <v>0</v>
      </c>
      <c r="L18" s="4">
        <f t="shared" si="0"/>
        <v>0</v>
      </c>
    </row>
    <row r="19" spans="1:12" x14ac:dyDescent="0.25">
      <c r="A19" s="2" t="s">
        <v>80</v>
      </c>
      <c r="B19" s="2" t="s">
        <v>81</v>
      </c>
      <c r="C19" s="2" t="s">
        <v>82</v>
      </c>
      <c r="D19" s="2" t="s">
        <v>83</v>
      </c>
      <c r="E19" s="2" t="s">
        <v>81</v>
      </c>
      <c r="F19" s="3">
        <v>1</v>
      </c>
      <c r="G19" s="6" t="s">
        <v>80</v>
      </c>
      <c r="H19" s="13"/>
      <c r="I19" s="4">
        <v>0</v>
      </c>
      <c r="J19" s="4">
        <v>0</v>
      </c>
      <c r="L19" s="4">
        <f t="shared" si="0"/>
        <v>0</v>
      </c>
    </row>
    <row r="20" spans="1:12" x14ac:dyDescent="0.25">
      <c r="A20" s="2" t="s">
        <v>84</v>
      </c>
      <c r="B20" s="2" t="s">
        <v>85</v>
      </c>
      <c r="C20" s="2" t="s">
        <v>86</v>
      </c>
      <c r="D20" s="2" t="s">
        <v>87</v>
      </c>
      <c r="E20" s="2" t="s">
        <v>88</v>
      </c>
      <c r="F20" s="3">
        <v>1</v>
      </c>
      <c r="G20" s="6" t="s">
        <v>84</v>
      </c>
      <c r="H20" s="13"/>
      <c r="I20" s="4">
        <f>(F20*5)</f>
        <v>5</v>
      </c>
      <c r="J20" s="4">
        <v>25</v>
      </c>
      <c r="L20" s="4">
        <f t="shared" si="0"/>
        <v>0</v>
      </c>
    </row>
    <row r="21" spans="1:12" x14ac:dyDescent="0.25">
      <c r="A21" s="2" t="s">
        <v>89</v>
      </c>
      <c r="B21" s="2" t="s">
        <v>85</v>
      </c>
      <c r="C21" s="2" t="s">
        <v>90</v>
      </c>
      <c r="D21" s="2" t="s">
        <v>87</v>
      </c>
      <c r="E21" s="2" t="s">
        <v>91</v>
      </c>
      <c r="F21" s="3">
        <v>2</v>
      </c>
      <c r="G21" s="6" t="s">
        <v>89</v>
      </c>
      <c r="H21" s="13"/>
      <c r="I21" s="4">
        <f>(F21*5)</f>
        <v>10</v>
      </c>
      <c r="J21" s="4">
        <v>25</v>
      </c>
      <c r="L21" s="4">
        <f t="shared" si="0"/>
        <v>0</v>
      </c>
    </row>
    <row r="22" spans="1:12" ht="22.5" x14ac:dyDescent="0.25">
      <c r="A22" s="2" t="s">
        <v>92</v>
      </c>
      <c r="B22" s="2" t="s">
        <v>85</v>
      </c>
      <c r="C22" s="8" t="s">
        <v>149</v>
      </c>
      <c r="D22" s="2" t="s">
        <v>93</v>
      </c>
      <c r="E22" s="2" t="s">
        <v>94</v>
      </c>
      <c r="F22" s="3">
        <v>6</v>
      </c>
      <c r="G22" s="6" t="s">
        <v>92</v>
      </c>
      <c r="H22" s="13"/>
      <c r="I22" s="4">
        <f>(F22*5)</f>
        <v>30</v>
      </c>
      <c r="J22" s="4">
        <v>50</v>
      </c>
      <c r="L22" s="4">
        <f t="shared" si="0"/>
        <v>0</v>
      </c>
    </row>
    <row r="23" spans="1:12" ht="22.5" x14ac:dyDescent="0.25">
      <c r="A23" s="2" t="s">
        <v>95</v>
      </c>
      <c r="B23" s="2" t="s">
        <v>85</v>
      </c>
      <c r="C23" s="8" t="s">
        <v>150</v>
      </c>
      <c r="D23" s="2" t="s">
        <v>93</v>
      </c>
      <c r="E23" s="2" t="s">
        <v>96</v>
      </c>
      <c r="F23" s="3">
        <v>8</v>
      </c>
      <c r="G23" s="6" t="s">
        <v>97</v>
      </c>
      <c r="H23" s="13"/>
      <c r="I23" s="4">
        <f>(F23*5)</f>
        <v>40</v>
      </c>
      <c r="J23" s="4">
        <v>50</v>
      </c>
      <c r="L23" s="4">
        <f t="shared" si="0"/>
        <v>0</v>
      </c>
    </row>
    <row r="24" spans="1:12" x14ac:dyDescent="0.25">
      <c r="A24" s="2" t="s">
        <v>98</v>
      </c>
      <c r="B24" s="2" t="s">
        <v>85</v>
      </c>
      <c r="C24" s="2" t="s">
        <v>99</v>
      </c>
      <c r="D24" s="2" t="s">
        <v>93</v>
      </c>
      <c r="E24" s="2" t="s">
        <v>100</v>
      </c>
      <c r="F24" s="3">
        <v>2</v>
      </c>
      <c r="G24" s="6" t="s">
        <v>98</v>
      </c>
      <c r="H24" s="13"/>
      <c r="I24" s="4">
        <f>(F24*5)</f>
        <v>10</v>
      </c>
      <c r="J24" s="4">
        <v>25</v>
      </c>
      <c r="L24" s="4">
        <f t="shared" si="0"/>
        <v>0</v>
      </c>
    </row>
    <row r="25" spans="1:12" x14ac:dyDescent="0.25">
      <c r="A25" s="2" t="s">
        <v>101</v>
      </c>
      <c r="B25" s="2" t="s">
        <v>85</v>
      </c>
      <c r="C25" s="2" t="s">
        <v>102</v>
      </c>
      <c r="D25" s="2" t="s">
        <v>93</v>
      </c>
      <c r="E25" s="2" t="s">
        <v>103</v>
      </c>
      <c r="F25" s="3">
        <v>1</v>
      </c>
      <c r="G25" s="6" t="s">
        <v>101</v>
      </c>
      <c r="H25" s="13"/>
      <c r="I25" s="4">
        <f>(F25*5)</f>
        <v>5</v>
      </c>
      <c r="J25" s="4">
        <v>25</v>
      </c>
      <c r="L25" s="4">
        <f t="shared" si="0"/>
        <v>0</v>
      </c>
    </row>
    <row r="26" spans="1:12" x14ac:dyDescent="0.25">
      <c r="A26" s="2" t="s">
        <v>104</v>
      </c>
      <c r="B26" s="2" t="s">
        <v>85</v>
      </c>
      <c r="C26" s="2" t="s">
        <v>105</v>
      </c>
      <c r="D26" s="2" t="s">
        <v>93</v>
      </c>
      <c r="E26" s="2" t="s">
        <v>106</v>
      </c>
      <c r="F26" s="3">
        <v>2</v>
      </c>
      <c r="G26" s="6" t="s">
        <v>104</v>
      </c>
      <c r="H26" s="13"/>
      <c r="I26" s="4">
        <f>(F26*5)</f>
        <v>10</v>
      </c>
      <c r="J26" s="4">
        <v>25</v>
      </c>
      <c r="L26" s="4">
        <f t="shared" si="0"/>
        <v>0</v>
      </c>
    </row>
    <row r="27" spans="1:12" x14ac:dyDescent="0.25">
      <c r="A27" s="2" t="s">
        <v>107</v>
      </c>
      <c r="B27" s="2" t="s">
        <v>85</v>
      </c>
      <c r="C27" s="2" t="s">
        <v>108</v>
      </c>
      <c r="D27" s="2" t="s">
        <v>109</v>
      </c>
      <c r="E27" s="2" t="s">
        <v>110</v>
      </c>
      <c r="F27" s="3">
        <v>1</v>
      </c>
      <c r="G27" s="6" t="s">
        <v>107</v>
      </c>
      <c r="H27" s="13"/>
      <c r="I27" s="4">
        <f>(F27*5)</f>
        <v>5</v>
      </c>
      <c r="J27" s="4">
        <v>25</v>
      </c>
      <c r="L27" s="4">
        <f t="shared" si="0"/>
        <v>0</v>
      </c>
    </row>
    <row r="28" spans="1:12" x14ac:dyDescent="0.25">
      <c r="A28" s="2" t="s">
        <v>111</v>
      </c>
      <c r="B28" s="2" t="s">
        <v>112</v>
      </c>
      <c r="C28" s="2" t="s">
        <v>113</v>
      </c>
      <c r="D28" s="2" t="s">
        <v>114</v>
      </c>
      <c r="E28" s="2" t="s">
        <v>111</v>
      </c>
      <c r="F28" s="3">
        <v>1</v>
      </c>
      <c r="G28" s="6" t="s">
        <v>115</v>
      </c>
      <c r="H28" s="13"/>
      <c r="I28" s="4">
        <f>(F28*5)</f>
        <v>5</v>
      </c>
      <c r="J28" s="4">
        <v>25</v>
      </c>
      <c r="L28" s="4">
        <f t="shared" si="0"/>
        <v>0</v>
      </c>
    </row>
    <row r="29" spans="1:12" x14ac:dyDescent="0.25">
      <c r="A29" s="2" t="s">
        <v>116</v>
      </c>
      <c r="B29" s="2" t="s">
        <v>117</v>
      </c>
      <c r="C29" s="2" t="s">
        <v>118</v>
      </c>
      <c r="D29" s="2" t="s">
        <v>119</v>
      </c>
      <c r="E29" s="2" t="s">
        <v>120</v>
      </c>
      <c r="F29" s="3">
        <v>1</v>
      </c>
      <c r="G29" s="6" t="s">
        <v>116</v>
      </c>
      <c r="H29" s="13"/>
      <c r="I29" s="4">
        <f>(F29*5)</f>
        <v>5</v>
      </c>
      <c r="J29" s="4">
        <v>10</v>
      </c>
      <c r="L29" s="4">
        <f t="shared" si="0"/>
        <v>0</v>
      </c>
    </row>
    <row r="30" spans="1:12" x14ac:dyDescent="0.25">
      <c r="A30" s="2" t="s">
        <v>121</v>
      </c>
      <c r="B30" s="2" t="s">
        <v>122</v>
      </c>
      <c r="C30" s="2" t="s">
        <v>123</v>
      </c>
      <c r="D30" s="2" t="s">
        <v>124</v>
      </c>
      <c r="E30" s="2" t="s">
        <v>125</v>
      </c>
      <c r="F30" s="3">
        <v>1</v>
      </c>
      <c r="G30" s="6" t="s">
        <v>121</v>
      </c>
      <c r="H30" s="13"/>
      <c r="I30" s="4">
        <f>(F30*5)</f>
        <v>5</v>
      </c>
      <c r="J30" s="4">
        <v>5</v>
      </c>
      <c r="L30" s="4">
        <f t="shared" si="0"/>
        <v>0</v>
      </c>
    </row>
    <row r="31" spans="1:12" x14ac:dyDescent="0.25">
      <c r="A31" s="2" t="s">
        <v>126</v>
      </c>
      <c r="B31" s="2" t="s">
        <v>127</v>
      </c>
      <c r="C31" s="2" t="s">
        <v>128</v>
      </c>
      <c r="D31" s="2" t="s">
        <v>129</v>
      </c>
      <c r="E31" s="2" t="s">
        <v>130</v>
      </c>
      <c r="F31" s="3">
        <v>1</v>
      </c>
      <c r="G31" s="6" t="s">
        <v>126</v>
      </c>
      <c r="H31" s="13"/>
      <c r="I31" s="4">
        <f>(F31*5)</f>
        <v>5</v>
      </c>
      <c r="J31" s="4">
        <v>5</v>
      </c>
      <c r="L31" s="4">
        <f t="shared" si="0"/>
        <v>0</v>
      </c>
    </row>
    <row r="32" spans="1:12" x14ac:dyDescent="0.25">
      <c r="A32" s="2" t="s">
        <v>131</v>
      </c>
      <c r="B32" s="2" t="s">
        <v>132</v>
      </c>
      <c r="C32" s="2" t="s">
        <v>133</v>
      </c>
      <c r="D32" s="2" t="s">
        <v>131</v>
      </c>
      <c r="E32" s="2" t="s">
        <v>131</v>
      </c>
      <c r="F32" s="3">
        <v>1</v>
      </c>
      <c r="G32" s="6" t="s">
        <v>134</v>
      </c>
      <c r="H32" s="13"/>
      <c r="I32" s="4">
        <f>(F32*5)</f>
        <v>5</v>
      </c>
      <c r="J32" s="4">
        <v>5</v>
      </c>
      <c r="L32" s="4">
        <f t="shared" si="0"/>
        <v>0</v>
      </c>
    </row>
    <row r="33" spans="1:12" x14ac:dyDescent="0.25">
      <c r="A33" s="2" t="s">
        <v>135</v>
      </c>
      <c r="B33" s="2" t="s">
        <v>136</v>
      </c>
      <c r="C33" s="2" t="s">
        <v>137</v>
      </c>
      <c r="D33" s="2" t="s">
        <v>136</v>
      </c>
      <c r="E33" s="2" t="s">
        <v>136</v>
      </c>
      <c r="F33" s="3">
        <v>1</v>
      </c>
      <c r="G33" s="6" t="s">
        <v>138</v>
      </c>
      <c r="H33" s="13"/>
      <c r="I33" s="4">
        <f>(F33*5)</f>
        <v>5</v>
      </c>
      <c r="J33" s="4">
        <v>5</v>
      </c>
      <c r="L33" s="4">
        <f t="shared" si="0"/>
        <v>0</v>
      </c>
    </row>
    <row r="34" spans="1:12" x14ac:dyDescent="0.25">
      <c r="A34" s="2" t="s">
        <v>139</v>
      </c>
      <c r="B34" s="2" t="s">
        <v>140</v>
      </c>
      <c r="C34" s="2" t="s">
        <v>141</v>
      </c>
      <c r="D34" s="2" t="s">
        <v>139</v>
      </c>
      <c r="E34" s="2" t="s">
        <v>142</v>
      </c>
      <c r="F34" s="3">
        <v>1</v>
      </c>
      <c r="G34" s="6" t="s">
        <v>139</v>
      </c>
      <c r="H34" s="13"/>
      <c r="I34" s="4">
        <f>(F34*5)</f>
        <v>5</v>
      </c>
      <c r="J34" s="4">
        <v>0</v>
      </c>
      <c r="L34" s="4">
        <f t="shared" si="0"/>
        <v>0</v>
      </c>
    </row>
    <row r="35" spans="1:12" x14ac:dyDescent="0.25">
      <c r="A35" s="2" t="s">
        <v>143</v>
      </c>
      <c r="B35" s="2" t="s">
        <v>144</v>
      </c>
      <c r="C35" s="2" t="s">
        <v>145</v>
      </c>
      <c r="D35" s="2" t="s">
        <v>146</v>
      </c>
      <c r="E35" s="2" t="s">
        <v>147</v>
      </c>
      <c r="F35" s="3">
        <v>2</v>
      </c>
      <c r="G35" s="6" t="s">
        <v>143</v>
      </c>
      <c r="H35" s="13"/>
      <c r="I35" s="4">
        <f>(F35*5)</f>
        <v>10</v>
      </c>
      <c r="J35" s="4">
        <v>25</v>
      </c>
      <c r="L35" s="4">
        <f t="shared" si="0"/>
        <v>0</v>
      </c>
    </row>
  </sheetData>
  <hyperlinks>
    <hyperlink ref="N5" r:id="rId1"/>
    <hyperlink ref="N4" r:id="rId2"/>
    <hyperlink ref="N3" r:id="rId3"/>
    <hyperlink ref="N2" r:id="rId4"/>
    <hyperlink ref="N6" r:id="rId5"/>
    <hyperlink ref="N7" r:id="rId6"/>
  </hyperlinks>
  <pageMargins left="0.7" right="0.7" top="0.75" bottom="0.75" header="0.3" footer="0.3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PUL_V5_RA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DANIEL CRUZ GARCIA</dc:creator>
  <cp:lastModifiedBy>IVAN DANIEL CRUZ GARCIA</cp:lastModifiedBy>
  <dcterms:created xsi:type="dcterms:W3CDTF">2020-06-09T14:58:34Z</dcterms:created>
  <dcterms:modified xsi:type="dcterms:W3CDTF">2020-06-09T18:34:36Z</dcterms:modified>
</cp:coreProperties>
</file>