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\Desktop\Codes\UnityProjects\DOTS_SIMULATION\"/>
    </mc:Choice>
  </mc:AlternateContent>
  <xr:revisionPtr revIDLastSave="0" documentId="13_ncr:1_{8E51A2DE-FD92-4AC9-A27E-CD4E4FC7C864}" xr6:coauthVersionLast="47" xr6:coauthVersionMax="47" xr10:uidLastSave="{00000000-0000-0000-0000-000000000000}"/>
  <bookViews>
    <workbookView xWindow="9900" yWindow="3180" windowWidth="12840" windowHeight="11385" activeTab="1" xr2:uid="{6933E765-E18D-4FB8-9034-0EE0E66BC13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E7" i="2"/>
  <c r="C7" i="2"/>
  <c r="F6" i="2"/>
  <c r="G6" i="2" s="1"/>
  <c r="O12" i="1"/>
  <c r="K12" i="1"/>
  <c r="L11" i="1"/>
  <c r="L10" i="1"/>
  <c r="L9" i="1"/>
  <c r="L8" i="1"/>
  <c r="G36" i="1"/>
  <c r="C36" i="1"/>
  <c r="D35" i="1"/>
  <c r="D34" i="1"/>
  <c r="D33" i="1"/>
  <c r="D32" i="1"/>
  <c r="D20" i="1"/>
  <c r="D8" i="1"/>
  <c r="G24" i="1"/>
  <c r="C24" i="1"/>
  <c r="D23" i="1"/>
  <c r="D22" i="1"/>
  <c r="D21" i="1"/>
  <c r="G12" i="1"/>
  <c r="C12" i="1"/>
  <c r="D11" i="1"/>
  <c r="D10" i="1"/>
  <c r="D9" i="1"/>
  <c r="I6" i="2" l="1"/>
  <c r="F7" i="2"/>
  <c r="G7" i="2" s="1"/>
  <c r="L12" i="1"/>
  <c r="D36" i="1"/>
  <c r="D12" i="1"/>
  <c r="D24" i="1"/>
  <c r="I7" i="2" l="1"/>
</calcChain>
</file>

<file path=xl/sharedStrings.xml><?xml version="1.0" encoding="utf-8"?>
<sst xmlns="http://schemas.openxmlformats.org/spreadsheetml/2006/main" count="82" uniqueCount="25">
  <si>
    <t>PRUEBA DE 1 MINUTO Y MEDIO DE DURACIÓN</t>
  </si>
  <si>
    <t>DOTS</t>
  </si>
  <si>
    <t>NO DOTS</t>
  </si>
  <si>
    <t>DeltaTime</t>
  </si>
  <si>
    <t>MAX FPS</t>
  </si>
  <si>
    <t>Tiempo Real (minutos)</t>
  </si>
  <si>
    <t>Tiempo Simulado (minutos)</t>
  </si>
  <si>
    <t>Ecoli</t>
  </si>
  <si>
    <t>Scerevisiae</t>
  </si>
  <si>
    <t>Total</t>
  </si>
  <si>
    <t>PRUEBA DE 6 MINUTOS DE DURACIÓN</t>
  </si>
  <si>
    <t>PRUEBA DE  12 MINUTOS DE DURACIÓN</t>
  </si>
  <si>
    <t>ECOLI Y SCEREVISIAE</t>
  </si>
  <si>
    <t>SCEREVISIAE</t>
  </si>
  <si>
    <t>CRECIMIENTO NORMAL APROXIMADO DE ECOLI Y SCEREVISIAE</t>
  </si>
  <si>
    <t>ORGANISMO</t>
  </si>
  <si>
    <t>CANTIDAD ESPERADA APROXIMADA</t>
  </si>
  <si>
    <t>ECOLI</t>
  </si>
  <si>
    <t>TIEMPO DUPLICACION APROX (min)</t>
  </si>
  <si>
    <t>TIEMPO TRANSCURRIDO (min)</t>
  </si>
  <si>
    <t>CANTIDAD SIMULADA</t>
  </si>
  <si>
    <t>ERROR</t>
  </si>
  <si>
    <t>HORAS</t>
  </si>
  <si>
    <t>MINUTOS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</si>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</sst>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9" fontId="0" fillId="0" borderId="0" xfId="1" applyFont="1"/>
    <xf numFmtId="164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42A3-EB79-4FD0-9880-73FFD20293DF}">
  <dimension ref="B1:O36"/>
  <sheetViews>
    <sheetView workbookViewId="0">
      <selection activeCell="J17" sqref="J17"/>
    </sheetView>
  </sheetViews>
  <sheetFormatPr baseColWidth="10" defaultRowHeight="15" x14ac:dyDescent="0.25"/>
  <cols>
    <col min="2" max="2" width="25.85546875" bestFit="1" customWidth="1"/>
    <col min="6" max="6" width="25.85546875" bestFit="1" customWidth="1"/>
    <col min="10" max="10" width="25.85546875" bestFit="1" customWidth="1"/>
    <col min="14" max="14" width="25.85546875" bestFit="1" customWidth="1"/>
  </cols>
  <sheetData>
    <row r="1" spans="2:15" x14ac:dyDescent="0.25">
      <c r="B1" s="6" t="s">
        <v>12</v>
      </c>
      <c r="C1" s="6"/>
      <c r="D1" s="6"/>
      <c r="E1" s="6"/>
      <c r="F1" s="6"/>
      <c r="G1" s="6"/>
      <c r="J1" s="6" t="s">
        <v>13</v>
      </c>
      <c r="K1" s="6"/>
      <c r="L1" s="6"/>
      <c r="M1" s="6"/>
      <c r="N1" s="6"/>
      <c r="O1" s="6"/>
    </row>
    <row r="3" spans="2:15" x14ac:dyDescent="0.25">
      <c r="B3" s="4" t="s">
        <v>0</v>
      </c>
      <c r="C3" s="4"/>
      <c r="D3" s="4"/>
      <c r="E3" s="4"/>
      <c r="F3" s="4"/>
      <c r="G3" s="4"/>
      <c r="J3" s="4" t="s">
        <v>10</v>
      </c>
      <c r="K3" s="4"/>
      <c r="L3" s="4"/>
      <c r="M3" s="4"/>
      <c r="N3" s="4"/>
      <c r="O3" s="4"/>
    </row>
    <row r="4" spans="2:15" x14ac:dyDescent="0.25">
      <c r="B4" s="4"/>
      <c r="C4" s="4"/>
      <c r="D4" s="4"/>
      <c r="E4" s="4"/>
      <c r="F4" s="4"/>
      <c r="G4" s="4"/>
      <c r="J4" s="4"/>
      <c r="K4" s="4"/>
      <c r="L4" s="4"/>
      <c r="M4" s="4"/>
      <c r="N4" s="4"/>
      <c r="O4" s="4"/>
    </row>
    <row r="5" spans="2:15" x14ac:dyDescent="0.25">
      <c r="B5" s="5" t="s">
        <v>1</v>
      </c>
      <c r="C5" s="5"/>
      <c r="F5" s="5" t="s">
        <v>2</v>
      </c>
      <c r="G5" s="5"/>
      <c r="J5" s="5" t="s">
        <v>1</v>
      </c>
      <c r="K5" s="5"/>
      <c r="N5" s="5" t="s">
        <v>2</v>
      </c>
      <c r="O5" s="5"/>
    </row>
    <row r="6" spans="2:15" x14ac:dyDescent="0.25">
      <c r="B6" s="1" t="s">
        <v>3</v>
      </c>
      <c r="C6" s="1">
        <v>5</v>
      </c>
      <c r="F6" s="1" t="s">
        <v>3</v>
      </c>
      <c r="G6" s="1">
        <v>5</v>
      </c>
      <c r="J6" s="1" t="s">
        <v>3</v>
      </c>
      <c r="K6" s="1">
        <v>5</v>
      </c>
      <c r="N6" s="1" t="s">
        <v>3</v>
      </c>
      <c r="O6" s="1">
        <v>5</v>
      </c>
    </row>
    <row r="7" spans="2:15" x14ac:dyDescent="0.25">
      <c r="B7" s="1" t="s">
        <v>4</v>
      </c>
      <c r="C7" s="1">
        <v>60</v>
      </c>
      <c r="F7" s="1" t="s">
        <v>4</v>
      </c>
      <c r="G7" s="1">
        <v>60</v>
      </c>
      <c r="J7" s="1" t="s">
        <v>4</v>
      </c>
      <c r="K7" s="1">
        <v>60</v>
      </c>
      <c r="N7" s="1" t="s">
        <v>4</v>
      </c>
      <c r="O7" s="1">
        <v>60</v>
      </c>
    </row>
    <row r="8" spans="2:15" x14ac:dyDescent="0.25">
      <c r="B8" s="1" t="s">
        <v>5</v>
      </c>
      <c r="C8" s="1">
        <v>1.5</v>
      </c>
      <c r="D8" s="2">
        <f>C8/G8 - 1</f>
        <v>0</v>
      </c>
      <c r="F8" s="1" t="s">
        <v>5</v>
      </c>
      <c r="G8" s="1">
        <v>1.5</v>
      </c>
      <c r="J8" s="1" t="s">
        <v>5</v>
      </c>
      <c r="K8" s="1">
        <v>6</v>
      </c>
      <c r="L8" s="2" t="e">
        <f>K8/O8 - 1</f>
        <v>#DIV/0!</v>
      </c>
      <c r="N8" s="1" t="s">
        <v>5</v>
      </c>
      <c r="O8" s="1"/>
    </row>
    <row r="9" spans="2:15" x14ac:dyDescent="0.25">
      <c r="B9" s="1" t="s">
        <v>6</v>
      </c>
      <c r="C9" s="1">
        <v>300.5</v>
      </c>
      <c r="D9" s="2">
        <f>C9/G9 - 1</f>
        <v>0.1487003058103975</v>
      </c>
      <c r="F9" s="1" t="s">
        <v>6</v>
      </c>
      <c r="G9" s="1">
        <v>261.60000000000002</v>
      </c>
      <c r="J9" s="1" t="s">
        <v>6</v>
      </c>
      <c r="K9" s="1">
        <v>1408</v>
      </c>
      <c r="L9" s="2" t="e">
        <f>K9/O9 - 1</f>
        <v>#DIV/0!</v>
      </c>
      <c r="N9" s="1" t="s">
        <v>6</v>
      </c>
      <c r="O9" s="1"/>
    </row>
    <row r="10" spans="2:15" x14ac:dyDescent="0.25">
      <c r="B10" s="1" t="s">
        <v>7</v>
      </c>
      <c r="C10" s="1">
        <v>28657</v>
      </c>
      <c r="D10" s="2">
        <f>C10/G10 - 1</f>
        <v>2.7197559709241954</v>
      </c>
      <c r="F10" s="1" t="s">
        <v>7</v>
      </c>
      <c r="G10" s="1">
        <v>7704</v>
      </c>
      <c r="J10" s="1" t="s">
        <v>7</v>
      </c>
      <c r="K10" s="1">
        <v>0</v>
      </c>
      <c r="L10" s="2" t="e">
        <f>K10/O10 - 1</f>
        <v>#DIV/0!</v>
      </c>
      <c r="N10" s="1" t="s">
        <v>7</v>
      </c>
      <c r="O10" s="1"/>
    </row>
    <row r="11" spans="2:15" x14ac:dyDescent="0.25">
      <c r="B11" s="1" t="s">
        <v>8</v>
      </c>
      <c r="C11" s="1">
        <v>8</v>
      </c>
      <c r="D11" s="2">
        <f t="shared" ref="D11:D12" si="0">C11/G11 - 1</f>
        <v>1</v>
      </c>
      <c r="F11" s="1" t="s">
        <v>8</v>
      </c>
      <c r="G11" s="1">
        <v>4</v>
      </c>
      <c r="J11" s="1" t="s">
        <v>8</v>
      </c>
      <c r="K11" s="1">
        <v>46368</v>
      </c>
      <c r="L11" s="2" t="e">
        <f t="shared" ref="L11:L12" si="1">K11/O11 - 1</f>
        <v>#DIV/0!</v>
      </c>
      <c r="N11" s="1" t="s">
        <v>8</v>
      </c>
      <c r="O11" s="1"/>
    </row>
    <row r="12" spans="2:15" x14ac:dyDescent="0.25">
      <c r="B12" s="1" t="s">
        <v>9</v>
      </c>
      <c r="C12" s="1">
        <f>C10+C11</f>
        <v>28665</v>
      </c>
      <c r="D12" s="2">
        <f t="shared" si="0"/>
        <v>2.7188635184224181</v>
      </c>
      <c r="F12" s="1" t="s">
        <v>9</v>
      </c>
      <c r="G12" s="1">
        <f>G10+G11</f>
        <v>7708</v>
      </c>
      <c r="J12" s="1" t="s">
        <v>9</v>
      </c>
      <c r="K12" s="1">
        <f>K10+K11</f>
        <v>46368</v>
      </c>
      <c r="L12" s="2" t="e">
        <f t="shared" si="1"/>
        <v>#DIV/0!</v>
      </c>
      <c r="N12" s="1" t="s">
        <v>9</v>
      </c>
      <c r="O12" s="1">
        <f>O10+O11</f>
        <v>0</v>
      </c>
    </row>
    <row r="15" spans="2:15" x14ac:dyDescent="0.25">
      <c r="B15" s="4" t="s">
        <v>10</v>
      </c>
      <c r="C15" s="4"/>
      <c r="D15" s="4"/>
      <c r="E15" s="4"/>
      <c r="F15" s="4"/>
      <c r="G15" s="4"/>
    </row>
    <row r="16" spans="2:15" x14ac:dyDescent="0.25">
      <c r="B16" s="4"/>
      <c r="C16" s="4"/>
      <c r="D16" s="4"/>
      <c r="E16" s="4"/>
      <c r="F16" s="4"/>
      <c r="G16" s="4"/>
    </row>
    <row r="17" spans="2:7" x14ac:dyDescent="0.25">
      <c r="B17" s="5" t="s">
        <v>1</v>
      </c>
      <c r="C17" s="5"/>
      <c r="F17" s="5" t="s">
        <v>2</v>
      </c>
      <c r="G17" s="5"/>
    </row>
    <row r="18" spans="2:7" x14ac:dyDescent="0.25">
      <c r="B18" s="1" t="s">
        <v>3</v>
      </c>
      <c r="C18" s="1">
        <v>5</v>
      </c>
      <c r="F18" s="1" t="s">
        <v>3</v>
      </c>
      <c r="G18" s="1">
        <v>5</v>
      </c>
    </row>
    <row r="19" spans="2:7" x14ac:dyDescent="0.25">
      <c r="B19" s="1" t="s">
        <v>4</v>
      </c>
      <c r="C19" s="1">
        <v>60</v>
      </c>
      <c r="F19" s="1" t="s">
        <v>4</v>
      </c>
      <c r="G19" s="1">
        <v>60</v>
      </c>
    </row>
    <row r="20" spans="2:7" x14ac:dyDescent="0.25">
      <c r="B20" s="1" t="s">
        <v>5</v>
      </c>
      <c r="C20" s="1">
        <v>3.2330000000000001</v>
      </c>
      <c r="D20" s="2">
        <f>C20/G20 - 1</f>
        <v>-0.45845896147403686</v>
      </c>
      <c r="F20" s="1" t="s">
        <v>5</v>
      </c>
      <c r="G20" s="1">
        <v>5.97</v>
      </c>
    </row>
    <row r="21" spans="2:7" x14ac:dyDescent="0.25">
      <c r="B21" s="1" t="s">
        <v>6</v>
      </c>
      <c r="C21" s="1">
        <v>325.42</v>
      </c>
      <c r="D21" s="2">
        <f>C21/G21 - 1</f>
        <v>0.10032121724429421</v>
      </c>
      <c r="F21" s="1" t="s">
        <v>6</v>
      </c>
      <c r="G21" s="1">
        <v>295.75</v>
      </c>
    </row>
    <row r="22" spans="2:7" x14ac:dyDescent="0.25">
      <c r="B22" s="1" t="s">
        <v>7</v>
      </c>
      <c r="C22" s="1">
        <v>75025</v>
      </c>
      <c r="D22" s="2">
        <f>C22/G22 - 1</f>
        <v>3.1399955854762167</v>
      </c>
      <c r="F22" s="1" t="s">
        <v>7</v>
      </c>
      <c r="G22" s="1">
        <v>18122</v>
      </c>
    </row>
    <row r="23" spans="2:7" x14ac:dyDescent="0.25">
      <c r="B23" s="1" t="s">
        <v>8</v>
      </c>
      <c r="C23" s="1">
        <v>13</v>
      </c>
      <c r="D23" s="2">
        <f t="shared" ref="D23:D24" si="2">C23/G23 - 1</f>
        <v>1.6</v>
      </c>
      <c r="F23" s="1" t="s">
        <v>8</v>
      </c>
      <c r="G23" s="1">
        <v>5</v>
      </c>
    </row>
    <row r="24" spans="2:7" x14ac:dyDescent="0.25">
      <c r="B24" s="1" t="s">
        <v>9</v>
      </c>
      <c r="C24" s="1">
        <f>C22+C23</f>
        <v>75038</v>
      </c>
      <c r="D24" s="2">
        <f t="shared" si="2"/>
        <v>3.1395708059800294</v>
      </c>
      <c r="F24" s="1" t="s">
        <v>9</v>
      </c>
      <c r="G24" s="1">
        <f>G22+G23</f>
        <v>18127</v>
      </c>
    </row>
    <row r="27" spans="2:7" x14ac:dyDescent="0.25">
      <c r="B27" s="4" t="s">
        <v>11</v>
      </c>
      <c r="C27" s="4"/>
      <c r="D27" s="4"/>
      <c r="E27" s="4"/>
      <c r="F27" s="4"/>
      <c r="G27" s="4"/>
    </row>
    <row r="28" spans="2:7" x14ac:dyDescent="0.25">
      <c r="B28" s="4"/>
      <c r="C28" s="4"/>
      <c r="D28" s="4"/>
      <c r="E28" s="4"/>
      <c r="F28" s="4"/>
      <c r="G28" s="4"/>
    </row>
    <row r="29" spans="2:7" x14ac:dyDescent="0.25">
      <c r="B29" s="5" t="s">
        <v>1</v>
      </c>
      <c r="C29" s="5"/>
      <c r="F29" s="5" t="s">
        <v>2</v>
      </c>
      <c r="G29" s="5"/>
    </row>
    <row r="30" spans="2:7" x14ac:dyDescent="0.25">
      <c r="B30" s="1" t="s">
        <v>3</v>
      </c>
      <c r="C30" s="1">
        <v>40</v>
      </c>
      <c r="F30" s="1" t="s">
        <v>3</v>
      </c>
      <c r="G30" s="1">
        <v>40</v>
      </c>
    </row>
    <row r="31" spans="2:7" x14ac:dyDescent="0.25">
      <c r="B31" s="1" t="s">
        <v>4</v>
      </c>
      <c r="C31" s="1">
        <v>60</v>
      </c>
      <c r="F31" s="1" t="s">
        <v>4</v>
      </c>
      <c r="G31" s="1">
        <v>60</v>
      </c>
    </row>
    <row r="32" spans="2:7" x14ac:dyDescent="0.25">
      <c r="B32" s="1" t="s">
        <v>5</v>
      </c>
      <c r="C32" s="1">
        <v>0.87</v>
      </c>
      <c r="D32" s="2">
        <f>C32/G32 - 1</f>
        <v>-0.92647680216344119</v>
      </c>
      <c r="F32" s="1" t="s">
        <v>5</v>
      </c>
      <c r="G32" s="1">
        <v>11.833</v>
      </c>
    </row>
    <row r="33" spans="2:7" x14ac:dyDescent="0.25">
      <c r="B33" s="1" t="s">
        <v>6</v>
      </c>
      <c r="C33" s="1">
        <v>360.67</v>
      </c>
      <c r="D33" s="2">
        <f>C33/G33 - 1</f>
        <v>-9.1483516483515936E-3</v>
      </c>
      <c r="F33" s="1" t="s">
        <v>6</v>
      </c>
      <c r="G33" s="1">
        <v>364</v>
      </c>
    </row>
    <row r="34" spans="2:7" x14ac:dyDescent="0.25">
      <c r="B34" s="1" t="s">
        <v>7</v>
      </c>
      <c r="C34" s="1">
        <v>294504</v>
      </c>
      <c r="D34" s="2">
        <f>C34/G34 - 1</f>
        <v>0.44551772882553897</v>
      </c>
      <c r="F34" s="1" t="s">
        <v>7</v>
      </c>
      <c r="G34" s="1">
        <v>203736</v>
      </c>
    </row>
    <row r="35" spans="2:7" x14ac:dyDescent="0.25">
      <c r="B35" s="1" t="s">
        <v>8</v>
      </c>
      <c r="C35" s="1">
        <v>13</v>
      </c>
      <c r="D35" s="2">
        <f t="shared" ref="D35:D36" si="3">C35/G35 - 1</f>
        <v>1.1666666666666665</v>
      </c>
      <c r="F35" s="1" t="s">
        <v>8</v>
      </c>
      <c r="G35" s="1">
        <v>6</v>
      </c>
    </row>
    <row r="36" spans="2:7" x14ac:dyDescent="0.25">
      <c r="B36" s="1" t="s">
        <v>9</v>
      </c>
      <c r="C36" s="1">
        <f>C34+C35</f>
        <v>294517</v>
      </c>
      <c r="D36" s="2">
        <f t="shared" si="3"/>
        <v>0.44553896594712916</v>
      </c>
      <c r="F36" s="1" t="s">
        <v>9</v>
      </c>
      <c r="G36" s="1">
        <f>G34+G35</f>
        <v>203742</v>
      </c>
    </row>
  </sheetData>
  <mergeCells count="14">
    <mergeCell ref="J3:O4"/>
    <mergeCell ref="J5:K5"/>
    <mergeCell ref="N5:O5"/>
    <mergeCell ref="B1:G1"/>
    <mergeCell ref="J1:O1"/>
    <mergeCell ref="B27:G28"/>
    <mergeCell ref="B29:C29"/>
    <mergeCell ref="F29:G29"/>
    <mergeCell ref="B3:G4"/>
    <mergeCell ref="B5:C5"/>
    <mergeCell ref="F5:G5"/>
    <mergeCell ref="B15:G16"/>
    <mergeCell ref="B17:C17"/>
    <mergeCell ref="F17:G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7FE7D-5952-404B-9164-88E35970AB51}">
  <dimension ref="A4:I7"/>
  <sheetViews>
    <sheetView tabSelected="1" topLeftCell="D1" workbookViewId="0">
      <selection activeCell="H9" sqref="H9"/>
    </sheetView>
  </sheetViews>
  <sheetFormatPr baseColWidth="10" defaultRowHeight="15" x14ac:dyDescent="0.25"/>
  <cols>
    <col min="1" max="1" width="12" bestFit="1" customWidth="1"/>
    <col min="2" max="2" width="32.42578125" bestFit="1" customWidth="1"/>
    <col min="3" max="3" width="7" bestFit="1" customWidth="1"/>
    <col min="4" max="4" width="9.28515625" bestFit="1" customWidth="1"/>
    <col min="5" max="5" width="10.7109375" bestFit="1" customWidth="1"/>
    <col min="6" max="6" width="27.5703125" bestFit="1" customWidth="1"/>
    <col min="7" max="7" width="32" bestFit="1" customWidth="1"/>
    <col min="8" max="8" width="19.42578125" bestFit="1" customWidth="1"/>
    <col min="9" max="9" width="9.140625" bestFit="1" customWidth="1"/>
  </cols>
  <sheetData>
    <row r="4" spans="1:9" x14ac:dyDescent="0.25">
      <c r="A4" s="7" t="s">
        <v>14</v>
      </c>
      <c r="B4" s="7"/>
      <c r="C4" s="7"/>
      <c r="D4" s="7"/>
      <c r="E4" s="7"/>
      <c r="F4" s="7"/>
      <c r="G4" s="7"/>
      <c r="H4" s="7"/>
      <c r="I4" s="7"/>
    </row>
    <row r="5" spans="1:9" x14ac:dyDescent="0.25">
      <c r="A5" s="1" t="s">
        <v>15</v>
      </c>
      <c r="B5" s="1" t="s">
        <v>18</v>
      </c>
      <c r="C5" s="1" t="s">
        <v>22</v>
      </c>
      <c r="D5" s="1" t="s">
        <v>23</v>
      </c>
      <c r="E5" s="1" t="s">
        <v>24</v>
      </c>
      <c r="F5" s="1" t="s">
        <v>19</v>
      </c>
      <c r="G5" s="1" t="s">
        <v>16</v>
      </c>
      <c r="H5" s="1" t="s">
        <v>20</v>
      </c>
      <c r="I5" s="1" t="s">
        <v>21</v>
      </c>
    </row>
    <row r="6" spans="1:9" x14ac:dyDescent="0.25">
      <c r="A6" s="1" t="s">
        <v>17</v>
      </c>
      <c r="B6" s="1">
        <v>20</v>
      </c>
      <c r="C6" s="1">
        <v>23</v>
      </c>
      <c r="D6" s="1">
        <v>18</v>
      </c>
      <c r="E6" s="1">
        <v>40</v>
      </c>
      <c r="F6" s="1">
        <f>(C6 * 60) + D6 + (E6 / 60)</f>
        <v>1398.6666666666667</v>
      </c>
      <c r="G6" s="1">
        <f>ROUND(EXP((F6 * LN(2)) / B6), 0)</f>
        <v>1.1272779966890101E+21</v>
      </c>
      <c r="H6" s="1"/>
      <c r="I6" s="3">
        <f>ABS(G6-H6)/G6</f>
        <v>1</v>
      </c>
    </row>
    <row r="7" spans="1:9" x14ac:dyDescent="0.25">
      <c r="A7" s="1" t="s">
        <v>13</v>
      </c>
      <c r="B7" s="1">
        <v>90</v>
      </c>
      <c r="C7" s="1">
        <f>C6</f>
        <v>23</v>
      </c>
      <c r="D7" s="1">
        <f t="shared" ref="D7:E7" si="0">D6</f>
        <v>18</v>
      </c>
      <c r="E7" s="1">
        <f t="shared" si="0"/>
        <v>40</v>
      </c>
      <c r="F7" s="1">
        <f>(C7 * 60) + D7 + (E7 / 60)</f>
        <v>1398.6666666666667</v>
      </c>
      <c r="G7" s="1">
        <f>ROUND(EXP((F7 * LN(2)) / B7), 0)</f>
        <v>47668</v>
      </c>
      <c r="H7" s="1">
        <v>46368</v>
      </c>
      <c r="I7" s="3">
        <f>ABS(G7-H7)/G7</f>
        <v>2.727196442057565E-2</v>
      </c>
    </row>
  </sheetData>
  <mergeCells count="1">
    <mergeCell ref="A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caceres</dc:creator>
  <cp:lastModifiedBy>ivan caceres</cp:lastModifiedBy>
  <dcterms:created xsi:type="dcterms:W3CDTF">2025-02-07T21:44:33Z</dcterms:created>
  <dcterms:modified xsi:type="dcterms:W3CDTF">2025-02-13T19:58:24Z</dcterms:modified>
</cp:coreProperties>
</file>