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8_{0861803B-FD35-4EB3-997E-33CB0A326A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I10" i="1"/>
  <c r="J11" i="1"/>
  <c r="J8" i="1"/>
  <c r="J9" i="1"/>
  <c r="J10" i="1"/>
  <c r="J12" i="1"/>
  <c r="J13" i="1"/>
  <c r="J7" i="1"/>
  <c r="I11" i="1"/>
  <c r="I8" i="1"/>
  <c r="D10" i="1"/>
  <c r="J6" i="1"/>
  <c r="I7" i="1"/>
  <c r="I9" i="1"/>
  <c r="I6" i="1"/>
  <c r="D12" i="1"/>
  <c r="D11" i="1"/>
  <c r="D6" i="1"/>
  <c r="I12" i="1"/>
  <c r="H7" i="1"/>
  <c r="H8" i="1"/>
  <c r="H9" i="1"/>
  <c r="H6" i="1"/>
  <c r="A7" i="1"/>
  <c r="A8" i="1"/>
  <c r="A9" i="1"/>
  <c r="A11" i="1"/>
  <c r="A12" i="1"/>
  <c r="A5" i="1"/>
  <c r="D5" i="1"/>
  <c r="D7" i="1"/>
  <c r="D8" i="1"/>
  <c r="D9" i="1"/>
  <c r="D4" i="1"/>
</calcChain>
</file>

<file path=xl/sharedStrings.xml><?xml version="1.0" encoding="utf-8"?>
<sst xmlns="http://schemas.openxmlformats.org/spreadsheetml/2006/main" count="9" uniqueCount="7">
  <si>
    <t>Для Al</t>
  </si>
  <si>
    <t>V, мл</t>
  </si>
  <si>
    <t>D</t>
  </si>
  <si>
    <t>Для Fe</t>
  </si>
  <si>
    <r>
      <rPr>
        <sz val="11"/>
        <color theme="1"/>
        <rFont val="Calibri"/>
        <family val="2"/>
        <charset val="204"/>
      </rPr>
      <t>λ</t>
    </r>
    <r>
      <rPr>
        <sz val="11"/>
        <color theme="1"/>
        <rFont val="Calibri"/>
        <family val="2"/>
      </rPr>
      <t xml:space="preserve"> = 440</t>
    </r>
  </si>
  <si>
    <t>λ</t>
  </si>
  <si>
    <t>0,3 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</si>
</sst>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5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30439632545932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Лист1!$A$4:$A$10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0.30000000000000004</c:v>
                </c:pt>
                <c:pt idx="6">
                  <c:v>0.3</c:v>
                </c:pt>
              </c:numCache>
            </c:numRef>
          </c:xVal>
          <c:yVal>
            <c:numRef>
              <c:f>Лист1!$D$4:$D$10</c:f>
              <c:numCache>
                <c:formatCode>General</c:formatCode>
                <c:ptCount val="7"/>
                <c:pt idx="0">
                  <c:v>0</c:v>
                </c:pt>
                <c:pt idx="1">
                  <c:v>0.13500000000000001</c:v>
                </c:pt>
                <c:pt idx="2">
                  <c:v>0.16999999999999998</c:v>
                </c:pt>
                <c:pt idx="3">
                  <c:v>0.28499999999999998</c:v>
                </c:pt>
                <c:pt idx="4">
                  <c:v>0.27499999999999997</c:v>
                </c:pt>
                <c:pt idx="5">
                  <c:v>0.40499999999999997</c:v>
                </c:pt>
                <c:pt idx="6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0-4CA7-8077-354E7A939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3327"/>
        <c:axId val="122290047"/>
      </c:scatterChart>
      <c:valAx>
        <c:axId val="12228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290047"/>
        <c:crosses val="autoZero"/>
        <c:crossBetween val="midCat"/>
      </c:valAx>
      <c:valAx>
        <c:axId val="1222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28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16804461942257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Лист1!$H$6:$H$10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7.5000000000000011E-2</c:v>
                </c:pt>
              </c:numCache>
            </c:numRef>
          </c:xVal>
          <c:yVal>
            <c:numRef>
              <c:f>Лист1!$I$6:$I$10</c:f>
              <c:numCache>
                <c:formatCode>General</c:formatCode>
                <c:ptCount val="5"/>
                <c:pt idx="0">
                  <c:v>0</c:v>
                </c:pt>
                <c:pt idx="1">
                  <c:v>0.185</c:v>
                </c:pt>
                <c:pt idx="2">
                  <c:v>0.19</c:v>
                </c:pt>
                <c:pt idx="3">
                  <c:v>0.64</c:v>
                </c:pt>
                <c:pt idx="4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4-43ED-8D89-2F32632E8115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6086176727909011E-2"/>
                  <c:y val="-7.25801983085447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Лист1!$H$6:$H$10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7.5000000000000011E-2</c:v>
                </c:pt>
              </c:numCache>
            </c:numRef>
          </c:xVal>
          <c:yVal>
            <c:numRef>
              <c:f>Лист1!$J$6:$J$10</c:f>
              <c:numCache>
                <c:formatCode>General</c:formatCode>
                <c:ptCount val="5"/>
                <c:pt idx="0">
                  <c:v>0</c:v>
                </c:pt>
                <c:pt idx="1">
                  <c:v>0.105</c:v>
                </c:pt>
                <c:pt idx="2">
                  <c:v>7.4999999999999997E-2</c:v>
                </c:pt>
                <c:pt idx="3">
                  <c:v>0.30499999999999999</c:v>
                </c:pt>
                <c:pt idx="4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4-43ED-8D89-2F32632E8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3807"/>
        <c:axId val="122285247"/>
      </c:scatterChart>
      <c:valAx>
        <c:axId val="12228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285247"/>
        <c:crosses val="autoZero"/>
        <c:crossBetween val="midCat"/>
      </c:valAx>
      <c:valAx>
        <c:axId val="1222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28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111125</xdr:colOff>
      <xdr:row>0</xdr:row>
      <xdr:rowOff>177800</xdr:rowOff>
    </xdr:from>
    <xdr:to>
      <xdr:col>17</xdr:col>
      <xdr:colOff>415925</xdr:colOff>
      <xdr:row>15</xdr:row>
      <xdr:rowOff>158750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9596B3-536B-FFC8-ECB1-B2F1C52E3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22225</xdr:colOff>
      <xdr:row>15</xdr:row>
      <xdr:rowOff>88900</xdr:rowOff>
    </xdr:from>
    <xdr:to>
      <xdr:col>8</xdr:col>
      <xdr:colOff>301625</xdr:colOff>
      <xdr:row>30</xdr:row>
      <xdr:rowOff>69850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B0156D-C31D-31F0-0AC6-791F2956B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I11" sqref="H11:I11"/>
    </sheetView>
  </sheetViews>
  <sheetFormatPr defaultRowHeight="14.5" x14ac:dyDescent="0.35"/>
  <cols>
    <col min="2" max="2" width="9.08984375" customWidth="1"/>
  </cols>
  <sheetData>
    <row r="1" spans="1:10" x14ac:dyDescent="0.35">
      <c r="B1" s="5" t="s">
        <v>4</v>
      </c>
      <c r="C1" s="5"/>
    </row>
    <row r="2" spans="1:10" x14ac:dyDescent="0.35">
      <c r="B2" s="4" t="s">
        <v>0</v>
      </c>
      <c r="C2" s="4"/>
      <c r="E2" s="4" t="s">
        <v>3</v>
      </c>
      <c r="F2" s="4"/>
      <c r="G2" s="4"/>
    </row>
    <row r="3" spans="1:10" x14ac:dyDescent="0.35">
      <c r="B3" s="1" t="s">
        <v>1</v>
      </c>
      <c r="C3" s="1" t="s">
        <v>2</v>
      </c>
      <c r="E3" s="3" t="s">
        <v>1</v>
      </c>
      <c r="F3" s="6" t="s">
        <v>5</v>
      </c>
      <c r="G3" s="6"/>
    </row>
    <row r="4" spans="1:10" x14ac:dyDescent="0.35">
      <c r="A4">
        <v>0</v>
      </c>
      <c r="B4">
        <v>0</v>
      </c>
      <c r="C4">
        <v>7.4999999999999997E-2</v>
      </c>
      <c r="D4">
        <f>C4-0.075</f>
        <v>0</v>
      </c>
      <c r="E4" s="3"/>
      <c r="F4" s="2">
        <v>440</v>
      </c>
      <c r="G4" s="2">
        <v>670</v>
      </c>
    </row>
    <row r="5" spans="1:10" x14ac:dyDescent="0.35">
      <c r="A5">
        <f>B5*0.1</f>
        <v>0.1</v>
      </c>
      <c r="B5">
        <v>1</v>
      </c>
      <c r="C5">
        <v>0.21</v>
      </c>
      <c r="D5">
        <f t="shared" ref="D5:D10" si="0">C5-0.075</f>
        <v>0.13500000000000001</v>
      </c>
      <c r="E5" s="3"/>
      <c r="F5" s="3" t="s">
        <v>2</v>
      </c>
      <c r="G5" s="3"/>
    </row>
    <row r="6" spans="1:10" x14ac:dyDescent="0.35">
      <c r="A6">
        <v>0.1</v>
      </c>
      <c r="B6">
        <v>1</v>
      </c>
      <c r="C6">
        <v>0.22</v>
      </c>
      <c r="D6">
        <f>0.22-0.05</f>
        <v>0.16999999999999998</v>
      </c>
      <c r="E6">
        <v>0</v>
      </c>
      <c r="F6">
        <v>0.08</v>
      </c>
      <c r="G6">
        <v>5.0000000000000001E-3</v>
      </c>
      <c r="H6">
        <f>E6*0.1</f>
        <v>0</v>
      </c>
      <c r="I6">
        <f>F6-0.08</f>
        <v>0</v>
      </c>
      <c r="J6">
        <f>G6-0.005</f>
        <v>0</v>
      </c>
    </row>
    <row r="7" spans="1:10" x14ac:dyDescent="0.35">
      <c r="A7">
        <f t="shared" ref="A7:A11" si="1">B7*0.1</f>
        <v>0.15000000000000002</v>
      </c>
      <c r="B7">
        <v>1.5</v>
      </c>
      <c r="C7">
        <v>0.28000000000000003</v>
      </c>
      <c r="D7">
        <f>C8-0.075</f>
        <v>0.28499999999999998</v>
      </c>
      <c r="E7">
        <v>0.25</v>
      </c>
      <c r="F7">
        <v>0.26500000000000001</v>
      </c>
      <c r="G7">
        <v>0.11</v>
      </c>
      <c r="H7">
        <f t="shared" ref="H7:H10" si="2">E7*0.1</f>
        <v>2.5000000000000001E-2</v>
      </c>
      <c r="I7">
        <f t="shared" ref="I7:I11" si="3">F7-0.08</f>
        <v>0.185</v>
      </c>
      <c r="J7">
        <f>G7-0.005</f>
        <v>0.105</v>
      </c>
    </row>
    <row r="8" spans="1:10" x14ac:dyDescent="0.35">
      <c r="A8">
        <f t="shared" si="1"/>
        <v>0.2</v>
      </c>
      <c r="B8">
        <v>2</v>
      </c>
      <c r="C8">
        <v>0.36</v>
      </c>
      <c r="D8">
        <f>C9-0.075</f>
        <v>0.27499999999999997</v>
      </c>
      <c r="E8">
        <v>0.25</v>
      </c>
      <c r="F8">
        <v>0.24</v>
      </c>
      <c r="G8">
        <v>0.08</v>
      </c>
      <c r="H8">
        <f>E9*0.1</f>
        <v>0.05</v>
      </c>
      <c r="I8">
        <f>F8-0.05</f>
        <v>0.19</v>
      </c>
      <c r="J8">
        <f>G8-0.005</f>
        <v>7.4999999999999997E-2</v>
      </c>
    </row>
    <row r="9" spans="1:10" x14ac:dyDescent="0.35">
      <c r="A9">
        <f t="shared" si="1"/>
        <v>0.30000000000000004</v>
      </c>
      <c r="B9">
        <v>3</v>
      </c>
      <c r="C9">
        <v>0.35</v>
      </c>
      <c r="D9">
        <f>C11-0.075</f>
        <v>0.40499999999999997</v>
      </c>
      <c r="E9">
        <v>0.5</v>
      </c>
      <c r="F9">
        <v>0.72</v>
      </c>
      <c r="G9">
        <v>0.31</v>
      </c>
      <c r="H9">
        <f>E10*0.1</f>
        <v>7.5000000000000011E-2</v>
      </c>
      <c r="I9">
        <f t="shared" si="3"/>
        <v>0.64</v>
      </c>
      <c r="J9">
        <f t="shared" ref="J7:J13" si="4">G9-0.005</f>
        <v>0.30499999999999999</v>
      </c>
    </row>
    <row r="10" spans="1:10" x14ac:dyDescent="0.35">
      <c r="A10">
        <v>0.3</v>
      </c>
      <c r="B10">
        <v>3</v>
      </c>
      <c r="C10">
        <v>0.32</v>
      </c>
      <c r="D10">
        <f>C10-0.05</f>
        <v>0.27</v>
      </c>
      <c r="E10">
        <v>0.75</v>
      </c>
      <c r="F10">
        <v>1</v>
      </c>
      <c r="G10">
        <v>0.38</v>
      </c>
      <c r="H10">
        <f t="shared" ref="H10:H11" si="5">E11*0.1</f>
        <v>7.5000000000000011E-2</v>
      </c>
      <c r="I10">
        <f>F10-0.08</f>
        <v>0.92</v>
      </c>
      <c r="J10">
        <f t="shared" si="4"/>
        <v>0.375</v>
      </c>
    </row>
    <row r="11" spans="1:10" x14ac:dyDescent="0.35">
      <c r="A11">
        <f>B11*0.1</f>
        <v>0.4</v>
      </c>
      <c r="B11">
        <v>4</v>
      </c>
      <c r="C11">
        <v>0.48</v>
      </c>
      <c r="D11">
        <f>C11-0.075</f>
        <v>0.40499999999999997</v>
      </c>
      <c r="E11">
        <v>0.75</v>
      </c>
      <c r="F11">
        <v>0.74</v>
      </c>
      <c r="G11">
        <v>0.29499999999999998</v>
      </c>
      <c r="H11">
        <f t="shared" si="5"/>
        <v>0.1</v>
      </c>
      <c r="I11">
        <f>F11-0.05</f>
        <v>0.69</v>
      </c>
      <c r="J11">
        <f>G11-0.005</f>
        <v>0.28999999999999998</v>
      </c>
    </row>
    <row r="12" spans="1:10" x14ac:dyDescent="0.35">
      <c r="A12">
        <f>B12*0.1</f>
        <v>0.5</v>
      </c>
      <c r="B12">
        <v>5</v>
      </c>
      <c r="C12">
        <v>0.42</v>
      </c>
      <c r="D12">
        <f>C12-0.075</f>
        <v>0.34499999999999997</v>
      </c>
      <c r="E12">
        <v>1</v>
      </c>
      <c r="F12">
        <v>0.79</v>
      </c>
      <c r="G12">
        <v>0.34</v>
      </c>
      <c r="I12">
        <f>F14-0.08</f>
        <v>0.66</v>
      </c>
      <c r="J12">
        <f t="shared" si="4"/>
        <v>0.33500000000000002</v>
      </c>
    </row>
    <row r="13" spans="1:10" x14ac:dyDescent="0.35">
      <c r="J13">
        <f t="shared" si="4"/>
        <v>-5.0000000000000001E-3</v>
      </c>
    </row>
    <row r="14" spans="1:10" x14ac:dyDescent="0.35">
      <c r="F14">
        <v>0.74</v>
      </c>
      <c r="G14">
        <v>0.2</v>
      </c>
    </row>
    <row r="15" spans="1:10" x14ac:dyDescent="0.35">
      <c r="F15" t="s">
        <v>6</v>
      </c>
      <c r="G15">
        <v>1.25</v>
      </c>
    </row>
  </sheetData>
  <mergeCells count="6">
    <mergeCell ref="F5:G5"/>
    <mergeCell ref="E3:E5"/>
    <mergeCell ref="B2:C2"/>
    <mergeCell ref="B1:C1"/>
    <mergeCell ref="F3:G3"/>
    <mergeCell ref="E2:G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2024-05-27T13:55:55Z</dcterms:modified>
</cp:coreProperties>
</file>