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car\Desktop\Space Apps\"/>
    </mc:Choice>
  </mc:AlternateContent>
  <xr:revisionPtr revIDLastSave="0" documentId="13_ncr:9_{AFD80CC9-669A-467E-B1CF-DA359F451F26}" xr6:coauthVersionLast="47" xr6:coauthVersionMax="47" xr10:uidLastSave="{00000000-0000-0000-0000-000000000000}"/>
  <bookViews>
    <workbookView xWindow="-108" yWindow="-108" windowWidth="23256" windowHeight="12456" activeTab="1" xr2:uid="{8AFBCBB2-B6FF-40BD-91CC-0E1284D48B8B}"/>
  </bookViews>
  <sheets>
    <sheet name="full_database" sheetId="1" r:id="rId1"/>
    <sheet name="code_database" sheetId="2" r:id="rId2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F3" i="1"/>
  <c r="I3" i="1" s="1"/>
  <c r="F4" i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F69" i="1"/>
  <c r="F70" i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2" i="1"/>
  <c r="I2" i="1" s="1"/>
  <c r="I4" i="1"/>
  <c r="I52" i="1"/>
  <c r="I68" i="1"/>
  <c r="I69" i="1"/>
  <c r="I70" i="1"/>
</calcChain>
</file>

<file path=xl/sharedStrings.xml><?xml version="1.0" encoding="utf-8"?>
<sst xmlns="http://schemas.openxmlformats.org/spreadsheetml/2006/main" count="342" uniqueCount="94">
  <si>
    <t>e</t>
  </si>
  <si>
    <t xml:space="preserve">  1862 Apollo (1932 HA)</t>
  </si>
  <si>
    <t xml:space="preserve">  1866 Sisyphus (1972 XA)</t>
  </si>
  <si>
    <t xml:space="preserve">  3122 Florence (1981 ET3)</t>
  </si>
  <si>
    <t xml:space="preserve">  3671 Dionysus (1984 KD)</t>
  </si>
  <si>
    <t xml:space="preserve">  5143 Heracles (1991 VL)</t>
  </si>
  <si>
    <t xml:space="preserve">  5381 Sekhmet (1991 JY)</t>
  </si>
  <si>
    <t xml:space="preserve">  5646 (1990 TR)</t>
  </si>
  <si>
    <t xml:space="preserve">  7088 Ishtar (1992 AA)</t>
  </si>
  <si>
    <t xml:space="preserve">  7335 (1989 JA)</t>
  </si>
  <si>
    <t xml:space="preserve">  7888 (1993 UC)</t>
  </si>
  <si>
    <t xml:space="preserve">  7889 (1994 LX)</t>
  </si>
  <si>
    <t xml:space="preserve"> 15745 Yuliya (1991 PM5)</t>
  </si>
  <si>
    <t xml:space="preserve"> 31345 (1998 PG)</t>
  </si>
  <si>
    <t xml:space="preserve"> 31346 (1998 PB1)</t>
  </si>
  <si>
    <t xml:space="preserve"> 35107 (1991 VH)</t>
  </si>
  <si>
    <t xml:space="preserve"> 53110 (1999 AR7)</t>
  </si>
  <si>
    <t xml:space="preserve"> 65803 Didymos (1996 GT)</t>
  </si>
  <si>
    <t xml:space="preserve"> 66063 (1998 RO1)</t>
  </si>
  <si>
    <t xml:space="preserve"> 66391 Moshup (1999 KW4)</t>
  </si>
  <si>
    <t xml:space="preserve"> 68063 (2000 YJ66)</t>
  </si>
  <si>
    <t xml:space="preserve"> 69230 Hermes (1937 UB)</t>
  </si>
  <si>
    <t xml:space="preserve"> 85628 (1998 KV2)</t>
  </si>
  <si>
    <t xml:space="preserve"> 85938 (1999 DJ4)</t>
  </si>
  <si>
    <t xml:space="preserve"> 88710 (2001 SL9)</t>
  </si>
  <si>
    <t>136617 (1994 CC)</t>
  </si>
  <si>
    <t>136993 (1998 ST49)</t>
  </si>
  <si>
    <t>137170 (1999 HF1)</t>
  </si>
  <si>
    <t>138095 (2000 DK79)</t>
  </si>
  <si>
    <t>143649 (2003 QQ47)</t>
  </si>
  <si>
    <t>153591 (2001 SN263)</t>
  </si>
  <si>
    <t>153958 (2002 AM31)</t>
  </si>
  <si>
    <t>162000 (1990 OS)</t>
  </si>
  <si>
    <t>162483 (2000 PJ5)</t>
  </si>
  <si>
    <t>163693 Atira (2003 CP20)</t>
  </si>
  <si>
    <t>164121 (2003 YT1)</t>
  </si>
  <si>
    <t>175706 (1996 FG3)</t>
  </si>
  <si>
    <t>185851 (2000 DP107)</t>
  </si>
  <si>
    <t>190166 (2005 UP156)</t>
  </si>
  <si>
    <t>190208 (2006 AQ)</t>
  </si>
  <si>
    <t>250162 (2002 TY57)</t>
  </si>
  <si>
    <t>276049 (2002 CE26)</t>
  </si>
  <si>
    <t>285263 (1998 QE2)</t>
  </si>
  <si>
    <t>310560 (2001 QL142)</t>
  </si>
  <si>
    <t>311066 (2004 DC)</t>
  </si>
  <si>
    <t>326732 (2003 HB6)</t>
  </si>
  <si>
    <t>348400 (2005 JF21)</t>
  </si>
  <si>
    <t>350751 (2002 AW)</t>
  </si>
  <si>
    <t>357439 (2004 BL86)</t>
  </si>
  <si>
    <t>363027 (1998 ST27)</t>
  </si>
  <si>
    <t>363067 (2000 CO101)</t>
  </si>
  <si>
    <t>363599 (2004 FG11)</t>
  </si>
  <si>
    <t>374851 (2006 VV2)</t>
  </si>
  <si>
    <t>385186 (1994 AW1)</t>
  </si>
  <si>
    <t>399307 (1991 RJ2)</t>
  </si>
  <si>
    <t>399774 (2005 NB7)</t>
  </si>
  <si>
    <t>410777 (2009 FD)</t>
  </si>
  <si>
    <t>450894 (2008 BT18)</t>
  </si>
  <si>
    <t>452561 (2005 AB)</t>
  </si>
  <si>
    <t>461852 (2006 GY2)</t>
  </si>
  <si>
    <t>481532 (2007 LE)</t>
  </si>
  <si>
    <t>488453 (1994 XD)</t>
  </si>
  <si>
    <t>489486 (2007 GS3)</t>
  </si>
  <si>
    <t>494658 (2000 UG11)</t>
  </si>
  <si>
    <t>523625 (2008 DG17)</t>
  </si>
  <si>
    <t>523775 (2014 YB35)</t>
  </si>
  <si>
    <t>539940 (2017 HW1)</t>
  </si>
  <si>
    <t>612098 (1999 RM45)</t>
  </si>
  <si>
    <t xml:space="preserve">       (1994 CJ1)</t>
  </si>
  <si>
    <t xml:space="preserve">       (2002 BM26)</t>
  </si>
  <si>
    <t xml:space="preserve">       (2005 LW3)</t>
  </si>
  <si>
    <t xml:space="preserve">       (2007 DT103)</t>
  </si>
  <si>
    <t xml:space="preserve">       (2013 PY6)</t>
  </si>
  <si>
    <t xml:space="preserve">       (2013 WT44)</t>
  </si>
  <si>
    <t xml:space="preserve">       (2014 WZ120)</t>
  </si>
  <si>
    <t xml:space="preserve">       (2016 AZ8)</t>
  </si>
  <si>
    <t xml:space="preserve">       (2017 RV1)</t>
  </si>
  <si>
    <t xml:space="preserve">       (2017 YE5)</t>
  </si>
  <si>
    <t xml:space="preserve">       (2018 EB)</t>
  </si>
  <si>
    <t xml:space="preserve">       (2018 TF3)</t>
  </si>
  <si>
    <t xml:space="preserve">       (2020 AZ2)</t>
  </si>
  <si>
    <t xml:space="preserve">       (2020 BX12)</t>
  </si>
  <si>
    <t>FULL NAME</t>
  </si>
  <si>
    <t>TYPE</t>
  </si>
  <si>
    <t>DIAMETER</t>
  </si>
  <si>
    <t>DIAMETER (km)</t>
  </si>
  <si>
    <t>i (º)</t>
  </si>
  <si>
    <t>PERIOD (days)</t>
  </si>
  <si>
    <t>a (au)</t>
  </si>
  <si>
    <t>SPEED (km/s)</t>
  </si>
  <si>
    <t>b (kmE6)</t>
  </si>
  <si>
    <t>'asteroid'</t>
  </si>
  <si>
    <t>DIAMETER (6000km)</t>
  </si>
  <si>
    <t>a (kmE7)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</si>
</sst>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quotePrefix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63FC-D44E-47A8-9FF3-C695128680A0}">
  <dimension ref="A1:K82"/>
  <sheetViews>
    <sheetView workbookViewId="0"/>
  </sheetViews>
  <sheetFormatPr baseColWidth="10" defaultRowHeight="14.4" x14ac:dyDescent="0.3"/>
  <cols>
    <col min="1" max="1" width="25.77734375" customWidth="1"/>
    <col min="2" max="3" width="15.77734375" customWidth="1"/>
    <col min="4" max="4" width="18.77734375" customWidth="1"/>
    <col min="5" max="5" width="15.77734375" customWidth="1"/>
    <col min="6" max="6" width="18.77734375" customWidth="1"/>
    <col min="7" max="8" width="15.77734375" customWidth="1"/>
    <col min="9" max="11" width="18.77734375" customWidth="1"/>
  </cols>
  <sheetData>
    <row r="1" spans="1:11" x14ac:dyDescent="0.3">
      <c r="A1" s="5" t="s">
        <v>82</v>
      </c>
      <c r="B1" s="5" t="s">
        <v>83</v>
      </c>
      <c r="C1" s="4" t="s">
        <v>85</v>
      </c>
      <c r="D1" s="5" t="s">
        <v>92</v>
      </c>
      <c r="E1" s="4" t="s">
        <v>88</v>
      </c>
      <c r="F1" s="5" t="s">
        <v>93</v>
      </c>
      <c r="G1" s="3" t="s">
        <v>87</v>
      </c>
      <c r="H1" s="4" t="s">
        <v>0</v>
      </c>
      <c r="I1" s="5" t="s">
        <v>90</v>
      </c>
      <c r="J1" s="5" t="s">
        <v>89</v>
      </c>
      <c r="K1" s="5" t="s">
        <v>86</v>
      </c>
    </row>
    <row r="2" spans="1:11" x14ac:dyDescent="0.3">
      <c r="A2" t="s">
        <v>1</v>
      </c>
      <c r="B2" s="6" t="s">
        <v>91</v>
      </c>
      <c r="C2">
        <v>1.5</v>
      </c>
      <c r="E2">
        <v>1.4710000000000001</v>
      </c>
      <c r="F2">
        <f>E2*(149600000)/(10000000)</f>
        <v>22.006160000000001</v>
      </c>
      <c r="G2">
        <v>3.0649999999999999</v>
      </c>
      <c r="H2">
        <v>0.55989999999999995</v>
      </c>
      <c r="I2" s="2">
        <f>F2*SQRT(1-H2^2)</f>
        <v>18.233428131316366</v>
      </c>
      <c r="J2">
        <f>0.3*(1)/(G2)</f>
        <v>9.7879282218597055E-2</v>
      </c>
      <c r="K2">
        <v>6.35</v>
      </c>
    </row>
    <row r="3" spans="1:11" x14ac:dyDescent="0.3">
      <c r="A3" t="s">
        <v>2</v>
      </c>
      <c r="B3" s="6" t="s">
        <v>91</v>
      </c>
      <c r="C3">
        <v>8.48</v>
      </c>
      <c r="E3">
        <v>1.8939999999999999</v>
      </c>
      <c r="F3">
        <f t="shared" ref="F3:F65" si="0">E3*(149600000)/(10000000)</f>
        <v>28.334240000000001</v>
      </c>
      <c r="G3">
        <v>2.4</v>
      </c>
      <c r="H3">
        <v>0.53800000000000003</v>
      </c>
      <c r="I3">
        <f t="shared" ref="I3:J65" si="1">F3*SQRT(1-H3^2)</f>
        <v>23.884201348151503</v>
      </c>
      <c r="J3">
        <f t="shared" ref="J3:J65" si="2">0.3*(1)/(G3)</f>
        <v>0.125</v>
      </c>
      <c r="K3">
        <v>41.21</v>
      </c>
    </row>
    <row r="4" spans="1:11" x14ac:dyDescent="0.3">
      <c r="A4" t="s">
        <v>3</v>
      </c>
      <c r="B4" s="6" t="s">
        <v>91</v>
      </c>
      <c r="C4">
        <v>4.9000000000000004</v>
      </c>
      <c r="E4">
        <v>1.7689999999999999</v>
      </c>
      <c r="F4">
        <f t="shared" si="0"/>
        <v>26.46424</v>
      </c>
      <c r="G4">
        <v>2.3580999999999999</v>
      </c>
      <c r="H4">
        <v>0.42309999999999998</v>
      </c>
      <c r="I4">
        <f t="shared" si="1"/>
        <v>23.97879778369354</v>
      </c>
      <c r="J4">
        <f t="shared" si="2"/>
        <v>0.12722106780882914</v>
      </c>
      <c r="K4">
        <v>22.14</v>
      </c>
    </row>
    <row r="5" spans="1:11" x14ac:dyDescent="0.3">
      <c r="A5" t="s">
        <v>4</v>
      </c>
      <c r="B5" s="6" t="s">
        <v>91</v>
      </c>
      <c r="C5">
        <v>1.5</v>
      </c>
      <c r="E5">
        <v>2.2000000000000002</v>
      </c>
      <c r="F5">
        <f t="shared" si="0"/>
        <v>32.911999999999999</v>
      </c>
      <c r="G5">
        <v>2.7052999999999998</v>
      </c>
      <c r="H5">
        <v>0.54200000000000004</v>
      </c>
      <c r="I5">
        <f t="shared" si="1"/>
        <v>27.658536736486695</v>
      </c>
      <c r="J5">
        <f t="shared" si="2"/>
        <v>0.11089343141241267</v>
      </c>
      <c r="K5">
        <v>13.54</v>
      </c>
    </row>
    <row r="6" spans="1:11" x14ac:dyDescent="0.3">
      <c r="A6" t="s">
        <v>5</v>
      </c>
      <c r="B6" s="6" t="s">
        <v>91</v>
      </c>
      <c r="C6">
        <v>4.843</v>
      </c>
      <c r="E6">
        <v>1.835</v>
      </c>
      <c r="F6">
        <f t="shared" si="0"/>
        <v>27.451599999999999</v>
      </c>
      <c r="G6">
        <v>2.7063000000000001</v>
      </c>
      <c r="H6">
        <v>0.77100000000000002</v>
      </c>
      <c r="I6">
        <f t="shared" si="1"/>
        <v>17.482143625376466</v>
      </c>
      <c r="J6">
        <f t="shared" si="2"/>
        <v>0.11085245538188671</v>
      </c>
      <c r="K6">
        <v>8.98</v>
      </c>
    </row>
    <row r="7" spans="1:11" x14ac:dyDescent="0.3">
      <c r="A7" t="s">
        <v>6</v>
      </c>
      <c r="B7" s="6" t="s">
        <v>91</v>
      </c>
      <c r="C7">
        <v>0.93500000000000005</v>
      </c>
      <c r="E7">
        <v>0.94750000000000001</v>
      </c>
      <c r="F7">
        <f t="shared" si="0"/>
        <v>14.1746</v>
      </c>
      <c r="G7">
        <v>2.8233000000000001</v>
      </c>
      <c r="H7">
        <v>0.2964</v>
      </c>
      <c r="I7">
        <f t="shared" si="1"/>
        <v>13.537648659852639</v>
      </c>
      <c r="J7">
        <f t="shared" si="2"/>
        <v>0.10625863351397299</v>
      </c>
      <c r="K7">
        <v>48.97</v>
      </c>
    </row>
    <row r="8" spans="1:11" x14ac:dyDescent="0.3">
      <c r="A8" t="s">
        <v>7</v>
      </c>
      <c r="B8" s="6" t="s">
        <v>91</v>
      </c>
      <c r="C8">
        <v>4.3</v>
      </c>
      <c r="E8">
        <v>2.1440000000000001</v>
      </c>
      <c r="F8">
        <f t="shared" si="0"/>
        <v>32.074240000000003</v>
      </c>
      <c r="G8">
        <v>3.1999</v>
      </c>
      <c r="H8">
        <v>0.43569999999999998</v>
      </c>
      <c r="I8">
        <f t="shared" si="1"/>
        <v>28.869765075727081</v>
      </c>
      <c r="J8">
        <f t="shared" si="2"/>
        <v>9.3752929779055597E-2</v>
      </c>
      <c r="K8">
        <v>7.91</v>
      </c>
    </row>
    <row r="9" spans="1:11" x14ac:dyDescent="0.3">
      <c r="A9" t="s">
        <v>8</v>
      </c>
      <c r="B9" s="6" t="s">
        <v>91</v>
      </c>
      <c r="C9">
        <v>1.298</v>
      </c>
      <c r="E9">
        <v>1.9810000000000001</v>
      </c>
      <c r="F9">
        <f t="shared" si="0"/>
        <v>29.635760000000001</v>
      </c>
      <c r="G9">
        <v>2.6789999999999998</v>
      </c>
      <c r="H9">
        <v>0.39029999999999998</v>
      </c>
      <c r="I9">
        <f t="shared" si="1"/>
        <v>27.285280823768716</v>
      </c>
      <c r="J9">
        <f t="shared" si="2"/>
        <v>0.11198208286674133</v>
      </c>
      <c r="K9">
        <v>8.3000000000000007</v>
      </c>
    </row>
    <row r="10" spans="1:11" x14ac:dyDescent="0.3">
      <c r="A10" t="s">
        <v>9</v>
      </c>
      <c r="B10" s="6" t="s">
        <v>91</v>
      </c>
      <c r="C10">
        <v>1.8</v>
      </c>
      <c r="E10">
        <v>1.772</v>
      </c>
      <c r="F10">
        <f t="shared" si="0"/>
        <v>26.509119999999999</v>
      </c>
      <c r="G10">
        <v>2.58988</v>
      </c>
      <c r="H10">
        <v>0.48459999999999998</v>
      </c>
      <c r="I10">
        <f t="shared" si="1"/>
        <v>23.188478111818863</v>
      </c>
      <c r="J10">
        <f t="shared" si="2"/>
        <v>0.11583548272506834</v>
      </c>
      <c r="K10">
        <v>15.17</v>
      </c>
    </row>
    <row r="11" spans="1:11" x14ac:dyDescent="0.3">
      <c r="A11" t="s">
        <v>10</v>
      </c>
      <c r="B11" s="6" t="s">
        <v>91</v>
      </c>
      <c r="C11">
        <v>2.298</v>
      </c>
      <c r="E11">
        <v>2.4380000000000002</v>
      </c>
      <c r="F11">
        <f t="shared" si="0"/>
        <v>36.472479999999997</v>
      </c>
      <c r="G11">
        <v>2.3370000000000002</v>
      </c>
      <c r="H11">
        <v>0.66310000000000002</v>
      </c>
      <c r="I11">
        <f t="shared" si="1"/>
        <v>27.300775398624403</v>
      </c>
      <c r="J11">
        <f t="shared" si="2"/>
        <v>0.12836970474967907</v>
      </c>
      <c r="K11">
        <v>26.07</v>
      </c>
    </row>
    <row r="12" spans="1:11" x14ac:dyDescent="0.3">
      <c r="A12" t="s">
        <v>11</v>
      </c>
      <c r="B12" s="6" t="s">
        <v>91</v>
      </c>
      <c r="C12">
        <v>1.68</v>
      </c>
      <c r="E12">
        <v>1.262</v>
      </c>
      <c r="F12">
        <f t="shared" si="0"/>
        <v>18.879519999999999</v>
      </c>
      <c r="G12">
        <v>2.7410000000000001</v>
      </c>
      <c r="H12">
        <v>0.3463</v>
      </c>
      <c r="I12">
        <f t="shared" si="1"/>
        <v>17.711327506173276</v>
      </c>
      <c r="J12">
        <f t="shared" si="2"/>
        <v>0.10944910616563297</v>
      </c>
      <c r="K12">
        <v>36.909999999999997</v>
      </c>
    </row>
    <row r="13" spans="1:11" x14ac:dyDescent="0.3">
      <c r="A13" t="s">
        <v>12</v>
      </c>
      <c r="B13" s="6" t="s">
        <v>91</v>
      </c>
      <c r="E13">
        <v>1.72</v>
      </c>
      <c r="F13">
        <f t="shared" si="0"/>
        <v>25.731200000000001</v>
      </c>
      <c r="G13">
        <v>3.2486000000000002</v>
      </c>
      <c r="H13">
        <v>0.2555</v>
      </c>
      <c r="I13">
        <f t="shared" si="1"/>
        <v>24.877157171585612</v>
      </c>
      <c r="J13">
        <f t="shared" si="2"/>
        <v>9.2347472757495525E-2</v>
      </c>
      <c r="K13">
        <v>14.43</v>
      </c>
    </row>
    <row r="14" spans="1:11" x14ac:dyDescent="0.3">
      <c r="A14" t="s">
        <v>13</v>
      </c>
      <c r="B14" s="6" t="s">
        <v>91</v>
      </c>
      <c r="E14">
        <v>2.016</v>
      </c>
      <c r="F14">
        <f t="shared" si="0"/>
        <v>30.15936</v>
      </c>
      <c r="G14">
        <v>2.5163000000000002</v>
      </c>
      <c r="H14">
        <v>0.39150000000000001</v>
      </c>
      <c r="I14">
        <f t="shared" si="1"/>
        <v>27.751982816039945</v>
      </c>
      <c r="J14">
        <f t="shared" si="2"/>
        <v>0.11922266820331437</v>
      </c>
      <c r="K14">
        <v>6.5</v>
      </c>
    </row>
    <row r="15" spans="1:11" x14ac:dyDescent="0.3">
      <c r="A15" t="s">
        <v>14</v>
      </c>
      <c r="B15" s="6" t="s">
        <v>91</v>
      </c>
      <c r="E15">
        <v>2.0299999999999998</v>
      </c>
      <c r="F15">
        <f t="shared" si="0"/>
        <v>30.3688</v>
      </c>
      <c r="G15">
        <v>2.7357999999999998</v>
      </c>
      <c r="H15">
        <v>0.42970000000000003</v>
      </c>
      <c r="I15">
        <f t="shared" si="1"/>
        <v>27.422167282449617</v>
      </c>
      <c r="J15">
        <f t="shared" si="2"/>
        <v>0.10965713867972805</v>
      </c>
      <c r="K15">
        <v>5.96</v>
      </c>
    </row>
    <row r="16" spans="1:11" x14ac:dyDescent="0.3">
      <c r="A16" t="s">
        <v>15</v>
      </c>
      <c r="B16" s="6" t="s">
        <v>91</v>
      </c>
      <c r="C16">
        <v>0.92900000000000005</v>
      </c>
      <c r="E16">
        <v>1.137</v>
      </c>
      <c r="F16">
        <f t="shared" si="0"/>
        <v>17.009519999999998</v>
      </c>
      <c r="G16">
        <v>2.6236000000000002</v>
      </c>
      <c r="H16">
        <v>0.14419999999999999</v>
      </c>
      <c r="I16">
        <f t="shared" si="1"/>
        <v>16.831746085907692</v>
      </c>
      <c r="J16">
        <f t="shared" si="2"/>
        <v>0.11434669919194998</v>
      </c>
      <c r="K16">
        <v>13.91</v>
      </c>
    </row>
    <row r="17" spans="1:11" x14ac:dyDescent="0.3">
      <c r="A17" t="s">
        <v>16</v>
      </c>
      <c r="B17" s="6" t="s">
        <v>91</v>
      </c>
      <c r="E17">
        <v>1.6439999999999999</v>
      </c>
      <c r="F17">
        <f t="shared" si="0"/>
        <v>24.594239999999999</v>
      </c>
      <c r="G17">
        <v>2.7374999999999998</v>
      </c>
      <c r="H17">
        <v>0.21440000000000001</v>
      </c>
      <c r="I17">
        <f t="shared" si="1"/>
        <v>24.02232417683598</v>
      </c>
      <c r="J17">
        <f t="shared" si="2"/>
        <v>0.10958904109589042</v>
      </c>
      <c r="K17">
        <v>40.630000000000003</v>
      </c>
    </row>
    <row r="18" spans="1:11" x14ac:dyDescent="0.3">
      <c r="A18" t="s">
        <v>17</v>
      </c>
      <c r="B18" s="6" t="s">
        <v>91</v>
      </c>
      <c r="C18">
        <v>0.78</v>
      </c>
      <c r="E18">
        <v>1.643</v>
      </c>
      <c r="F18">
        <f t="shared" si="0"/>
        <v>24.579280000000001</v>
      </c>
      <c r="G18">
        <v>2.2593000000000001</v>
      </c>
      <c r="H18">
        <v>0.38329999999999997</v>
      </c>
      <c r="I18">
        <f t="shared" si="1"/>
        <v>22.702010470738855</v>
      </c>
      <c r="J18">
        <f t="shared" si="2"/>
        <v>0.13278449077147789</v>
      </c>
      <c r="K18">
        <v>3.41</v>
      </c>
    </row>
    <row r="19" spans="1:11" x14ac:dyDescent="0.3">
      <c r="A19" t="s">
        <v>18</v>
      </c>
      <c r="B19" s="6" t="s">
        <v>91</v>
      </c>
      <c r="E19">
        <v>0.99099999999999999</v>
      </c>
      <c r="F19">
        <f t="shared" si="0"/>
        <v>14.82536</v>
      </c>
      <c r="G19">
        <v>2.4923999999999999</v>
      </c>
      <c r="H19">
        <v>0.72</v>
      </c>
      <c r="I19">
        <f t="shared" si="1"/>
        <v>10.288415313390852</v>
      </c>
      <c r="J19">
        <f t="shared" si="2"/>
        <v>0.1203659123736158</v>
      </c>
      <c r="K19">
        <v>22.69</v>
      </c>
    </row>
    <row r="20" spans="1:11" x14ac:dyDescent="0.3">
      <c r="A20" t="s">
        <v>19</v>
      </c>
      <c r="B20" s="6" t="s">
        <v>91</v>
      </c>
      <c r="C20">
        <v>1.3169999999999999</v>
      </c>
      <c r="E20">
        <v>0.64239999999999997</v>
      </c>
      <c r="F20">
        <f t="shared" si="0"/>
        <v>9.6103039999999993</v>
      </c>
      <c r="G20">
        <v>2.7645</v>
      </c>
      <c r="H20">
        <v>0.68840000000000001</v>
      </c>
      <c r="I20">
        <f t="shared" si="1"/>
        <v>6.9706539309449163</v>
      </c>
      <c r="J20">
        <f t="shared" si="2"/>
        <v>0.10851871947911014</v>
      </c>
      <c r="K20">
        <v>38.880000000000003</v>
      </c>
    </row>
    <row r="21" spans="1:11" x14ac:dyDescent="0.3">
      <c r="A21" t="s">
        <v>20</v>
      </c>
      <c r="B21" s="6" t="s">
        <v>91</v>
      </c>
      <c r="C21">
        <v>2.3010000000000002</v>
      </c>
      <c r="E21">
        <v>2.3340000000000001</v>
      </c>
      <c r="F21">
        <f t="shared" si="0"/>
        <v>34.916640000000001</v>
      </c>
      <c r="G21">
        <v>3.1591999999999998</v>
      </c>
      <c r="H21">
        <v>0.45760000000000001</v>
      </c>
      <c r="I21">
        <f t="shared" si="1"/>
        <v>31.046415503514016</v>
      </c>
      <c r="J21">
        <f t="shared" si="2"/>
        <v>9.4960749556849841E-2</v>
      </c>
      <c r="K21">
        <v>5.72</v>
      </c>
    </row>
    <row r="22" spans="1:11" x14ac:dyDescent="0.3">
      <c r="A22" t="s">
        <v>21</v>
      </c>
      <c r="B22" s="6" t="s">
        <v>91</v>
      </c>
      <c r="E22">
        <v>1.655</v>
      </c>
      <c r="F22">
        <f t="shared" si="0"/>
        <v>24.758800000000001</v>
      </c>
      <c r="G22">
        <v>13.894</v>
      </c>
      <c r="H22">
        <v>0.62390000000000001</v>
      </c>
      <c r="I22">
        <f t="shared" si="1"/>
        <v>19.349105797004814</v>
      </c>
      <c r="J22">
        <f t="shared" si="2"/>
        <v>2.1592054124082338E-2</v>
      </c>
      <c r="K22">
        <v>6.07</v>
      </c>
    </row>
    <row r="23" spans="1:11" x14ac:dyDescent="0.3">
      <c r="A23" t="s">
        <v>22</v>
      </c>
      <c r="B23" s="6" t="s">
        <v>91</v>
      </c>
      <c r="C23">
        <v>0.77500000000000002</v>
      </c>
      <c r="E23">
        <v>1.5920000000000001</v>
      </c>
      <c r="F23">
        <f t="shared" si="0"/>
        <v>23.816320000000001</v>
      </c>
      <c r="G23">
        <v>2.8228</v>
      </c>
      <c r="H23">
        <v>0.33139999999999997</v>
      </c>
      <c r="I23">
        <f t="shared" si="1"/>
        <v>22.470468085657039</v>
      </c>
      <c r="J23">
        <f t="shared" si="2"/>
        <v>0.10627745500921071</v>
      </c>
      <c r="K23">
        <v>13.03</v>
      </c>
    </row>
    <row r="24" spans="1:11" x14ac:dyDescent="0.3">
      <c r="A24" t="s">
        <v>23</v>
      </c>
      <c r="B24" s="6" t="s">
        <v>91</v>
      </c>
      <c r="E24">
        <v>1.853</v>
      </c>
      <c r="F24">
        <f t="shared" si="0"/>
        <v>27.720880000000001</v>
      </c>
      <c r="G24">
        <v>2.5141</v>
      </c>
      <c r="H24">
        <v>0.48459999999999998</v>
      </c>
      <c r="I24">
        <f t="shared" si="1"/>
        <v>24.248448048081464</v>
      </c>
      <c r="J24">
        <f t="shared" si="2"/>
        <v>0.11932699574400381</v>
      </c>
      <c r="K24">
        <v>9.14</v>
      </c>
    </row>
    <row r="25" spans="1:11" x14ac:dyDescent="0.3">
      <c r="A25" t="s">
        <v>24</v>
      </c>
      <c r="B25" s="6" t="s">
        <v>91</v>
      </c>
      <c r="C25">
        <v>0.76</v>
      </c>
      <c r="E25">
        <v>1.0609999999999999</v>
      </c>
      <c r="F25">
        <f t="shared" si="0"/>
        <v>15.87256</v>
      </c>
      <c r="G25">
        <v>2.4003999999999999</v>
      </c>
      <c r="H25">
        <v>0.27010000000000001</v>
      </c>
      <c r="I25">
        <f t="shared" si="1"/>
        <v>15.282613056673569</v>
      </c>
      <c r="J25">
        <f t="shared" si="2"/>
        <v>0.12497917013831028</v>
      </c>
      <c r="K25">
        <v>21.9</v>
      </c>
    </row>
    <row r="26" spans="1:11" x14ac:dyDescent="0.3">
      <c r="A26" t="s">
        <v>25</v>
      </c>
      <c r="B26" s="6" t="s">
        <v>91</v>
      </c>
      <c r="E26">
        <v>1.6379999999999999</v>
      </c>
      <c r="F26">
        <f t="shared" si="0"/>
        <v>24.504480000000001</v>
      </c>
      <c r="G26">
        <v>2.3885999999999998</v>
      </c>
      <c r="H26">
        <v>0.41689999999999999</v>
      </c>
      <c r="I26">
        <f t="shared" si="1"/>
        <v>22.273404889509926</v>
      </c>
      <c r="J26">
        <f t="shared" si="2"/>
        <v>0.12559658377292138</v>
      </c>
      <c r="K26">
        <v>4.68</v>
      </c>
    </row>
    <row r="27" spans="1:11" x14ac:dyDescent="0.3">
      <c r="A27" t="s">
        <v>26</v>
      </c>
      <c r="B27" s="6" t="s">
        <v>91</v>
      </c>
      <c r="E27">
        <v>2.3090000000000002</v>
      </c>
      <c r="F27">
        <f t="shared" si="0"/>
        <v>34.542639999999999</v>
      </c>
      <c r="G27">
        <v>2.3016999999999999</v>
      </c>
      <c r="H27">
        <v>0.59560000000000002</v>
      </c>
      <c r="I27">
        <f t="shared" si="1"/>
        <v>27.747452315444423</v>
      </c>
      <c r="J27">
        <f t="shared" si="2"/>
        <v>0.1303384454968067</v>
      </c>
      <c r="K27">
        <v>24.48</v>
      </c>
    </row>
    <row r="28" spans="1:11" x14ac:dyDescent="0.3">
      <c r="A28" t="s">
        <v>27</v>
      </c>
      <c r="B28" s="6" t="s">
        <v>91</v>
      </c>
      <c r="E28">
        <v>0.81920000000000004</v>
      </c>
      <c r="F28">
        <f t="shared" si="0"/>
        <v>12.255231999999999</v>
      </c>
      <c r="G28">
        <v>2.3191999999999999</v>
      </c>
      <c r="H28">
        <v>0.46250000000000002</v>
      </c>
      <c r="I28">
        <f t="shared" si="1"/>
        <v>10.865724988191857</v>
      </c>
      <c r="J28">
        <f t="shared" si="2"/>
        <v>0.12935494998275268</v>
      </c>
      <c r="K28">
        <v>25.66</v>
      </c>
    </row>
    <row r="29" spans="1:11" x14ac:dyDescent="0.3">
      <c r="A29" t="s">
        <v>28</v>
      </c>
      <c r="B29" s="6" t="s">
        <v>91</v>
      </c>
      <c r="E29">
        <v>1.7769999999999999</v>
      </c>
      <c r="F29">
        <f t="shared" si="0"/>
        <v>26.583919999999999</v>
      </c>
      <c r="G29">
        <v>4.2430000000000003</v>
      </c>
      <c r="H29">
        <v>0.41449999999999998</v>
      </c>
      <c r="I29">
        <f t="shared" si="1"/>
        <v>24.192678102295044</v>
      </c>
      <c r="J29">
        <f t="shared" si="2"/>
        <v>7.0704690077775148E-2</v>
      </c>
      <c r="K29">
        <v>60.69</v>
      </c>
    </row>
    <row r="30" spans="1:11" x14ac:dyDescent="0.3">
      <c r="A30" t="s">
        <v>29</v>
      </c>
      <c r="B30" s="6" t="s">
        <v>91</v>
      </c>
      <c r="E30">
        <v>1.085</v>
      </c>
      <c r="F30">
        <f t="shared" si="0"/>
        <v>16.2316</v>
      </c>
      <c r="G30">
        <v>2.6446000000000001</v>
      </c>
      <c r="H30">
        <v>0.187</v>
      </c>
      <c r="I30">
        <f t="shared" si="1"/>
        <v>15.945273174843866</v>
      </c>
      <c r="J30">
        <f t="shared" si="2"/>
        <v>0.11343870528624365</v>
      </c>
      <c r="K30">
        <v>62.1</v>
      </c>
    </row>
    <row r="31" spans="1:11" x14ac:dyDescent="0.3">
      <c r="A31" t="s">
        <v>30</v>
      </c>
      <c r="B31" s="6" t="s">
        <v>91</v>
      </c>
      <c r="C31">
        <v>2</v>
      </c>
      <c r="E31">
        <v>1.988</v>
      </c>
      <c r="F31">
        <f t="shared" si="0"/>
        <v>29.740480000000002</v>
      </c>
      <c r="G31">
        <v>3.423</v>
      </c>
      <c r="H31">
        <v>0.47989999999999999</v>
      </c>
      <c r="I31">
        <f t="shared" si="1"/>
        <v>26.092012960112044</v>
      </c>
      <c r="J31">
        <f t="shared" si="2"/>
        <v>8.7642418930762481E-2</v>
      </c>
      <c r="K31">
        <v>6.69</v>
      </c>
    </row>
    <row r="32" spans="1:11" x14ac:dyDescent="0.3">
      <c r="A32" t="s">
        <v>31</v>
      </c>
      <c r="B32" s="6" t="s">
        <v>91</v>
      </c>
      <c r="E32">
        <v>1.7030000000000001</v>
      </c>
      <c r="F32">
        <f t="shared" si="0"/>
        <v>25.476880000000001</v>
      </c>
      <c r="G32">
        <v>2.8174000000000001</v>
      </c>
      <c r="H32">
        <v>0.45150000000000001</v>
      </c>
      <c r="I32">
        <f t="shared" si="1"/>
        <v>22.732284229062419</v>
      </c>
      <c r="J32">
        <f t="shared" si="2"/>
        <v>0.10648115283594803</v>
      </c>
      <c r="K32">
        <v>4.6399999999999997</v>
      </c>
    </row>
    <row r="33" spans="1:11" x14ac:dyDescent="0.3">
      <c r="A33" t="s">
        <v>32</v>
      </c>
      <c r="B33" s="6" t="s">
        <v>91</v>
      </c>
      <c r="C33">
        <v>0.4</v>
      </c>
      <c r="E33">
        <v>1.6779999999999999</v>
      </c>
      <c r="F33">
        <f t="shared" si="0"/>
        <v>25.102879999999999</v>
      </c>
      <c r="G33">
        <v>2.536</v>
      </c>
      <c r="H33">
        <v>0.46239999999999998</v>
      </c>
      <c r="I33">
        <f t="shared" si="1"/>
        <v>22.258006722192743</v>
      </c>
      <c r="J33">
        <f t="shared" si="2"/>
        <v>0.11829652996845426</v>
      </c>
      <c r="K33">
        <v>1.0900000000000001</v>
      </c>
    </row>
    <row r="34" spans="1:11" x14ac:dyDescent="0.3">
      <c r="A34" t="s">
        <v>33</v>
      </c>
      <c r="B34" s="6" t="s">
        <v>91</v>
      </c>
      <c r="C34">
        <v>0.90600000000000003</v>
      </c>
      <c r="E34">
        <v>0.87270000000000003</v>
      </c>
      <c r="F34">
        <f t="shared" si="0"/>
        <v>13.055592000000001</v>
      </c>
      <c r="G34">
        <v>2.6419999999999999</v>
      </c>
      <c r="H34">
        <v>0.37369999999999998</v>
      </c>
      <c r="I34">
        <f t="shared" si="1"/>
        <v>12.10970948600867</v>
      </c>
      <c r="J34">
        <f t="shared" si="2"/>
        <v>0.11355034065102196</v>
      </c>
      <c r="K34">
        <v>51.18</v>
      </c>
    </row>
    <row r="35" spans="1:11" x14ac:dyDescent="0.3">
      <c r="A35" t="s">
        <v>34</v>
      </c>
      <c r="B35" s="6" t="s">
        <v>91</v>
      </c>
      <c r="E35">
        <v>0.74099999999999999</v>
      </c>
      <c r="F35">
        <f t="shared" si="0"/>
        <v>11.08536</v>
      </c>
      <c r="G35">
        <v>3.3980000000000001</v>
      </c>
      <c r="H35">
        <v>0.3221</v>
      </c>
      <c r="I35">
        <f t="shared" si="1"/>
        <v>10.494572957504371</v>
      </c>
      <c r="J35">
        <f t="shared" si="2"/>
        <v>8.8287227781047667E-2</v>
      </c>
      <c r="K35">
        <v>25.62</v>
      </c>
    </row>
    <row r="36" spans="1:11" x14ac:dyDescent="0.3">
      <c r="A36" t="s">
        <v>35</v>
      </c>
      <c r="B36" s="6" t="s">
        <v>91</v>
      </c>
      <c r="C36">
        <v>1.7170000000000001</v>
      </c>
      <c r="E36">
        <v>1.1100000000000001</v>
      </c>
      <c r="F36">
        <f t="shared" si="0"/>
        <v>16.605599999999999</v>
      </c>
      <c r="G36">
        <v>2.343</v>
      </c>
      <c r="H36">
        <v>0.29199999999999998</v>
      </c>
      <c r="I36">
        <f t="shared" si="1"/>
        <v>15.881900030010293</v>
      </c>
      <c r="J36">
        <f t="shared" si="2"/>
        <v>0.12804097311139565</v>
      </c>
      <c r="K36">
        <v>44.06</v>
      </c>
    </row>
    <row r="37" spans="1:11" x14ac:dyDescent="0.3">
      <c r="A37" t="s">
        <v>36</v>
      </c>
      <c r="B37" s="6" t="s">
        <v>91</v>
      </c>
      <c r="C37">
        <v>1.196</v>
      </c>
      <c r="E37">
        <v>1.0549999999999999</v>
      </c>
      <c r="F37">
        <f t="shared" si="0"/>
        <v>15.7828</v>
      </c>
      <c r="G37">
        <v>3.5941999999999998</v>
      </c>
      <c r="H37">
        <v>0.35010000000000002</v>
      </c>
      <c r="I37">
        <f t="shared" si="1"/>
        <v>14.783943368882452</v>
      </c>
      <c r="J37">
        <f t="shared" si="2"/>
        <v>8.3467809248233271E-2</v>
      </c>
      <c r="K37">
        <v>1.97</v>
      </c>
    </row>
    <row r="38" spans="1:11" x14ac:dyDescent="0.3">
      <c r="A38" t="s">
        <v>37</v>
      </c>
      <c r="B38" s="6" t="s">
        <v>91</v>
      </c>
      <c r="C38">
        <v>0.86299999999999999</v>
      </c>
      <c r="E38">
        <v>1.365</v>
      </c>
      <c r="F38">
        <f t="shared" si="0"/>
        <v>20.420400000000001</v>
      </c>
      <c r="G38">
        <v>2.7753999999999999</v>
      </c>
      <c r="H38">
        <v>0.3765</v>
      </c>
      <c r="I38">
        <f t="shared" si="1"/>
        <v>18.917797905032806</v>
      </c>
      <c r="J38">
        <f t="shared" si="2"/>
        <v>0.10809252720328602</v>
      </c>
      <c r="K38">
        <v>8.67</v>
      </c>
    </row>
    <row r="39" spans="1:11" x14ac:dyDescent="0.3">
      <c r="A39" t="s">
        <v>38</v>
      </c>
      <c r="B39" s="6" t="s">
        <v>91</v>
      </c>
      <c r="C39">
        <v>1.0449999999999999</v>
      </c>
      <c r="E39">
        <v>2.117</v>
      </c>
      <c r="F39">
        <f t="shared" si="0"/>
        <v>31.67032</v>
      </c>
      <c r="G39">
        <v>40.542000000000002</v>
      </c>
      <c r="H39">
        <v>0.47</v>
      </c>
      <c r="I39">
        <f t="shared" si="1"/>
        <v>27.954327813271775</v>
      </c>
      <c r="J39">
        <f t="shared" si="2"/>
        <v>7.3997336095900541E-3</v>
      </c>
      <c r="K39">
        <v>4.21</v>
      </c>
    </row>
    <row r="40" spans="1:11" x14ac:dyDescent="0.3">
      <c r="A40" t="s">
        <v>39</v>
      </c>
      <c r="B40" s="6" t="s">
        <v>91</v>
      </c>
      <c r="E40">
        <v>2.0529999999999999</v>
      </c>
      <c r="F40">
        <f t="shared" si="0"/>
        <v>30.712879999999998</v>
      </c>
      <c r="G40">
        <v>182</v>
      </c>
      <c r="H40">
        <v>0.48630000000000001</v>
      </c>
      <c r="I40">
        <f t="shared" si="1"/>
        <v>26.836666217722694</v>
      </c>
      <c r="J40">
        <f t="shared" si="2"/>
        <v>1.6483516483516484E-3</v>
      </c>
      <c r="K40">
        <v>4.09</v>
      </c>
    </row>
    <row r="41" spans="1:11" x14ac:dyDescent="0.3">
      <c r="A41" t="s">
        <v>40</v>
      </c>
      <c r="B41" s="6" t="s">
        <v>91</v>
      </c>
      <c r="E41">
        <v>1.921</v>
      </c>
      <c r="F41">
        <f t="shared" si="0"/>
        <v>28.738160000000001</v>
      </c>
      <c r="G41">
        <v>2.5001000000000002</v>
      </c>
      <c r="H41">
        <v>0.32750000000000001</v>
      </c>
      <c r="I41">
        <f t="shared" si="1"/>
        <v>27.153284351330196</v>
      </c>
      <c r="J41">
        <f t="shared" si="2"/>
        <v>0.11999520019199231</v>
      </c>
      <c r="K41">
        <v>3.46</v>
      </c>
    </row>
    <row r="42" spans="1:11" x14ac:dyDescent="0.3">
      <c r="A42" t="s">
        <v>41</v>
      </c>
      <c r="B42" s="6" t="s">
        <v>91</v>
      </c>
      <c r="C42">
        <v>3.5</v>
      </c>
      <c r="E42">
        <v>2.2330000000000001</v>
      </c>
      <c r="F42">
        <f t="shared" si="0"/>
        <v>33.405679999999997</v>
      </c>
      <c r="G42">
        <v>3.2930999999999999</v>
      </c>
      <c r="H42">
        <v>0.56120000000000003</v>
      </c>
      <c r="I42">
        <f t="shared" si="1"/>
        <v>27.649220842484468</v>
      </c>
      <c r="J42">
        <f t="shared" si="2"/>
        <v>9.1099571832012394E-2</v>
      </c>
      <c r="K42">
        <v>47.29</v>
      </c>
    </row>
    <row r="43" spans="1:11" x14ac:dyDescent="0.3">
      <c r="A43" t="s">
        <v>42</v>
      </c>
      <c r="B43" s="6" t="s">
        <v>91</v>
      </c>
      <c r="E43">
        <v>2.4209999999999998</v>
      </c>
      <c r="F43">
        <f t="shared" si="0"/>
        <v>36.218159999999997</v>
      </c>
      <c r="G43">
        <v>4.7489999999999997</v>
      </c>
      <c r="H43">
        <v>0.57279999999999998</v>
      </c>
      <c r="I43">
        <f t="shared" si="1"/>
        <v>29.687850559334251</v>
      </c>
      <c r="J43">
        <f t="shared" si="2"/>
        <v>6.317119393556539E-2</v>
      </c>
      <c r="K43">
        <v>12.88</v>
      </c>
    </row>
    <row r="44" spans="1:11" x14ac:dyDescent="0.3">
      <c r="A44" t="s">
        <v>43</v>
      </c>
      <c r="B44" s="6" t="s">
        <v>91</v>
      </c>
      <c r="C44">
        <v>0.65400000000000003</v>
      </c>
      <c r="E44">
        <v>1.0489999999999999</v>
      </c>
      <c r="F44">
        <f t="shared" si="0"/>
        <v>15.69304</v>
      </c>
      <c r="G44">
        <v>2.9738699999999998</v>
      </c>
      <c r="H44">
        <v>0.49909999999999999</v>
      </c>
      <c r="I44">
        <f t="shared" si="1"/>
        <v>13.598715866039663</v>
      </c>
      <c r="J44">
        <f t="shared" si="2"/>
        <v>0.10087865306822423</v>
      </c>
      <c r="K44">
        <v>26.6</v>
      </c>
    </row>
    <row r="45" spans="1:11" x14ac:dyDescent="0.3">
      <c r="A45" t="s">
        <v>44</v>
      </c>
      <c r="B45" s="6" t="s">
        <v>91</v>
      </c>
      <c r="E45">
        <v>1.6339999999999999</v>
      </c>
      <c r="F45">
        <f t="shared" si="0"/>
        <v>24.444639999999996</v>
      </c>
      <c r="G45">
        <v>2.5709</v>
      </c>
      <c r="H45">
        <v>0.39960000000000001</v>
      </c>
      <c r="I45">
        <f t="shared" si="1"/>
        <v>22.408147493764616</v>
      </c>
      <c r="J45">
        <f t="shared" si="2"/>
        <v>0.11669065307868839</v>
      </c>
      <c r="K45">
        <v>19.46</v>
      </c>
    </row>
    <row r="46" spans="1:11" x14ac:dyDescent="0.3">
      <c r="A46" t="s">
        <v>45</v>
      </c>
      <c r="B46" s="6" t="s">
        <v>91</v>
      </c>
      <c r="E46">
        <v>2.7120000000000002</v>
      </c>
      <c r="F46">
        <f t="shared" si="0"/>
        <v>40.57152</v>
      </c>
      <c r="G46">
        <v>3.4630000000000001</v>
      </c>
      <c r="H46">
        <v>0.57030000000000003</v>
      </c>
      <c r="I46">
        <f t="shared" si="1"/>
        <v>33.326927054294728</v>
      </c>
      <c r="J46">
        <f t="shared" si="2"/>
        <v>8.6630089517759162E-2</v>
      </c>
      <c r="K46">
        <v>6.62</v>
      </c>
    </row>
    <row r="47" spans="1:11" x14ac:dyDescent="0.3">
      <c r="A47" t="s">
        <v>46</v>
      </c>
      <c r="B47" s="6" t="s">
        <v>91</v>
      </c>
      <c r="E47">
        <v>2.226</v>
      </c>
      <c r="F47">
        <f t="shared" si="0"/>
        <v>33.300960000000003</v>
      </c>
      <c r="G47">
        <v>2.4148999999999998</v>
      </c>
      <c r="H47">
        <v>0.53510000000000002</v>
      </c>
      <c r="I47">
        <f t="shared" si="1"/>
        <v>28.132275541900714</v>
      </c>
      <c r="J47">
        <f t="shared" si="2"/>
        <v>0.1242287465319475</v>
      </c>
      <c r="K47">
        <v>10.84</v>
      </c>
    </row>
    <row r="48" spans="1:11" x14ac:dyDescent="0.3">
      <c r="A48" t="s">
        <v>47</v>
      </c>
      <c r="B48" s="6" t="s">
        <v>91</v>
      </c>
      <c r="E48">
        <v>1.0720000000000001</v>
      </c>
      <c r="F48">
        <f t="shared" si="0"/>
        <v>16.037120000000002</v>
      </c>
      <c r="G48">
        <v>4.6470000000000002</v>
      </c>
      <c r="H48">
        <v>0.25669999999999998</v>
      </c>
      <c r="I48">
        <f t="shared" si="1"/>
        <v>15.49973427746626</v>
      </c>
      <c r="J48">
        <f t="shared" si="2"/>
        <v>6.4557779212395083E-2</v>
      </c>
      <c r="K48">
        <v>0.56999999999999995</v>
      </c>
    </row>
    <row r="49" spans="1:11" x14ac:dyDescent="0.3">
      <c r="A49" t="s">
        <v>48</v>
      </c>
      <c r="B49" s="6" t="s">
        <v>91</v>
      </c>
      <c r="E49">
        <v>1.502</v>
      </c>
      <c r="F49">
        <f t="shared" si="0"/>
        <v>22.469919999999998</v>
      </c>
      <c r="G49">
        <v>2.6204999999999998</v>
      </c>
      <c r="H49">
        <v>0.40250000000000002</v>
      </c>
      <c r="I49">
        <f t="shared" si="1"/>
        <v>20.569413842392496</v>
      </c>
      <c r="J49">
        <f t="shared" si="2"/>
        <v>0.11448196908986835</v>
      </c>
      <c r="K49">
        <v>23.78</v>
      </c>
    </row>
    <row r="50" spans="1:11" x14ac:dyDescent="0.3">
      <c r="A50" t="s">
        <v>49</v>
      </c>
      <c r="B50" s="6" t="s">
        <v>91</v>
      </c>
      <c r="C50">
        <v>0.57799999999999996</v>
      </c>
      <c r="E50">
        <v>0.81979999999999997</v>
      </c>
      <c r="F50">
        <f t="shared" si="0"/>
        <v>12.264208</v>
      </c>
      <c r="G50">
        <v>3</v>
      </c>
      <c r="H50">
        <v>0.52980000000000005</v>
      </c>
      <c r="I50">
        <f t="shared" si="1"/>
        <v>10.401552087023623</v>
      </c>
      <c r="J50">
        <f t="shared" si="2"/>
        <v>9.9999999999999992E-2</v>
      </c>
      <c r="K50">
        <v>21.06</v>
      </c>
    </row>
    <row r="51" spans="1:11" x14ac:dyDescent="0.3">
      <c r="A51" t="s">
        <v>50</v>
      </c>
      <c r="B51" s="6" t="s">
        <v>91</v>
      </c>
      <c r="E51">
        <v>1.0760000000000001</v>
      </c>
      <c r="F51">
        <f t="shared" si="0"/>
        <v>16.096959999999999</v>
      </c>
      <c r="G51">
        <v>5.12</v>
      </c>
      <c r="H51">
        <v>9.01E-2</v>
      </c>
      <c r="I51">
        <f t="shared" si="1"/>
        <v>16.031489214986841</v>
      </c>
      <c r="J51">
        <f t="shared" si="2"/>
        <v>5.859375E-2</v>
      </c>
      <c r="K51">
        <v>15.32</v>
      </c>
    </row>
    <row r="52" spans="1:11" x14ac:dyDescent="0.3">
      <c r="A52" t="s">
        <v>51</v>
      </c>
      <c r="B52" s="6" t="s">
        <v>91</v>
      </c>
      <c r="C52">
        <v>0.152</v>
      </c>
      <c r="E52">
        <v>1.587</v>
      </c>
      <c r="F52">
        <f t="shared" si="0"/>
        <v>23.741520000000001</v>
      </c>
      <c r="G52">
        <v>7.0209999999999999</v>
      </c>
      <c r="H52">
        <v>0.72360000000000002</v>
      </c>
      <c r="I52">
        <f t="shared" si="1"/>
        <v>16.386861470819273</v>
      </c>
      <c r="J52">
        <f t="shared" si="2"/>
        <v>4.2728955989175331E-2</v>
      </c>
      <c r="K52">
        <v>3.14</v>
      </c>
    </row>
    <row r="53" spans="1:11" x14ac:dyDescent="0.3">
      <c r="A53" t="s">
        <v>52</v>
      </c>
      <c r="B53" s="6" t="s">
        <v>91</v>
      </c>
      <c r="E53">
        <v>2.387</v>
      </c>
      <c r="F53">
        <f t="shared" si="0"/>
        <v>35.709519999999998</v>
      </c>
      <c r="G53">
        <v>2.4249999999999998</v>
      </c>
      <c r="H53">
        <v>0.60540000000000005</v>
      </c>
      <c r="I53">
        <f t="shared" si="1"/>
        <v>28.421970367073772</v>
      </c>
      <c r="J53">
        <f t="shared" si="2"/>
        <v>0.12371134020618557</v>
      </c>
      <c r="K53">
        <v>23.73</v>
      </c>
    </row>
    <row r="54" spans="1:11" x14ac:dyDescent="0.3">
      <c r="A54" t="s">
        <v>53</v>
      </c>
      <c r="B54" s="6" t="s">
        <v>91</v>
      </c>
      <c r="C54">
        <v>0.81100000000000005</v>
      </c>
      <c r="E54">
        <v>1.105</v>
      </c>
      <c r="F54">
        <f t="shared" si="0"/>
        <v>16.530799999999999</v>
      </c>
      <c r="G54">
        <v>2.5192999999999999</v>
      </c>
      <c r="H54">
        <v>7.5499999999999998E-2</v>
      </c>
      <c r="I54">
        <f t="shared" si="1"/>
        <v>16.483617820002831</v>
      </c>
      <c r="J54">
        <f t="shared" si="2"/>
        <v>0.11908069701901322</v>
      </c>
      <c r="K54">
        <v>24.1</v>
      </c>
    </row>
    <row r="55" spans="1:11" x14ac:dyDescent="0.3">
      <c r="A55" t="s">
        <v>54</v>
      </c>
      <c r="B55" s="6" t="s">
        <v>91</v>
      </c>
      <c r="E55">
        <v>2.21</v>
      </c>
      <c r="F55">
        <f t="shared" si="0"/>
        <v>33.061599999999999</v>
      </c>
      <c r="G55">
        <v>3.4807000000000001</v>
      </c>
      <c r="H55">
        <v>0.42709999999999998</v>
      </c>
      <c r="I55">
        <f t="shared" si="1"/>
        <v>29.894444063442293</v>
      </c>
      <c r="J55">
        <f t="shared" si="2"/>
        <v>8.6189559571350591E-2</v>
      </c>
      <c r="K55">
        <v>8.9499999999999993</v>
      </c>
    </row>
    <row r="56" spans="1:11" x14ac:dyDescent="0.3">
      <c r="A56" t="s">
        <v>55</v>
      </c>
      <c r="B56" s="6" t="s">
        <v>91</v>
      </c>
      <c r="E56">
        <v>2.044</v>
      </c>
      <c r="F56">
        <f t="shared" si="0"/>
        <v>30.578240000000001</v>
      </c>
      <c r="G56">
        <v>3.4882</v>
      </c>
      <c r="H56">
        <v>0.51739999999999997</v>
      </c>
      <c r="I56">
        <f t="shared" si="1"/>
        <v>26.167135520826708</v>
      </c>
      <c r="J56">
        <f t="shared" si="2"/>
        <v>8.6004242875981879E-2</v>
      </c>
      <c r="K56">
        <v>12.7</v>
      </c>
    </row>
    <row r="57" spans="1:11" x14ac:dyDescent="0.3">
      <c r="A57" t="s">
        <v>56</v>
      </c>
      <c r="B57" s="6" t="s">
        <v>91</v>
      </c>
      <c r="C57">
        <v>0.47199999999999998</v>
      </c>
      <c r="E57">
        <v>1.1639999999999999</v>
      </c>
      <c r="F57">
        <f t="shared" si="0"/>
        <v>17.413440000000001</v>
      </c>
      <c r="G57">
        <v>4</v>
      </c>
      <c r="H57">
        <v>0.4929</v>
      </c>
      <c r="I57">
        <f t="shared" si="1"/>
        <v>15.15118978149343</v>
      </c>
      <c r="J57">
        <f t="shared" si="2"/>
        <v>7.4999999999999997E-2</v>
      </c>
      <c r="K57">
        <v>3.13</v>
      </c>
    </row>
    <row r="58" spans="1:11" x14ac:dyDescent="0.3">
      <c r="A58" t="s">
        <v>57</v>
      </c>
      <c r="B58" s="6" t="s">
        <v>91</v>
      </c>
      <c r="E58">
        <v>2.2200000000000002</v>
      </c>
      <c r="F58">
        <f t="shared" si="0"/>
        <v>33.211199999999998</v>
      </c>
      <c r="G58">
        <v>2.5701999999999998</v>
      </c>
      <c r="H58">
        <v>0.59460000000000002</v>
      </c>
      <c r="I58">
        <f t="shared" si="1"/>
        <v>26.70252436630448</v>
      </c>
      <c r="J58">
        <f t="shared" si="2"/>
        <v>0.11672243405182477</v>
      </c>
      <c r="K58">
        <v>8.15</v>
      </c>
    </row>
    <row r="59" spans="1:11" x14ac:dyDescent="0.3">
      <c r="A59" t="s">
        <v>58</v>
      </c>
      <c r="B59" s="6" t="s">
        <v>91</v>
      </c>
      <c r="E59">
        <v>3.22</v>
      </c>
      <c r="F59">
        <f t="shared" si="0"/>
        <v>48.171199999999999</v>
      </c>
      <c r="G59">
        <v>3.3370000000000002</v>
      </c>
      <c r="H59">
        <v>0.65449999999999997</v>
      </c>
      <c r="I59">
        <f t="shared" si="1"/>
        <v>36.420413883082929</v>
      </c>
      <c r="J59">
        <f t="shared" si="2"/>
        <v>8.9901108780341618E-2</v>
      </c>
      <c r="K59">
        <v>8.15</v>
      </c>
    </row>
    <row r="60" spans="1:11" x14ac:dyDescent="0.3">
      <c r="A60" t="s">
        <v>59</v>
      </c>
      <c r="B60" s="6" t="s">
        <v>91</v>
      </c>
      <c r="E60">
        <v>1.8580000000000001</v>
      </c>
      <c r="F60">
        <f t="shared" si="0"/>
        <v>27.795680000000001</v>
      </c>
      <c r="G60">
        <v>2.25</v>
      </c>
      <c r="H60">
        <v>0.49590000000000001</v>
      </c>
      <c r="I60">
        <f t="shared" si="1"/>
        <v>24.137202445250978</v>
      </c>
      <c r="J60">
        <f t="shared" si="2"/>
        <v>0.13333333333333333</v>
      </c>
      <c r="K60">
        <v>30.56</v>
      </c>
    </row>
    <row r="61" spans="1:11" x14ac:dyDescent="0.3">
      <c r="A61" t="s">
        <v>60</v>
      </c>
      <c r="B61" s="6" t="s">
        <v>91</v>
      </c>
      <c r="E61">
        <v>1.839</v>
      </c>
      <c r="F61">
        <f t="shared" si="0"/>
        <v>27.51144</v>
      </c>
      <c r="G61">
        <v>2.6030000000000002</v>
      </c>
      <c r="H61">
        <v>0.51570000000000005</v>
      </c>
      <c r="I61">
        <f t="shared" si="1"/>
        <v>23.570955209202221</v>
      </c>
      <c r="J61">
        <f t="shared" si="2"/>
        <v>0.11525163273146369</v>
      </c>
      <c r="K61">
        <v>29.55</v>
      </c>
    </row>
    <row r="62" spans="1:11" x14ac:dyDescent="0.3">
      <c r="A62" t="s">
        <v>61</v>
      </c>
      <c r="B62" s="6" t="s">
        <v>91</v>
      </c>
      <c r="E62">
        <v>2.3439999999999999</v>
      </c>
      <c r="F62">
        <f t="shared" si="0"/>
        <v>35.066240000000001</v>
      </c>
      <c r="G62">
        <v>2.7364999999999999</v>
      </c>
      <c r="H62">
        <v>0.73370000000000002</v>
      </c>
      <c r="I62">
        <f t="shared" si="1"/>
        <v>23.826582703111548</v>
      </c>
      <c r="J62">
        <f t="shared" si="2"/>
        <v>0.10962908825141604</v>
      </c>
      <c r="K62">
        <v>4.33</v>
      </c>
    </row>
    <row r="63" spans="1:11" x14ac:dyDescent="0.3">
      <c r="A63" t="s">
        <v>62</v>
      </c>
      <c r="B63" s="6" t="s">
        <v>91</v>
      </c>
      <c r="E63">
        <v>1.0609999999999999</v>
      </c>
      <c r="F63">
        <f t="shared" si="0"/>
        <v>15.87256</v>
      </c>
      <c r="G63">
        <v>3.4969999999999999</v>
      </c>
      <c r="H63">
        <v>0.12909999999999999</v>
      </c>
      <c r="I63">
        <f t="shared" si="1"/>
        <v>15.739731747816954</v>
      </c>
      <c r="J63">
        <f t="shared" si="2"/>
        <v>8.5787818129825569E-2</v>
      </c>
      <c r="K63">
        <v>15.09</v>
      </c>
    </row>
    <row r="64" spans="1:11" x14ac:dyDescent="0.3">
      <c r="A64" t="s">
        <v>63</v>
      </c>
      <c r="B64" s="6" t="s">
        <v>91</v>
      </c>
      <c r="E64">
        <v>1.929</v>
      </c>
      <c r="F64">
        <f t="shared" si="0"/>
        <v>28.857839999999999</v>
      </c>
      <c r="G64">
        <v>4.4400000000000004</v>
      </c>
      <c r="H64">
        <v>0.57179999999999997</v>
      </c>
      <c r="I64">
        <f t="shared" si="1"/>
        <v>23.674771435775078</v>
      </c>
      <c r="J64">
        <f t="shared" si="2"/>
        <v>6.7567567567567557E-2</v>
      </c>
      <c r="K64">
        <v>8.91</v>
      </c>
    </row>
    <row r="65" spans="1:11" x14ac:dyDescent="0.3">
      <c r="A65" t="s">
        <v>64</v>
      </c>
      <c r="B65" s="6" t="s">
        <v>91</v>
      </c>
      <c r="E65">
        <v>1.837</v>
      </c>
      <c r="F65">
        <f t="shared" si="0"/>
        <v>27.48152</v>
      </c>
      <c r="G65">
        <v>3.6429999999999998</v>
      </c>
      <c r="H65">
        <v>0.45029999999999998</v>
      </c>
      <c r="I65">
        <f t="shared" si="1"/>
        <v>24.537625949127222</v>
      </c>
      <c r="J65">
        <f t="shared" si="2"/>
        <v>8.2349711776008791E-2</v>
      </c>
      <c r="K65">
        <v>41.1</v>
      </c>
    </row>
    <row r="66" spans="1:11" x14ac:dyDescent="0.3">
      <c r="A66" t="s">
        <v>65</v>
      </c>
      <c r="B66" s="6" t="s">
        <v>91</v>
      </c>
      <c r="C66">
        <v>0.27900000000000003</v>
      </c>
      <c r="E66">
        <v>1.877</v>
      </c>
      <c r="F66">
        <f t="shared" ref="F66:F82" si="3">E66*(149600000)/(10000000)</f>
        <v>28.079920000000001</v>
      </c>
      <c r="G66">
        <v>3.2770000000000001</v>
      </c>
      <c r="H66">
        <v>0.48330000000000001</v>
      </c>
      <c r="I66">
        <f t="shared" ref="I66:J82" si="4">F66*SQRT(1-H66^2)</f>
        <v>24.58270079824522</v>
      </c>
      <c r="J66">
        <f t="shared" ref="J66:J82" si="5">0.3*(1)/(G66)</f>
        <v>9.1547146780592004E-2</v>
      </c>
      <c r="K66">
        <v>12.64</v>
      </c>
    </row>
    <row r="67" spans="1:11" x14ac:dyDescent="0.3">
      <c r="A67" t="s">
        <v>66</v>
      </c>
      <c r="B67" s="6" t="s">
        <v>91</v>
      </c>
      <c r="E67">
        <v>2.137</v>
      </c>
      <c r="F67">
        <f t="shared" si="3"/>
        <v>31.969519999999999</v>
      </c>
      <c r="G67">
        <v>2.6345999999999998</v>
      </c>
      <c r="H67">
        <v>0.45910000000000001</v>
      </c>
      <c r="I67">
        <f t="shared" si="4"/>
        <v>28.401229102135268</v>
      </c>
      <c r="J67">
        <f t="shared" si="5"/>
        <v>0.11386927806877704</v>
      </c>
      <c r="K67">
        <v>33.96</v>
      </c>
    </row>
    <row r="68" spans="1:11" x14ac:dyDescent="0.3">
      <c r="A68" t="s">
        <v>67</v>
      </c>
      <c r="B68" s="6" t="s">
        <v>91</v>
      </c>
      <c r="E68">
        <v>1.6839999999999999</v>
      </c>
      <c r="F68">
        <f t="shared" si="3"/>
        <v>25.192640000000001</v>
      </c>
      <c r="G68">
        <v>3.0697000000000001</v>
      </c>
      <c r="H68">
        <v>0.64459999999999995</v>
      </c>
      <c r="I68">
        <f t="shared" si="4"/>
        <v>19.260277290970713</v>
      </c>
      <c r="J68">
        <f t="shared" si="5"/>
        <v>9.7729419813011031E-2</v>
      </c>
      <c r="K68">
        <v>10.89</v>
      </c>
    </row>
    <row r="69" spans="1:11" x14ac:dyDescent="0.3">
      <c r="A69" t="s">
        <v>68</v>
      </c>
      <c r="B69" s="6" t="s">
        <v>91</v>
      </c>
      <c r="E69">
        <v>1.4910000000000001</v>
      </c>
      <c r="F69">
        <f t="shared" si="3"/>
        <v>22.305360000000004</v>
      </c>
      <c r="G69">
        <v>30</v>
      </c>
      <c r="H69">
        <v>0.32550000000000001</v>
      </c>
      <c r="I69">
        <f t="shared" si="4"/>
        <v>21.090655604324581</v>
      </c>
      <c r="J69">
        <f t="shared" si="5"/>
        <v>0.01</v>
      </c>
      <c r="K69">
        <v>2.31</v>
      </c>
    </row>
    <row r="70" spans="1:11" x14ac:dyDescent="0.3">
      <c r="A70" t="s">
        <v>69</v>
      </c>
      <c r="B70" s="6" t="s">
        <v>91</v>
      </c>
      <c r="C70">
        <v>0.84</v>
      </c>
      <c r="E70">
        <v>1.8320000000000001</v>
      </c>
      <c r="F70">
        <f t="shared" si="3"/>
        <v>27.40672</v>
      </c>
      <c r="G70">
        <v>2.7</v>
      </c>
      <c r="H70">
        <v>0.4446</v>
      </c>
      <c r="I70">
        <f t="shared" si="4"/>
        <v>24.548999996256306</v>
      </c>
      <c r="J70">
        <f t="shared" si="5"/>
        <v>0.1111111111111111</v>
      </c>
      <c r="K70">
        <v>16.22</v>
      </c>
    </row>
    <row r="71" spans="1:11" x14ac:dyDescent="0.3">
      <c r="A71" t="s">
        <v>70</v>
      </c>
      <c r="B71" s="6" t="s">
        <v>91</v>
      </c>
      <c r="E71">
        <v>1.4390000000000001</v>
      </c>
      <c r="F71">
        <f t="shared" si="3"/>
        <v>21.527439999999999</v>
      </c>
      <c r="G71">
        <v>3.6</v>
      </c>
      <c r="H71">
        <v>0.4637</v>
      </c>
      <c r="I71">
        <f t="shared" si="4"/>
        <v>19.073145524007607</v>
      </c>
      <c r="J71">
        <f t="shared" si="5"/>
        <v>8.3333333333333329E-2</v>
      </c>
      <c r="K71">
        <v>6.02</v>
      </c>
    </row>
    <row r="72" spans="1:11" x14ac:dyDescent="0.3">
      <c r="A72" t="s">
        <v>71</v>
      </c>
      <c r="B72" s="6" t="s">
        <v>91</v>
      </c>
      <c r="E72">
        <v>2.2080000000000002</v>
      </c>
      <c r="F72">
        <f t="shared" si="3"/>
        <v>33.031680000000001</v>
      </c>
      <c r="G72">
        <v>2.5844999999999998</v>
      </c>
      <c r="H72">
        <v>0.57479999999999998</v>
      </c>
      <c r="I72">
        <f t="shared" si="4"/>
        <v>27.029623324961481</v>
      </c>
      <c r="J72">
        <f t="shared" si="5"/>
        <v>0.11607661056297157</v>
      </c>
      <c r="K72">
        <v>5.45</v>
      </c>
    </row>
    <row r="73" spans="1:11" x14ac:dyDescent="0.3">
      <c r="A73" t="s">
        <v>72</v>
      </c>
      <c r="B73" s="6" t="s">
        <v>91</v>
      </c>
      <c r="E73">
        <v>2.282</v>
      </c>
      <c r="F73">
        <f t="shared" si="3"/>
        <v>34.138719999999999</v>
      </c>
      <c r="G73">
        <v>3.6242999999999999</v>
      </c>
      <c r="H73">
        <v>0.46450000000000002</v>
      </c>
      <c r="I73">
        <f t="shared" si="4"/>
        <v>30.232332766504008</v>
      </c>
      <c r="J73">
        <f t="shared" si="5"/>
        <v>8.2774604751262318E-2</v>
      </c>
      <c r="K73">
        <v>3.42</v>
      </c>
    </row>
    <row r="74" spans="1:11" x14ac:dyDescent="0.3">
      <c r="A74" t="s">
        <v>73</v>
      </c>
      <c r="B74" s="6" t="s">
        <v>91</v>
      </c>
      <c r="C74">
        <v>0.65300000000000002</v>
      </c>
      <c r="E74">
        <v>2.2639999999999998</v>
      </c>
      <c r="F74">
        <f t="shared" si="3"/>
        <v>33.869439999999997</v>
      </c>
      <c r="G74">
        <v>2.8849</v>
      </c>
      <c r="H74">
        <v>0.56540000000000001</v>
      </c>
      <c r="I74">
        <f t="shared" si="4"/>
        <v>27.936084893288168</v>
      </c>
      <c r="J74">
        <f t="shared" si="5"/>
        <v>0.10398973967901833</v>
      </c>
      <c r="K74">
        <v>12.2</v>
      </c>
    </row>
    <row r="75" spans="1:11" x14ac:dyDescent="0.3">
      <c r="A75" t="s">
        <v>74</v>
      </c>
      <c r="B75" s="6" t="s">
        <v>91</v>
      </c>
      <c r="C75">
        <v>0.29699999999999999</v>
      </c>
      <c r="E75">
        <v>2.2120000000000002</v>
      </c>
      <c r="F75">
        <f t="shared" si="3"/>
        <v>33.091520000000003</v>
      </c>
      <c r="G75">
        <v>3.3610000000000002</v>
      </c>
      <c r="H75">
        <v>0.63990000000000002</v>
      </c>
      <c r="I75">
        <f t="shared" si="4"/>
        <v>25.429449568327069</v>
      </c>
      <c r="J75">
        <f t="shared" si="5"/>
        <v>8.9259149062778931E-2</v>
      </c>
      <c r="K75">
        <v>20.91</v>
      </c>
    </row>
    <row r="76" spans="1:11" s="2" customFormat="1" x14ac:dyDescent="0.3">
      <c r="A76" s="2" t="s">
        <v>75</v>
      </c>
      <c r="B76" s="7" t="s">
        <v>91</v>
      </c>
      <c r="C76" s="2">
        <v>0.215</v>
      </c>
      <c r="E76" s="2">
        <v>1.321</v>
      </c>
      <c r="F76" s="2">
        <f t="shared" si="3"/>
        <v>19.762160000000002</v>
      </c>
      <c r="G76" s="2">
        <v>16.896999999999998</v>
      </c>
      <c r="H76" s="2">
        <v>0.35520000000000002</v>
      </c>
      <c r="I76" s="2">
        <f t="shared" si="4"/>
        <v>18.47347605669226</v>
      </c>
      <c r="J76" s="2">
        <f t="shared" si="5"/>
        <v>1.7754630999585727E-2</v>
      </c>
      <c r="K76" s="2">
        <v>5.59</v>
      </c>
    </row>
    <row r="77" spans="1:11" x14ac:dyDescent="0.3">
      <c r="A77" t="s">
        <v>76</v>
      </c>
      <c r="B77" s="6" t="s">
        <v>91</v>
      </c>
      <c r="E77">
        <v>2.427</v>
      </c>
      <c r="F77">
        <f t="shared" si="3"/>
        <v>36.307920000000003</v>
      </c>
      <c r="G77">
        <v>3.4460000000000002</v>
      </c>
      <c r="H77">
        <v>0.62629999999999997</v>
      </c>
      <c r="I77">
        <f t="shared" si="4"/>
        <v>28.305005902525924</v>
      </c>
      <c r="J77">
        <f t="shared" si="5"/>
        <v>8.7057457922228659E-2</v>
      </c>
      <c r="K77">
        <v>2.0499999999999998</v>
      </c>
    </row>
    <row r="78" spans="1:11" x14ac:dyDescent="0.3">
      <c r="A78" t="s">
        <v>77</v>
      </c>
      <c r="B78" s="6" t="s">
        <v>91</v>
      </c>
      <c r="E78">
        <v>2.8210000000000002</v>
      </c>
      <c r="F78">
        <f t="shared" si="3"/>
        <v>42.202159999999999</v>
      </c>
      <c r="G78">
        <v>20.6</v>
      </c>
      <c r="H78">
        <v>0.70860000000000001</v>
      </c>
      <c r="I78">
        <f t="shared" si="4"/>
        <v>29.778283100494114</v>
      </c>
      <c r="J78">
        <f t="shared" si="5"/>
        <v>1.4563106796116504E-2</v>
      </c>
      <c r="K78">
        <v>6.22</v>
      </c>
    </row>
    <row r="79" spans="1:11" x14ac:dyDescent="0.3">
      <c r="A79" t="s">
        <v>78</v>
      </c>
      <c r="B79" s="6" t="s">
        <v>91</v>
      </c>
      <c r="E79">
        <v>1.0169999999999999</v>
      </c>
      <c r="F79">
        <f t="shared" si="3"/>
        <v>15.214320000000001</v>
      </c>
      <c r="G79">
        <v>3.16</v>
      </c>
      <c r="H79">
        <v>1.2200000000000001E-2</v>
      </c>
      <c r="I79">
        <f t="shared" si="4"/>
        <v>15.213187708171453</v>
      </c>
      <c r="J79">
        <f t="shared" si="5"/>
        <v>9.4936708860759486E-2</v>
      </c>
      <c r="K79">
        <v>29.44</v>
      </c>
    </row>
    <row r="80" spans="1:11" x14ac:dyDescent="0.3">
      <c r="A80" t="s">
        <v>79</v>
      </c>
      <c r="B80" s="6" t="s">
        <v>91</v>
      </c>
      <c r="E80">
        <v>2.1320000000000001</v>
      </c>
      <c r="F80">
        <f t="shared" si="3"/>
        <v>31.89472</v>
      </c>
      <c r="G80">
        <v>2.3498000000000001</v>
      </c>
      <c r="H80">
        <v>0.71730000000000005</v>
      </c>
      <c r="I80">
        <f t="shared" si="4"/>
        <v>22.223107295417353</v>
      </c>
      <c r="J80">
        <f t="shared" si="5"/>
        <v>0.12767044003744998</v>
      </c>
      <c r="K80">
        <v>6.87</v>
      </c>
    </row>
    <row r="81" spans="1:11" x14ac:dyDescent="0.3">
      <c r="A81" t="s">
        <v>80</v>
      </c>
      <c r="B81" s="6" t="s">
        <v>91</v>
      </c>
      <c r="E81">
        <v>1.881</v>
      </c>
      <c r="F81">
        <f t="shared" si="3"/>
        <v>28.139759999999999</v>
      </c>
      <c r="G81">
        <v>2.3582000000000001</v>
      </c>
      <c r="H81">
        <v>0.37509999999999999</v>
      </c>
      <c r="I81">
        <f t="shared" si="4"/>
        <v>26.085117206446949</v>
      </c>
      <c r="J81">
        <f t="shared" si="5"/>
        <v>0.12721567297091002</v>
      </c>
      <c r="K81">
        <v>1.83</v>
      </c>
    </row>
    <row r="82" spans="1:11" x14ac:dyDescent="0.3">
      <c r="A82" t="s">
        <v>81</v>
      </c>
      <c r="B82" s="6" t="s">
        <v>91</v>
      </c>
      <c r="E82">
        <v>1.6</v>
      </c>
      <c r="F82">
        <f t="shared" si="3"/>
        <v>23.936</v>
      </c>
      <c r="G82">
        <v>2.8</v>
      </c>
      <c r="H82">
        <v>0.52729999999999999</v>
      </c>
      <c r="I82">
        <f t="shared" si="4"/>
        <v>20.337920867615061</v>
      </c>
      <c r="J82">
        <f t="shared" si="5"/>
        <v>0.10714285714285715</v>
      </c>
      <c r="K82">
        <v>40.06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263F-8835-41C7-BE99-971BC35027EF}">
  <dimension ref="A1:G82"/>
  <sheetViews>
    <sheetView tabSelected="1" workbookViewId="0">
      <selection activeCell="G1" sqref="G1"/>
    </sheetView>
  </sheetViews>
  <sheetFormatPr baseColWidth="10" defaultRowHeight="14.4" x14ac:dyDescent="0.3"/>
  <cols>
    <col min="1" max="1" width="25.77734375" customWidth="1"/>
    <col min="2" max="2" width="15.77734375" customWidth="1"/>
    <col min="3" max="7" width="18.77734375" customWidth="1"/>
  </cols>
  <sheetData>
    <row r="1" spans="1:7" x14ac:dyDescent="0.3">
      <c r="A1" s="5" t="s">
        <v>82</v>
      </c>
      <c r="B1" s="5" t="s">
        <v>83</v>
      </c>
      <c r="C1" s="5" t="s">
        <v>84</v>
      </c>
      <c r="D1" s="5" t="s">
        <v>93</v>
      </c>
      <c r="E1" s="5" t="s">
        <v>90</v>
      </c>
      <c r="F1" s="5" t="s">
        <v>89</v>
      </c>
      <c r="G1" s="5" t="s">
        <v>86</v>
      </c>
    </row>
    <row r="2" spans="1:7" x14ac:dyDescent="0.3">
      <c r="A2" t="s">
        <v>1</v>
      </c>
      <c r="B2" s="6" t="s">
        <v>91</v>
      </c>
      <c r="C2">
        <v>0.75</v>
      </c>
      <c r="D2">
        <v>22.006160000000001</v>
      </c>
      <c r="E2" s="2">
        <v>18.233428131316366</v>
      </c>
      <c r="F2">
        <v>9.7879282218597055E-2</v>
      </c>
      <c r="G2">
        <v>6.35</v>
      </c>
    </row>
    <row r="3" spans="1:7" x14ac:dyDescent="0.3">
      <c r="A3" t="s">
        <v>2</v>
      </c>
      <c r="B3" s="6" t="s">
        <v>91</v>
      </c>
      <c r="C3">
        <v>0.75</v>
      </c>
      <c r="D3">
        <v>28.334240000000001</v>
      </c>
      <c r="E3">
        <v>23.884201348151503</v>
      </c>
      <c r="F3">
        <v>0.125</v>
      </c>
      <c r="G3">
        <v>41.21</v>
      </c>
    </row>
    <row r="4" spans="1:7" x14ac:dyDescent="0.3">
      <c r="A4" t="s">
        <v>3</v>
      </c>
      <c r="B4" s="6" t="s">
        <v>91</v>
      </c>
      <c r="C4">
        <v>0.75</v>
      </c>
      <c r="D4">
        <v>26.46424</v>
      </c>
      <c r="E4">
        <v>23.97879778369354</v>
      </c>
      <c r="F4">
        <v>0.12722106780882914</v>
      </c>
      <c r="G4" s="1">
        <v>22.14</v>
      </c>
    </row>
    <row r="5" spans="1:7" x14ac:dyDescent="0.3">
      <c r="A5" t="s">
        <v>4</v>
      </c>
      <c r="B5" s="6" t="s">
        <v>91</v>
      </c>
      <c r="C5">
        <v>0.75</v>
      </c>
      <c r="D5">
        <v>32.911999999999999</v>
      </c>
      <c r="E5">
        <v>27.658536736486695</v>
      </c>
      <c r="F5">
        <v>0.11089343141241267</v>
      </c>
      <c r="G5">
        <v>13.54</v>
      </c>
    </row>
    <row r="6" spans="1:7" x14ac:dyDescent="0.3">
      <c r="A6" t="s">
        <v>5</v>
      </c>
      <c r="B6" s="6" t="s">
        <v>91</v>
      </c>
      <c r="C6">
        <v>0.75</v>
      </c>
      <c r="D6">
        <v>27.451599999999999</v>
      </c>
      <c r="E6">
        <v>17.482143625376466</v>
      </c>
      <c r="F6">
        <v>0.11085245538188671</v>
      </c>
      <c r="G6">
        <v>8.98</v>
      </c>
    </row>
    <row r="7" spans="1:7" x14ac:dyDescent="0.3">
      <c r="A7" t="s">
        <v>6</v>
      </c>
      <c r="B7" s="6" t="s">
        <v>91</v>
      </c>
      <c r="C7">
        <v>0.75</v>
      </c>
      <c r="D7">
        <v>14.1746</v>
      </c>
      <c r="E7">
        <v>13.537648659852639</v>
      </c>
      <c r="F7">
        <v>0.10625863351397299</v>
      </c>
      <c r="G7">
        <v>48.97</v>
      </c>
    </row>
    <row r="8" spans="1:7" x14ac:dyDescent="0.3">
      <c r="A8" t="s">
        <v>7</v>
      </c>
      <c r="B8" s="6" t="s">
        <v>91</v>
      </c>
      <c r="C8">
        <v>0.75</v>
      </c>
      <c r="D8">
        <v>32.074240000000003</v>
      </c>
      <c r="E8">
        <v>28.869765075727081</v>
      </c>
      <c r="F8">
        <v>9.3752929779055597E-2</v>
      </c>
      <c r="G8">
        <v>7.91</v>
      </c>
    </row>
    <row r="9" spans="1:7" x14ac:dyDescent="0.3">
      <c r="A9" t="s">
        <v>8</v>
      </c>
      <c r="B9" s="6" t="s">
        <v>91</v>
      </c>
      <c r="C9">
        <v>0.75</v>
      </c>
      <c r="D9">
        <v>29.635760000000001</v>
      </c>
      <c r="E9">
        <v>27.285280823768716</v>
      </c>
      <c r="F9">
        <v>0.11198208286674133</v>
      </c>
      <c r="G9">
        <v>8.3000000000000007</v>
      </c>
    </row>
    <row r="10" spans="1:7" x14ac:dyDescent="0.3">
      <c r="A10" t="s">
        <v>9</v>
      </c>
      <c r="B10" s="6" t="s">
        <v>91</v>
      </c>
      <c r="C10">
        <v>0.75</v>
      </c>
      <c r="D10">
        <v>26.509119999999999</v>
      </c>
      <c r="E10">
        <v>23.188478111818863</v>
      </c>
      <c r="F10">
        <v>0.11583548272506834</v>
      </c>
      <c r="G10">
        <v>15.17</v>
      </c>
    </row>
    <row r="11" spans="1:7" x14ac:dyDescent="0.3">
      <c r="A11" t="s">
        <v>10</v>
      </c>
      <c r="B11" s="6" t="s">
        <v>91</v>
      </c>
      <c r="C11">
        <v>0.75</v>
      </c>
      <c r="D11">
        <v>36.472479999999997</v>
      </c>
      <c r="E11">
        <v>27.300775398624403</v>
      </c>
      <c r="F11">
        <v>0.12836970474967907</v>
      </c>
      <c r="G11">
        <v>26.07</v>
      </c>
    </row>
    <row r="12" spans="1:7" x14ac:dyDescent="0.3">
      <c r="A12" t="s">
        <v>11</v>
      </c>
      <c r="B12" s="6" t="s">
        <v>91</v>
      </c>
      <c r="C12">
        <v>0.75</v>
      </c>
      <c r="D12">
        <v>18.879519999999999</v>
      </c>
      <c r="E12">
        <v>17.711327506173276</v>
      </c>
      <c r="F12">
        <v>0.10944910616563297</v>
      </c>
      <c r="G12">
        <v>36.909999999999997</v>
      </c>
    </row>
    <row r="13" spans="1:7" x14ac:dyDescent="0.3">
      <c r="A13" t="s">
        <v>12</v>
      </c>
      <c r="B13" s="6" t="s">
        <v>91</v>
      </c>
      <c r="C13">
        <v>0.75</v>
      </c>
      <c r="D13">
        <v>25.731200000000001</v>
      </c>
      <c r="E13">
        <v>24.877157171585612</v>
      </c>
      <c r="F13">
        <v>9.2347472757495525E-2</v>
      </c>
      <c r="G13">
        <v>14.43</v>
      </c>
    </row>
    <row r="14" spans="1:7" x14ac:dyDescent="0.3">
      <c r="A14" t="s">
        <v>13</v>
      </c>
      <c r="B14" s="6" t="s">
        <v>91</v>
      </c>
      <c r="C14">
        <v>0.75</v>
      </c>
      <c r="D14">
        <v>30.15936</v>
      </c>
      <c r="E14">
        <v>27.751982816039945</v>
      </c>
      <c r="F14">
        <v>0.11922266820331437</v>
      </c>
      <c r="G14" s="1">
        <v>6.5</v>
      </c>
    </row>
    <row r="15" spans="1:7" x14ac:dyDescent="0.3">
      <c r="A15" t="s">
        <v>14</v>
      </c>
      <c r="B15" s="6" t="s">
        <v>91</v>
      </c>
      <c r="C15">
        <v>0.75</v>
      </c>
      <c r="D15">
        <v>30.3688</v>
      </c>
      <c r="E15">
        <v>27.422167282449617</v>
      </c>
      <c r="F15">
        <v>0.10965713867972805</v>
      </c>
      <c r="G15">
        <v>5.96</v>
      </c>
    </row>
    <row r="16" spans="1:7" x14ac:dyDescent="0.3">
      <c r="A16" t="s">
        <v>15</v>
      </c>
      <c r="B16" s="6" t="s">
        <v>91</v>
      </c>
      <c r="C16">
        <v>0.75</v>
      </c>
      <c r="D16">
        <v>17.009519999999998</v>
      </c>
      <c r="E16">
        <v>16.831746085907692</v>
      </c>
      <c r="F16">
        <v>0.11434669919194998</v>
      </c>
      <c r="G16">
        <v>13.91</v>
      </c>
    </row>
    <row r="17" spans="1:7" x14ac:dyDescent="0.3">
      <c r="A17" t="s">
        <v>16</v>
      </c>
      <c r="B17" s="6" t="s">
        <v>91</v>
      </c>
      <c r="C17">
        <v>0.75</v>
      </c>
      <c r="D17">
        <v>24.594239999999999</v>
      </c>
      <c r="E17">
        <v>24.02232417683598</v>
      </c>
      <c r="F17">
        <v>0.10958904109589042</v>
      </c>
      <c r="G17">
        <v>40.630000000000003</v>
      </c>
    </row>
    <row r="18" spans="1:7" x14ac:dyDescent="0.3">
      <c r="A18" t="s">
        <v>17</v>
      </c>
      <c r="B18" s="6" t="s">
        <v>91</v>
      </c>
      <c r="C18">
        <v>0.75</v>
      </c>
      <c r="D18">
        <v>24.579280000000001</v>
      </c>
      <c r="E18">
        <v>22.702010470738855</v>
      </c>
      <c r="F18">
        <v>0.13278449077147789</v>
      </c>
      <c r="G18">
        <v>3.41</v>
      </c>
    </row>
    <row r="19" spans="1:7" x14ac:dyDescent="0.3">
      <c r="A19" t="s">
        <v>18</v>
      </c>
      <c r="B19" s="6" t="s">
        <v>91</v>
      </c>
      <c r="C19">
        <v>0.75</v>
      </c>
      <c r="D19">
        <v>14.82536</v>
      </c>
      <c r="E19">
        <v>10.288415313390852</v>
      </c>
      <c r="F19">
        <v>0.1203659123736158</v>
      </c>
      <c r="G19">
        <v>22.69</v>
      </c>
    </row>
    <row r="20" spans="1:7" x14ac:dyDescent="0.3">
      <c r="A20" t="s">
        <v>19</v>
      </c>
      <c r="B20" s="6" t="s">
        <v>91</v>
      </c>
      <c r="C20">
        <v>0.75</v>
      </c>
      <c r="D20">
        <v>9.6103039999999993</v>
      </c>
      <c r="E20">
        <v>6.9706539309449163</v>
      </c>
      <c r="F20">
        <v>0.10851871947911014</v>
      </c>
      <c r="G20">
        <v>38.880000000000003</v>
      </c>
    </row>
    <row r="21" spans="1:7" x14ac:dyDescent="0.3">
      <c r="A21" t="s">
        <v>20</v>
      </c>
      <c r="B21" s="6" t="s">
        <v>91</v>
      </c>
      <c r="C21">
        <v>0.75</v>
      </c>
      <c r="D21">
        <v>34.916640000000001</v>
      </c>
      <c r="E21">
        <v>31.046415503514016</v>
      </c>
      <c r="F21">
        <v>9.4960749556849841E-2</v>
      </c>
      <c r="G21">
        <v>5.72</v>
      </c>
    </row>
    <row r="22" spans="1:7" x14ac:dyDescent="0.3">
      <c r="A22" t="s">
        <v>21</v>
      </c>
      <c r="B22" s="6" t="s">
        <v>91</v>
      </c>
      <c r="C22">
        <v>0.75</v>
      </c>
      <c r="D22">
        <v>24.758800000000001</v>
      </c>
      <c r="E22">
        <v>19.349105797004814</v>
      </c>
      <c r="F22">
        <v>2.1592054124082338E-2</v>
      </c>
      <c r="G22">
        <v>6.07</v>
      </c>
    </row>
    <row r="23" spans="1:7" x14ac:dyDescent="0.3">
      <c r="A23" t="s">
        <v>22</v>
      </c>
      <c r="B23" s="6" t="s">
        <v>91</v>
      </c>
      <c r="C23">
        <v>0.75</v>
      </c>
      <c r="D23">
        <v>23.816320000000001</v>
      </c>
      <c r="E23">
        <v>22.470468085657039</v>
      </c>
      <c r="F23">
        <v>0.10627745500921071</v>
      </c>
      <c r="G23">
        <v>13.03</v>
      </c>
    </row>
    <row r="24" spans="1:7" x14ac:dyDescent="0.3">
      <c r="A24" t="s">
        <v>23</v>
      </c>
      <c r="B24" s="6" t="s">
        <v>91</v>
      </c>
      <c r="C24">
        <v>0.75</v>
      </c>
      <c r="D24">
        <v>27.720880000000001</v>
      </c>
      <c r="E24">
        <v>24.248448048081464</v>
      </c>
      <c r="F24">
        <v>0.11932699574400381</v>
      </c>
      <c r="G24">
        <v>9.14</v>
      </c>
    </row>
    <row r="25" spans="1:7" x14ac:dyDescent="0.3">
      <c r="A25" t="s">
        <v>24</v>
      </c>
      <c r="B25" s="6" t="s">
        <v>91</v>
      </c>
      <c r="C25">
        <v>0.75</v>
      </c>
      <c r="D25">
        <v>15.87256</v>
      </c>
      <c r="E25">
        <v>15.282613056673569</v>
      </c>
      <c r="F25">
        <v>0.12497917013831028</v>
      </c>
      <c r="G25">
        <v>21.9</v>
      </c>
    </row>
    <row r="26" spans="1:7" x14ac:dyDescent="0.3">
      <c r="A26" t="s">
        <v>25</v>
      </c>
      <c r="B26" s="6" t="s">
        <v>91</v>
      </c>
      <c r="C26">
        <v>0.75</v>
      </c>
      <c r="D26">
        <v>24.504480000000001</v>
      </c>
      <c r="E26">
        <v>22.273404889509926</v>
      </c>
      <c r="F26">
        <v>0.12559658377292138</v>
      </c>
      <c r="G26">
        <v>4.68</v>
      </c>
    </row>
    <row r="27" spans="1:7" x14ac:dyDescent="0.3">
      <c r="A27" t="s">
        <v>26</v>
      </c>
      <c r="B27" s="6" t="s">
        <v>91</v>
      </c>
      <c r="C27">
        <v>0.75</v>
      </c>
      <c r="D27">
        <v>34.542639999999999</v>
      </c>
      <c r="E27">
        <v>27.747452315444423</v>
      </c>
      <c r="F27">
        <v>0.1303384454968067</v>
      </c>
      <c r="G27">
        <v>24.48</v>
      </c>
    </row>
    <row r="28" spans="1:7" x14ac:dyDescent="0.3">
      <c r="A28" t="s">
        <v>27</v>
      </c>
      <c r="B28" s="6" t="s">
        <v>91</v>
      </c>
      <c r="C28">
        <v>0.75</v>
      </c>
      <c r="D28">
        <v>12.255231999999999</v>
      </c>
      <c r="E28">
        <v>10.865724988191857</v>
      </c>
      <c r="F28">
        <v>0.12935494998275268</v>
      </c>
      <c r="G28">
        <v>25.66</v>
      </c>
    </row>
    <row r="29" spans="1:7" x14ac:dyDescent="0.3">
      <c r="A29" t="s">
        <v>28</v>
      </c>
      <c r="B29" s="6" t="s">
        <v>91</v>
      </c>
      <c r="C29">
        <v>0.75</v>
      </c>
      <c r="D29">
        <v>26.583919999999999</v>
      </c>
      <c r="E29">
        <v>24.192678102295044</v>
      </c>
      <c r="F29">
        <v>7.0704690077775148E-2</v>
      </c>
      <c r="G29">
        <v>60.69</v>
      </c>
    </row>
    <row r="30" spans="1:7" x14ac:dyDescent="0.3">
      <c r="A30" t="s">
        <v>29</v>
      </c>
      <c r="B30" s="6" t="s">
        <v>91</v>
      </c>
      <c r="C30">
        <v>0.75</v>
      </c>
      <c r="D30">
        <v>16.2316</v>
      </c>
      <c r="E30">
        <v>15.945273174843866</v>
      </c>
      <c r="F30">
        <v>0.11343870528624365</v>
      </c>
      <c r="G30">
        <v>62.1</v>
      </c>
    </row>
    <row r="31" spans="1:7" x14ac:dyDescent="0.3">
      <c r="A31" t="s">
        <v>30</v>
      </c>
      <c r="B31" s="6" t="s">
        <v>91</v>
      </c>
      <c r="C31">
        <v>0.75</v>
      </c>
      <c r="D31">
        <v>29.740480000000002</v>
      </c>
      <c r="E31">
        <v>26.092012960112044</v>
      </c>
      <c r="F31">
        <v>8.7642418930762481E-2</v>
      </c>
      <c r="G31">
        <v>6.69</v>
      </c>
    </row>
    <row r="32" spans="1:7" x14ac:dyDescent="0.3">
      <c r="A32" t="s">
        <v>31</v>
      </c>
      <c r="B32" s="6" t="s">
        <v>91</v>
      </c>
      <c r="C32">
        <v>0.75</v>
      </c>
      <c r="D32">
        <v>25.476880000000001</v>
      </c>
      <c r="E32">
        <v>22.732284229062419</v>
      </c>
      <c r="F32">
        <v>0.10648115283594803</v>
      </c>
      <c r="G32">
        <v>4.6399999999999997</v>
      </c>
    </row>
    <row r="33" spans="1:7" x14ac:dyDescent="0.3">
      <c r="A33" t="s">
        <v>32</v>
      </c>
      <c r="B33" s="6" t="s">
        <v>91</v>
      </c>
      <c r="C33">
        <v>0.75</v>
      </c>
      <c r="D33">
        <v>25.102879999999999</v>
      </c>
      <c r="E33">
        <v>22.258006722192743</v>
      </c>
      <c r="F33">
        <v>0.11829652996845426</v>
      </c>
      <c r="G33">
        <v>1.0900000000000001</v>
      </c>
    </row>
    <row r="34" spans="1:7" x14ac:dyDescent="0.3">
      <c r="A34" t="s">
        <v>33</v>
      </c>
      <c r="B34" s="6" t="s">
        <v>91</v>
      </c>
      <c r="C34">
        <v>0.75</v>
      </c>
      <c r="D34">
        <v>13.055592000000001</v>
      </c>
      <c r="E34">
        <v>12.10970948600867</v>
      </c>
      <c r="F34">
        <v>0.11355034065102196</v>
      </c>
      <c r="G34">
        <v>51.18</v>
      </c>
    </row>
    <row r="35" spans="1:7" x14ac:dyDescent="0.3">
      <c r="A35" t="s">
        <v>34</v>
      </c>
      <c r="B35" s="6" t="s">
        <v>91</v>
      </c>
      <c r="C35">
        <v>0.75</v>
      </c>
      <c r="D35">
        <v>11.08536</v>
      </c>
      <c r="E35">
        <v>10.494572957504371</v>
      </c>
      <c r="F35">
        <v>8.8287227781047667E-2</v>
      </c>
      <c r="G35">
        <v>25.62</v>
      </c>
    </row>
    <row r="36" spans="1:7" x14ac:dyDescent="0.3">
      <c r="A36" t="s">
        <v>35</v>
      </c>
      <c r="B36" s="6" t="s">
        <v>91</v>
      </c>
      <c r="C36">
        <v>0.75</v>
      </c>
      <c r="D36">
        <v>16.605599999999999</v>
      </c>
      <c r="E36">
        <v>15.881900030010293</v>
      </c>
      <c r="F36">
        <v>0.12804097311139565</v>
      </c>
      <c r="G36">
        <v>44.06</v>
      </c>
    </row>
    <row r="37" spans="1:7" x14ac:dyDescent="0.3">
      <c r="A37" t="s">
        <v>36</v>
      </c>
      <c r="B37" s="6" t="s">
        <v>91</v>
      </c>
      <c r="C37">
        <v>0.75</v>
      </c>
      <c r="D37">
        <v>15.7828</v>
      </c>
      <c r="E37">
        <v>14.783943368882452</v>
      </c>
      <c r="F37">
        <v>8.3467809248233271E-2</v>
      </c>
      <c r="G37">
        <v>1.97</v>
      </c>
    </row>
    <row r="38" spans="1:7" x14ac:dyDescent="0.3">
      <c r="A38" t="s">
        <v>37</v>
      </c>
      <c r="B38" s="6" t="s">
        <v>91</v>
      </c>
      <c r="C38">
        <v>0.75</v>
      </c>
      <c r="D38">
        <v>20.420400000000001</v>
      </c>
      <c r="E38">
        <v>18.917797905032806</v>
      </c>
      <c r="F38">
        <v>0.10809252720328602</v>
      </c>
      <c r="G38">
        <v>8.67</v>
      </c>
    </row>
    <row r="39" spans="1:7" x14ac:dyDescent="0.3">
      <c r="A39" t="s">
        <v>38</v>
      </c>
      <c r="B39" s="6" t="s">
        <v>91</v>
      </c>
      <c r="C39">
        <v>0.75</v>
      </c>
      <c r="D39">
        <v>31.67032</v>
      </c>
      <c r="E39">
        <v>27.954327813271775</v>
      </c>
      <c r="F39">
        <v>7.3997336095900541E-3</v>
      </c>
      <c r="G39">
        <v>4.21</v>
      </c>
    </row>
    <row r="40" spans="1:7" x14ac:dyDescent="0.3">
      <c r="A40" t="s">
        <v>39</v>
      </c>
      <c r="B40" s="6" t="s">
        <v>91</v>
      </c>
      <c r="C40">
        <v>0.75</v>
      </c>
      <c r="D40">
        <v>30.712879999999998</v>
      </c>
      <c r="E40">
        <v>26.836666217722694</v>
      </c>
      <c r="F40">
        <v>1.6483516483516484E-3</v>
      </c>
      <c r="G40">
        <v>4.09</v>
      </c>
    </row>
    <row r="41" spans="1:7" x14ac:dyDescent="0.3">
      <c r="A41" t="s">
        <v>40</v>
      </c>
      <c r="B41" s="6" t="s">
        <v>91</v>
      </c>
      <c r="C41">
        <v>0.75</v>
      </c>
      <c r="D41">
        <v>28.738160000000001</v>
      </c>
      <c r="E41">
        <v>27.153284351330196</v>
      </c>
      <c r="F41">
        <v>0.11999520019199231</v>
      </c>
      <c r="G41">
        <v>3.46</v>
      </c>
    </row>
    <row r="42" spans="1:7" x14ac:dyDescent="0.3">
      <c r="A42" t="s">
        <v>41</v>
      </c>
      <c r="B42" s="6" t="s">
        <v>91</v>
      </c>
      <c r="C42">
        <v>0.75</v>
      </c>
      <c r="D42">
        <v>33.405679999999997</v>
      </c>
      <c r="E42">
        <v>27.649220842484468</v>
      </c>
      <c r="F42">
        <v>9.1099571832012394E-2</v>
      </c>
      <c r="G42">
        <v>47.29</v>
      </c>
    </row>
    <row r="43" spans="1:7" x14ac:dyDescent="0.3">
      <c r="A43" t="s">
        <v>42</v>
      </c>
      <c r="B43" s="6" t="s">
        <v>91</v>
      </c>
      <c r="C43">
        <v>0.75</v>
      </c>
      <c r="D43">
        <v>36.218159999999997</v>
      </c>
      <c r="E43">
        <v>29.687850559334251</v>
      </c>
      <c r="F43">
        <v>6.317119393556539E-2</v>
      </c>
      <c r="G43">
        <v>12.88</v>
      </c>
    </row>
    <row r="44" spans="1:7" x14ac:dyDescent="0.3">
      <c r="A44" t="s">
        <v>43</v>
      </c>
      <c r="B44" s="6" t="s">
        <v>91</v>
      </c>
      <c r="C44">
        <v>0.75</v>
      </c>
      <c r="D44">
        <v>15.69304</v>
      </c>
      <c r="E44">
        <v>13.598715866039663</v>
      </c>
      <c r="F44">
        <v>0.10087865306822423</v>
      </c>
      <c r="G44">
        <v>26.6</v>
      </c>
    </row>
    <row r="45" spans="1:7" x14ac:dyDescent="0.3">
      <c r="A45" t="s">
        <v>44</v>
      </c>
      <c r="B45" s="6" t="s">
        <v>91</v>
      </c>
      <c r="C45">
        <v>0.75</v>
      </c>
      <c r="D45">
        <v>24.444639999999996</v>
      </c>
      <c r="E45">
        <v>22.408147493764616</v>
      </c>
      <c r="F45">
        <v>0.11669065307868839</v>
      </c>
      <c r="G45">
        <v>19.46</v>
      </c>
    </row>
    <row r="46" spans="1:7" x14ac:dyDescent="0.3">
      <c r="A46" t="s">
        <v>45</v>
      </c>
      <c r="B46" s="6" t="s">
        <v>91</v>
      </c>
      <c r="C46">
        <v>0.75</v>
      </c>
      <c r="D46">
        <v>40.57152</v>
      </c>
      <c r="E46">
        <v>33.326927054294728</v>
      </c>
      <c r="F46">
        <v>8.6630089517759162E-2</v>
      </c>
      <c r="G46">
        <v>6.62</v>
      </c>
    </row>
    <row r="47" spans="1:7" x14ac:dyDescent="0.3">
      <c r="A47" t="s">
        <v>46</v>
      </c>
      <c r="B47" s="6" t="s">
        <v>91</v>
      </c>
      <c r="C47">
        <v>0.75</v>
      </c>
      <c r="D47">
        <v>33.300960000000003</v>
      </c>
      <c r="E47">
        <v>28.132275541900714</v>
      </c>
      <c r="F47">
        <v>0.1242287465319475</v>
      </c>
      <c r="G47">
        <v>10.84</v>
      </c>
    </row>
    <row r="48" spans="1:7" x14ac:dyDescent="0.3">
      <c r="A48" t="s">
        <v>47</v>
      </c>
      <c r="B48" s="6" t="s">
        <v>91</v>
      </c>
      <c r="C48">
        <v>0.75</v>
      </c>
      <c r="D48">
        <v>16.037120000000002</v>
      </c>
      <c r="E48">
        <v>15.49973427746626</v>
      </c>
      <c r="F48">
        <v>6.4557779212395083E-2</v>
      </c>
      <c r="G48">
        <v>0.56999999999999995</v>
      </c>
    </row>
    <row r="49" spans="1:7" x14ac:dyDescent="0.3">
      <c r="A49" t="s">
        <v>48</v>
      </c>
      <c r="B49" s="6" t="s">
        <v>91</v>
      </c>
      <c r="C49">
        <v>0.75</v>
      </c>
      <c r="D49">
        <v>22.469919999999998</v>
      </c>
      <c r="E49">
        <v>20.569413842392496</v>
      </c>
      <c r="F49">
        <v>0.11448196908986835</v>
      </c>
      <c r="G49">
        <v>23.78</v>
      </c>
    </row>
    <row r="50" spans="1:7" x14ac:dyDescent="0.3">
      <c r="A50" t="s">
        <v>49</v>
      </c>
      <c r="B50" s="6" t="s">
        <v>91</v>
      </c>
      <c r="C50">
        <v>0.75</v>
      </c>
      <c r="D50">
        <v>12.264208</v>
      </c>
      <c r="E50">
        <v>10.401552087023623</v>
      </c>
      <c r="F50">
        <v>9.9999999999999992E-2</v>
      </c>
      <c r="G50">
        <v>21.06</v>
      </c>
    </row>
    <row r="51" spans="1:7" x14ac:dyDescent="0.3">
      <c r="A51" t="s">
        <v>50</v>
      </c>
      <c r="B51" s="6" t="s">
        <v>91</v>
      </c>
      <c r="C51">
        <v>0.75</v>
      </c>
      <c r="D51">
        <v>16.096959999999999</v>
      </c>
      <c r="E51">
        <v>16.031489214986841</v>
      </c>
      <c r="F51">
        <v>5.859375E-2</v>
      </c>
      <c r="G51">
        <v>15.32</v>
      </c>
    </row>
    <row r="52" spans="1:7" x14ac:dyDescent="0.3">
      <c r="A52" t="s">
        <v>51</v>
      </c>
      <c r="B52" s="6" t="s">
        <v>91</v>
      </c>
      <c r="C52">
        <v>0.75</v>
      </c>
      <c r="D52">
        <v>23.741520000000001</v>
      </c>
      <c r="E52">
        <v>16.386861470819273</v>
      </c>
      <c r="F52">
        <v>4.2728955989175331E-2</v>
      </c>
      <c r="G52">
        <v>3.14</v>
      </c>
    </row>
    <row r="53" spans="1:7" x14ac:dyDescent="0.3">
      <c r="A53" t="s">
        <v>52</v>
      </c>
      <c r="B53" s="6" t="s">
        <v>91</v>
      </c>
      <c r="C53">
        <v>0.75</v>
      </c>
      <c r="D53">
        <v>35.709519999999998</v>
      </c>
      <c r="E53">
        <v>28.421970367073772</v>
      </c>
      <c r="F53">
        <v>0.12371134020618557</v>
      </c>
      <c r="G53">
        <v>23.73</v>
      </c>
    </row>
    <row r="54" spans="1:7" x14ac:dyDescent="0.3">
      <c r="A54" t="s">
        <v>53</v>
      </c>
      <c r="B54" s="6" t="s">
        <v>91</v>
      </c>
      <c r="C54">
        <v>0.75</v>
      </c>
      <c r="D54">
        <v>16.530799999999999</v>
      </c>
      <c r="E54">
        <v>16.483617820002831</v>
      </c>
      <c r="F54">
        <v>0.11908069701901322</v>
      </c>
      <c r="G54">
        <v>24.1</v>
      </c>
    </row>
    <row r="55" spans="1:7" x14ac:dyDescent="0.3">
      <c r="A55" t="s">
        <v>54</v>
      </c>
      <c r="B55" s="6" t="s">
        <v>91</v>
      </c>
      <c r="C55">
        <v>0.75</v>
      </c>
      <c r="D55">
        <v>33.061599999999999</v>
      </c>
      <c r="E55">
        <v>29.894444063442293</v>
      </c>
      <c r="F55">
        <v>8.6189559571350591E-2</v>
      </c>
      <c r="G55">
        <v>8.9499999999999993</v>
      </c>
    </row>
    <row r="56" spans="1:7" x14ac:dyDescent="0.3">
      <c r="A56" t="s">
        <v>55</v>
      </c>
      <c r="B56" s="6" t="s">
        <v>91</v>
      </c>
      <c r="C56">
        <v>0.75</v>
      </c>
      <c r="D56">
        <v>30.578240000000001</v>
      </c>
      <c r="E56">
        <v>26.167135520826708</v>
      </c>
      <c r="F56">
        <v>8.6004242875981879E-2</v>
      </c>
      <c r="G56">
        <v>12.7</v>
      </c>
    </row>
    <row r="57" spans="1:7" x14ac:dyDescent="0.3">
      <c r="A57" t="s">
        <v>56</v>
      </c>
      <c r="B57" s="6" t="s">
        <v>91</v>
      </c>
      <c r="C57">
        <v>0.75</v>
      </c>
      <c r="D57">
        <v>17.413440000000001</v>
      </c>
      <c r="E57">
        <v>15.15118978149343</v>
      </c>
      <c r="F57">
        <v>7.4999999999999997E-2</v>
      </c>
      <c r="G57">
        <v>3.13</v>
      </c>
    </row>
    <row r="58" spans="1:7" x14ac:dyDescent="0.3">
      <c r="A58" t="s">
        <v>57</v>
      </c>
      <c r="B58" s="6" t="s">
        <v>91</v>
      </c>
      <c r="C58">
        <v>0.75</v>
      </c>
      <c r="D58">
        <v>33.211199999999998</v>
      </c>
      <c r="E58">
        <v>26.70252436630448</v>
      </c>
      <c r="F58">
        <v>0.11672243405182477</v>
      </c>
      <c r="G58">
        <v>8.15</v>
      </c>
    </row>
    <row r="59" spans="1:7" x14ac:dyDescent="0.3">
      <c r="A59" t="s">
        <v>58</v>
      </c>
      <c r="B59" s="6" t="s">
        <v>91</v>
      </c>
      <c r="C59">
        <v>0.75</v>
      </c>
      <c r="D59">
        <v>48.171199999999999</v>
      </c>
      <c r="E59">
        <v>36.420413883082929</v>
      </c>
      <c r="F59">
        <v>8.9901108780341618E-2</v>
      </c>
      <c r="G59">
        <v>8.15</v>
      </c>
    </row>
    <row r="60" spans="1:7" x14ac:dyDescent="0.3">
      <c r="A60" t="s">
        <v>59</v>
      </c>
      <c r="B60" s="6" t="s">
        <v>91</v>
      </c>
      <c r="C60">
        <v>0.75</v>
      </c>
      <c r="D60">
        <v>27.795680000000001</v>
      </c>
      <c r="E60">
        <v>24.137202445250978</v>
      </c>
      <c r="F60">
        <v>0.13333333333333333</v>
      </c>
      <c r="G60">
        <v>30.56</v>
      </c>
    </row>
    <row r="61" spans="1:7" x14ac:dyDescent="0.3">
      <c r="A61" t="s">
        <v>60</v>
      </c>
      <c r="B61" s="6" t="s">
        <v>91</v>
      </c>
      <c r="C61">
        <v>0.75</v>
      </c>
      <c r="D61">
        <v>27.51144</v>
      </c>
      <c r="E61">
        <v>23.570955209202221</v>
      </c>
      <c r="F61">
        <v>0.11525163273146369</v>
      </c>
      <c r="G61">
        <v>29.55</v>
      </c>
    </row>
    <row r="62" spans="1:7" x14ac:dyDescent="0.3">
      <c r="A62" t="s">
        <v>61</v>
      </c>
      <c r="B62" s="6" t="s">
        <v>91</v>
      </c>
      <c r="C62">
        <v>0.75</v>
      </c>
      <c r="D62">
        <v>35.066240000000001</v>
      </c>
      <c r="E62">
        <v>23.826582703111548</v>
      </c>
      <c r="F62">
        <v>0.10962908825141604</v>
      </c>
      <c r="G62">
        <v>4.33</v>
      </c>
    </row>
    <row r="63" spans="1:7" x14ac:dyDescent="0.3">
      <c r="A63" t="s">
        <v>62</v>
      </c>
      <c r="B63" s="6" t="s">
        <v>91</v>
      </c>
      <c r="C63">
        <v>0.75</v>
      </c>
      <c r="D63">
        <v>15.87256</v>
      </c>
      <c r="E63">
        <v>15.739731747816954</v>
      </c>
      <c r="F63">
        <v>8.5787818129825569E-2</v>
      </c>
      <c r="G63">
        <v>15.09</v>
      </c>
    </row>
    <row r="64" spans="1:7" x14ac:dyDescent="0.3">
      <c r="A64" t="s">
        <v>63</v>
      </c>
      <c r="B64" s="6" t="s">
        <v>91</v>
      </c>
      <c r="C64">
        <v>0.75</v>
      </c>
      <c r="D64">
        <v>28.857839999999999</v>
      </c>
      <c r="E64">
        <v>23.674771435775078</v>
      </c>
      <c r="F64">
        <v>6.7567567567567557E-2</v>
      </c>
      <c r="G64">
        <v>8.91</v>
      </c>
    </row>
    <row r="65" spans="1:7" x14ac:dyDescent="0.3">
      <c r="A65" t="s">
        <v>64</v>
      </c>
      <c r="B65" s="6" t="s">
        <v>91</v>
      </c>
      <c r="C65">
        <v>0.75</v>
      </c>
      <c r="D65">
        <v>27.48152</v>
      </c>
      <c r="E65">
        <v>24.537625949127222</v>
      </c>
      <c r="F65">
        <v>8.2349711776008791E-2</v>
      </c>
      <c r="G65">
        <v>41.1</v>
      </c>
    </row>
    <row r="66" spans="1:7" x14ac:dyDescent="0.3">
      <c r="A66" t="s">
        <v>65</v>
      </c>
      <c r="B66" s="6" t="s">
        <v>91</v>
      </c>
      <c r="C66">
        <v>0.75</v>
      </c>
      <c r="D66">
        <v>28.079920000000001</v>
      </c>
      <c r="E66">
        <v>24.58270079824522</v>
      </c>
      <c r="F66">
        <v>9.1547146780592004E-2</v>
      </c>
      <c r="G66">
        <v>12.64</v>
      </c>
    </row>
    <row r="67" spans="1:7" x14ac:dyDescent="0.3">
      <c r="A67" t="s">
        <v>66</v>
      </c>
      <c r="B67" s="6" t="s">
        <v>91</v>
      </c>
      <c r="C67">
        <v>0.75</v>
      </c>
      <c r="D67">
        <v>31.969519999999999</v>
      </c>
      <c r="E67">
        <v>28.401229102135268</v>
      </c>
      <c r="F67">
        <v>0.11386927806877704</v>
      </c>
      <c r="G67">
        <v>33.96</v>
      </c>
    </row>
    <row r="68" spans="1:7" x14ac:dyDescent="0.3">
      <c r="A68" t="s">
        <v>67</v>
      </c>
      <c r="B68" s="6" t="s">
        <v>91</v>
      </c>
      <c r="C68">
        <v>0.75</v>
      </c>
      <c r="D68">
        <v>25.192640000000001</v>
      </c>
      <c r="E68">
        <v>19.260277290970713</v>
      </c>
      <c r="F68">
        <v>9.7729419813011031E-2</v>
      </c>
      <c r="G68">
        <v>10.89</v>
      </c>
    </row>
    <row r="69" spans="1:7" x14ac:dyDescent="0.3">
      <c r="A69" t="s">
        <v>68</v>
      </c>
      <c r="B69" s="6" t="s">
        <v>91</v>
      </c>
      <c r="C69">
        <v>0.75</v>
      </c>
      <c r="D69">
        <v>22.305360000000004</v>
      </c>
      <c r="E69">
        <v>21.090655604324581</v>
      </c>
      <c r="F69">
        <v>0.01</v>
      </c>
      <c r="G69">
        <v>2.31</v>
      </c>
    </row>
    <row r="70" spans="1:7" x14ac:dyDescent="0.3">
      <c r="A70" t="s">
        <v>69</v>
      </c>
      <c r="B70" s="6" t="s">
        <v>91</v>
      </c>
      <c r="C70">
        <v>0.75</v>
      </c>
      <c r="D70">
        <v>27.40672</v>
      </c>
      <c r="E70">
        <v>24.548999996256306</v>
      </c>
      <c r="F70">
        <v>0.1111111111111111</v>
      </c>
      <c r="G70">
        <v>16.22</v>
      </c>
    </row>
    <row r="71" spans="1:7" x14ac:dyDescent="0.3">
      <c r="A71" t="s">
        <v>70</v>
      </c>
      <c r="B71" s="6" t="s">
        <v>91</v>
      </c>
      <c r="C71">
        <v>0.75</v>
      </c>
      <c r="D71">
        <v>21.527439999999999</v>
      </c>
      <c r="E71">
        <v>19.073145524007607</v>
      </c>
      <c r="F71">
        <v>8.3333333333333329E-2</v>
      </c>
      <c r="G71">
        <v>6.02</v>
      </c>
    </row>
    <row r="72" spans="1:7" x14ac:dyDescent="0.3">
      <c r="A72" t="s">
        <v>71</v>
      </c>
      <c r="B72" s="6" t="s">
        <v>91</v>
      </c>
      <c r="C72">
        <v>0.75</v>
      </c>
      <c r="D72">
        <v>33.031680000000001</v>
      </c>
      <c r="E72">
        <v>27.029623324961481</v>
      </c>
      <c r="F72">
        <v>0.11607661056297157</v>
      </c>
      <c r="G72">
        <v>5.45</v>
      </c>
    </row>
    <row r="73" spans="1:7" x14ac:dyDescent="0.3">
      <c r="A73" t="s">
        <v>72</v>
      </c>
      <c r="B73" s="6" t="s">
        <v>91</v>
      </c>
      <c r="C73">
        <v>0.75</v>
      </c>
      <c r="D73">
        <v>34.138719999999999</v>
      </c>
      <c r="E73">
        <v>30.232332766504008</v>
      </c>
      <c r="F73">
        <v>8.2774604751262318E-2</v>
      </c>
      <c r="G73">
        <v>3.42</v>
      </c>
    </row>
    <row r="74" spans="1:7" x14ac:dyDescent="0.3">
      <c r="A74" t="s">
        <v>73</v>
      </c>
      <c r="B74" s="6" t="s">
        <v>91</v>
      </c>
      <c r="C74">
        <v>0.75</v>
      </c>
      <c r="D74">
        <v>33.869439999999997</v>
      </c>
      <c r="E74">
        <v>27.936084893288168</v>
      </c>
      <c r="F74">
        <v>0.10398973967901833</v>
      </c>
      <c r="G74">
        <v>12.2</v>
      </c>
    </row>
    <row r="75" spans="1:7" x14ac:dyDescent="0.3">
      <c r="A75" t="s">
        <v>74</v>
      </c>
      <c r="B75" s="6" t="s">
        <v>91</v>
      </c>
      <c r="C75">
        <v>0.75</v>
      </c>
      <c r="D75">
        <v>33.091520000000003</v>
      </c>
      <c r="E75">
        <v>25.429449568327069</v>
      </c>
      <c r="F75">
        <v>8.9259149062778931E-2</v>
      </c>
      <c r="G75">
        <v>20.91</v>
      </c>
    </row>
    <row r="76" spans="1:7" s="2" customFormat="1" x14ac:dyDescent="0.3">
      <c r="A76" s="2" t="s">
        <v>75</v>
      </c>
      <c r="B76" s="7" t="s">
        <v>91</v>
      </c>
      <c r="C76">
        <v>0.75</v>
      </c>
      <c r="D76" s="2">
        <v>19.762160000000002</v>
      </c>
      <c r="E76" s="2">
        <v>18.47347605669226</v>
      </c>
      <c r="F76" s="2">
        <v>1.7754630999585727E-2</v>
      </c>
      <c r="G76" s="2">
        <v>5.59</v>
      </c>
    </row>
    <row r="77" spans="1:7" x14ac:dyDescent="0.3">
      <c r="A77" t="s">
        <v>76</v>
      </c>
      <c r="B77" s="6" t="s">
        <v>91</v>
      </c>
      <c r="C77">
        <v>0.75</v>
      </c>
      <c r="D77">
        <v>36.307920000000003</v>
      </c>
      <c r="E77">
        <v>28.305005902525924</v>
      </c>
      <c r="F77">
        <v>8.7057457922228659E-2</v>
      </c>
      <c r="G77">
        <v>2.0499999999999998</v>
      </c>
    </row>
    <row r="78" spans="1:7" x14ac:dyDescent="0.3">
      <c r="A78" t="s">
        <v>77</v>
      </c>
      <c r="B78" s="6" t="s">
        <v>91</v>
      </c>
      <c r="C78">
        <v>0.75</v>
      </c>
      <c r="D78">
        <v>42.202159999999999</v>
      </c>
      <c r="E78">
        <v>29.778283100494114</v>
      </c>
      <c r="F78">
        <v>1.4563106796116504E-2</v>
      </c>
      <c r="G78">
        <v>6.22</v>
      </c>
    </row>
    <row r="79" spans="1:7" x14ac:dyDescent="0.3">
      <c r="A79" t="s">
        <v>78</v>
      </c>
      <c r="B79" s="6" t="s">
        <v>91</v>
      </c>
      <c r="C79">
        <v>0.75</v>
      </c>
      <c r="D79">
        <v>15.214320000000001</v>
      </c>
      <c r="E79">
        <v>15.213187708171453</v>
      </c>
      <c r="F79">
        <v>9.4936708860759486E-2</v>
      </c>
      <c r="G79">
        <v>29.44</v>
      </c>
    </row>
    <row r="80" spans="1:7" x14ac:dyDescent="0.3">
      <c r="A80" t="s">
        <v>79</v>
      </c>
      <c r="B80" s="6" t="s">
        <v>91</v>
      </c>
      <c r="C80">
        <v>0.75</v>
      </c>
      <c r="D80">
        <v>31.89472</v>
      </c>
      <c r="E80">
        <v>22.223107295417353</v>
      </c>
      <c r="F80">
        <v>0.12767044003744998</v>
      </c>
      <c r="G80">
        <v>6.87</v>
      </c>
    </row>
    <row r="81" spans="1:7" x14ac:dyDescent="0.3">
      <c r="A81" t="s">
        <v>80</v>
      </c>
      <c r="B81" s="6" t="s">
        <v>91</v>
      </c>
      <c r="C81">
        <v>0.75</v>
      </c>
      <c r="D81">
        <v>28.139759999999999</v>
      </c>
      <c r="E81">
        <v>26.085117206446949</v>
      </c>
      <c r="F81">
        <v>0.12721567297091002</v>
      </c>
      <c r="G81">
        <v>1.83</v>
      </c>
    </row>
    <row r="82" spans="1:7" x14ac:dyDescent="0.3">
      <c r="A82" t="s">
        <v>81</v>
      </c>
      <c r="B82" s="6" t="s">
        <v>91</v>
      </c>
      <c r="C82">
        <v>0.75</v>
      </c>
      <c r="D82">
        <v>23.936</v>
      </c>
      <c r="E82">
        <v>20.337920867615061</v>
      </c>
      <c r="F82">
        <v>0.10714285714285715</v>
      </c>
      <c r="G82">
        <v>40.06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full_database</vt:lpstr>
      <vt:lpstr>code_database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Arnau Castro</dc:creator>
  <cp:lastModifiedBy>Marc Arnau Castro</cp:lastModifiedBy>
  <dcterms:created xsi:type="dcterms:W3CDTF">2024-10-05T14:13:42Z</dcterms:created>
  <dcterms:modified xsi:type="dcterms:W3CDTF">2024-10-05T17:34:14Z</dcterms:modified>
</cp:coreProperties>
</file>