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2 семестр\Дискретная математика\РГР моя\"/>
    </mc:Choice>
  </mc:AlternateContent>
  <bookViews>
    <workbookView xWindow="1860" yWindow="0" windowWidth="19560" windowHeight="8340" tabRatio="890"/>
  </bookViews>
  <sheets>
    <sheet name="Путь №1(2,1)(5,2)" sheetId="1" r:id="rId1"/>
    <sheet name="Путь №1`(2,1)(8,3)(1,7)" sheetId="3" r:id="rId2"/>
    <sheet name="Путь №1``(2,1)(8,3)(5,2)" sheetId="4" r:id="rId3"/>
    <sheet name="Путь №2(7,6)(5,2)" sheetId="7" r:id="rId4"/>
    <sheet name="Путь №2`(7,6)(8,3)(5,2)" sheetId="8" r:id="rId5"/>
    <sheet name="Путь №2``(7,6)(8,3)(1,7)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9" l="1"/>
  <c r="K23" i="9" l="1"/>
  <c r="J26" i="8"/>
  <c r="K23" i="8"/>
  <c r="J26" i="7"/>
  <c r="K23" i="7"/>
  <c r="D13" i="7"/>
  <c r="J26" i="4"/>
  <c r="K23" i="4"/>
  <c r="D13" i="4"/>
  <c r="J26" i="3"/>
  <c r="K23" i="3"/>
  <c r="H103" i="1"/>
  <c r="J26" i="1"/>
  <c r="K23" i="1"/>
  <c r="D13" i="1"/>
</calcChain>
</file>

<file path=xl/sharedStrings.xml><?xml version="1.0" encoding="utf-8"?>
<sst xmlns="http://schemas.openxmlformats.org/spreadsheetml/2006/main" count="784" uniqueCount="24">
  <si>
    <t>Столбец1</t>
  </si>
  <si>
    <t>1</t>
  </si>
  <si>
    <t>2</t>
  </si>
  <si>
    <t>3</t>
  </si>
  <si>
    <t>4</t>
  </si>
  <si>
    <t>5</t>
  </si>
  <si>
    <t>6</t>
  </si>
  <si>
    <t>8</t>
  </si>
  <si>
    <t>7</t>
  </si>
  <si>
    <t>*</t>
  </si>
  <si>
    <t>Нулевые клетки</t>
  </si>
  <si>
    <t>строка</t>
  </si>
  <si>
    <t>столбец</t>
  </si>
  <si>
    <t>Сумма</t>
  </si>
  <si>
    <t>Путь №1(координата 2,1)</t>
  </si>
  <si>
    <t>Путь №1(координата 5,2)</t>
  </si>
  <si>
    <t>Путь №2(координата 7,6)</t>
  </si>
  <si>
    <t>Путь №2(7,6)(5,2)</t>
  </si>
  <si>
    <t>Путь №1`(2,1)(8,3)</t>
  </si>
  <si>
    <t>Путь №1`(2,1)(8,3)(1,7)</t>
  </si>
  <si>
    <t>Путь №1``(2,1)(8,3)(5,2)</t>
  </si>
  <si>
    <t>Путь №2`(7,6)(8,3)</t>
  </si>
  <si>
    <t>Путь №2`(7,6)(8,3)(5,2)</t>
  </si>
  <si>
    <t>Путь №2``(7,6)(8,3)(1,7)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</si>
</sst>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0" tint="-0.14999847407452621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theme="1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1" fillId="2" borderId="2" applyNumberFormat="0" applyFont="0" applyAlignment="0" applyProtection="0"/>
    <xf numFmtId="0" fontId="1" fillId="3" borderId="0" applyNumberFormat="0" applyBorder="0" applyAlignment="0" applyProtection="0"/>
  </cellStyleXfs>
  <cellXfs count="36">
    <xf numFmtId="0" fontId="0" fillId="0" borderId="0" xfId="0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5" borderId="0" xfId="0" applyNumberFormat="1" applyFont="1" applyFill="1" applyBorder="1" applyAlignment="1" applyProtection="1">
      <alignment horizontal="center"/>
    </xf>
    <xf numFmtId="0" fontId="4" fillId="6" borderId="1" xfId="2" applyFont="1" applyFill="1" applyBorder="1"/>
    <xf numFmtId="0" fontId="4" fillId="3" borderId="1" xfId="2" applyFont="1" applyBorder="1" applyAlignment="1">
      <alignment horizontal="center"/>
    </xf>
    <xf numFmtId="0" fontId="4" fillId="7" borderId="5" xfId="2" applyFont="1" applyFill="1" applyBorder="1" applyAlignment="1">
      <alignment horizontal="center"/>
    </xf>
    <xf numFmtId="0" fontId="5" fillId="3" borderId="5" xfId="2" applyFont="1" applyBorder="1" applyAlignment="1">
      <alignment horizontal="center"/>
    </xf>
    <xf numFmtId="0" fontId="6" fillId="0" borderId="0" xfId="0" applyFont="1"/>
    <xf numFmtId="0" fontId="0" fillId="0" borderId="3" xfId="0" applyFont="1" applyBorder="1"/>
    <xf numFmtId="0" fontId="0" fillId="0" borderId="0" xfId="0" applyFont="1"/>
    <xf numFmtId="0" fontId="4" fillId="4" borderId="6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7" fillId="0" borderId="0" xfId="0" applyFont="1"/>
    <xf numFmtId="0" fontId="4" fillId="8" borderId="0" xfId="0" applyFont="1" applyFill="1" applyAlignment="1">
      <alignment horizontal="center"/>
    </xf>
    <xf numFmtId="0" fontId="0" fillId="5" borderId="0" xfId="0" applyFill="1"/>
    <xf numFmtId="0" fontId="8" fillId="0" borderId="0" xfId="0" applyFont="1"/>
    <xf numFmtId="0" fontId="2" fillId="0" borderId="3" xfId="0" applyFont="1" applyBorder="1"/>
    <xf numFmtId="0" fontId="9" fillId="0" borderId="0" xfId="0" applyFont="1"/>
    <xf numFmtId="0" fontId="4" fillId="5" borderId="7" xfId="2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0" fillId="0" borderId="0" xfId="0" applyFont="1"/>
    <xf numFmtId="0" fontId="0" fillId="2" borderId="2" xfId="1" applyFont="1" applyAlignment="1">
      <alignment horizontal="center"/>
    </xf>
    <xf numFmtId="0" fontId="3" fillId="2" borderId="2" xfId="1" applyFont="1" applyAlignment="1">
      <alignment horizontal="center"/>
    </xf>
    <xf numFmtId="0" fontId="4" fillId="2" borderId="2" xfId="1" applyFont="1" applyAlignment="1">
      <alignment horizontal="center"/>
    </xf>
  </cellXfs>
  <cellStyles count="3">
    <cellStyle name="20% — акцент3" xfId="2" builtinId="38"/>
    <cellStyle name="Обычный" xfId="0" builtinId="0"/>
    <cellStyle name="Примечание" xfId="1" builtinId="10"/>
  </cellStyles>
  <dxfs count="264"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outline="0">
        <left style="double">
          <color rgb="FF3F3F3F"/>
        </left>
        <right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/>
        </patternFill>
      </fill>
      <border outline="0"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outline="0">
        <left style="double">
          <color rgb="FF3F3F3F"/>
        </left>
        <right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/>
        </patternFill>
      </fill>
      <border outline="0"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outline="0">
        <left style="double">
          <color rgb="FF3F3F3F"/>
        </left>
        <right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/>
        </patternFill>
      </fill>
      <border outline="0"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outline="0">
        <left style="double">
          <color rgb="FF3F3F3F"/>
        </left>
        <right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/>
        </patternFill>
      </fill>
      <border outline="0"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outline="0">
        <left style="double">
          <color rgb="FF3F3F3F"/>
        </left>
        <right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/>
        </patternFill>
      </fill>
      <border outline="0"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/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outline="0">
        <left style="double">
          <color rgb="FF3F3F3F"/>
        </left>
        <right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uble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/>
        </patternFill>
      </fill>
      <border outline="0">
        <right style="double">
          <color rgb="FF3F3F3F"/>
        </right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I9" totalsRowShown="0" headerRowDxfId="263" dataDxfId="262">
  <autoFilter ref="A1:I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Столбец1" dataDxfId="261"/>
    <tableColumn id="2" name="1" dataDxfId="260"/>
    <tableColumn id="3" name="2" dataDxfId="259"/>
    <tableColumn id="4" name="3" dataDxfId="258"/>
    <tableColumn id="5" name="4" dataDxfId="257"/>
    <tableColumn id="6" name="5" dataDxfId="256"/>
    <tableColumn id="7" name="6" dataDxfId="255"/>
    <tableColumn id="8" name="8" dataDxfId="254"/>
    <tableColumn id="9" name="7" dataDxfId="25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1" name="Таблица412" displayName="Таблица412" ref="K15:K23" headerRowCount="0" totalsRowCount="1" headerRowDxfId="164" dataDxfId="163" headerRowCellStyle="Обычный" dataCellStyle="Обычный">
  <tableColumns count="1">
    <tableColumn id="1" name="Столбец1" totalsRowFunction="sum" dataDxfId="162" totalsRowDxfId="161" dataCellStyle="Обычный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2" name="Таблица913" displayName="Таблица913" ref="A26:K26" headerRowCount="0" headerRowDxfId="160" dataDxfId="159" headerRowCellStyle="20% — акцент3" dataCellStyle="20% — акцент3">
  <tableColumns count="11">
    <tableColumn id="1" name="Столбец1" totalsRowLabel="Итог" dataDxfId="158" dataCellStyle="20% — акцент3"/>
    <tableColumn id="2" name="Столбец2" dataDxfId="157" totalsRowDxfId="156" dataCellStyle="20% — акцент3"/>
    <tableColumn id="3" name="Столбец3" dataDxfId="155" totalsRowDxfId="154" dataCellStyle="20% — акцент3"/>
    <tableColumn id="4" name="Столбец4" dataDxfId="153" totalsRowDxfId="152" dataCellStyle="20% — акцент3"/>
    <tableColumn id="5" name="Столбец5" dataDxfId="151" totalsRowDxfId="150" dataCellStyle="20% — акцент3"/>
    <tableColumn id="6" name="Столбец6" dataDxfId="149" totalsRowDxfId="148" dataCellStyle="20% — акцент3"/>
    <tableColumn id="7" name="Столбец7" dataDxfId="147" totalsRowDxfId="146" dataCellStyle="20% — акцент3"/>
    <tableColumn id="8" name="Столбец8" dataDxfId="145" totalsRowDxfId="144" dataCellStyle="20% — акцент3"/>
    <tableColumn id="9" name="Столбец9" totalsRowFunction="sum" dataDxfId="143" totalsRowDxfId="142" dataCellStyle="20% — акцент3"/>
    <tableColumn id="10" name="Столбец10" headerRowDxfId="141" dataDxfId="140" headerRowCellStyle="20% — акцент3" dataCellStyle="20% — акцент3">
      <calculatedColumnFormula>Таблица913[[#All],[Столбец2]]+Таблица913[[#All],[Столбец3]]+Таблица913[[#All],[Столбец4]]+Таблица913[[#All],[Столбец5]]+Таблица913[[#All],[Столбец6]]+Таблица913[[#All],[Столбец7]]+Таблица913[[#All],[Столбец8]]+Таблица913[[#All],[Столбец9]]</calculatedColumnFormula>
    </tableColumn>
    <tableColumn id="11" name="Столбец11" headerRowDxfId="139" dataDxfId="138" totalsRowDxfId="137" headerRowCellStyle="20% — акцент3" dataCellStyle="20% — акцент3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3" name="Таблица1014" displayName="Таблица1014" ref="M14:P26" totalsRowShown="0" dataDxfId="136">
  <autoFilter ref="M14:P26">
    <filterColumn colId="0" hiddenButton="1"/>
    <filterColumn colId="1" hiddenButton="1"/>
    <filterColumn colId="2" hiddenButton="1"/>
    <filterColumn colId="3" hiddenButton="1"/>
  </autoFilter>
  <tableColumns count="4">
    <tableColumn id="1" name="Нулевые клетки" dataDxfId="135"/>
    <tableColumn id="2" name="строка" dataDxfId="134"/>
    <tableColumn id="3" name="столбец" dataDxfId="133"/>
    <tableColumn id="4" name="Сумма" dataDxfId="132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6" name="Таблица117" displayName="Таблица117" ref="A1:I9" totalsRowShown="0" headerRowDxfId="131" dataDxfId="130">
  <autoFilter ref="A1:I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Столбец1" dataDxfId="129"/>
    <tableColumn id="2" name="1" dataDxfId="128"/>
    <tableColumn id="3" name="2" dataDxfId="127"/>
    <tableColumn id="4" name="3" dataDxfId="126"/>
    <tableColumn id="5" name="4" dataDxfId="125"/>
    <tableColumn id="6" name="5" dataDxfId="124"/>
    <tableColumn id="7" name="6" dataDxfId="123"/>
    <tableColumn id="8" name="8" dataDxfId="122"/>
    <tableColumn id="9" name="7" dataDxfId="121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7" name="Таблица418" displayName="Таблица418" ref="K15:K23" headerRowCount="0" totalsRowCount="1" headerRowDxfId="120" dataDxfId="119" headerRowCellStyle="Обычный" dataCellStyle="Обычный">
  <tableColumns count="1">
    <tableColumn id="1" name="Столбец1" totalsRowFunction="sum" dataDxfId="118" totalsRowDxfId="117" dataCellStyle="Обычный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18" name="Таблица919" displayName="Таблица919" ref="A26:K26" headerRowCount="0" headerRowDxfId="116" dataDxfId="115" headerRowCellStyle="20% — акцент3" dataCellStyle="20% — акцент3">
  <tableColumns count="11">
    <tableColumn id="1" name="Столбец1" totalsRowLabel="Итог" dataDxfId="114" dataCellStyle="20% — акцент3"/>
    <tableColumn id="2" name="Столбец2" dataDxfId="113" totalsRowDxfId="112" dataCellStyle="20% — акцент3"/>
    <tableColumn id="3" name="Столбец3" dataDxfId="111" totalsRowDxfId="110" dataCellStyle="20% — акцент3"/>
    <tableColumn id="4" name="Столбец4" dataDxfId="109" totalsRowDxfId="108" dataCellStyle="20% — акцент3"/>
    <tableColumn id="5" name="Столбец5" dataDxfId="107" totalsRowDxfId="106" dataCellStyle="20% — акцент3"/>
    <tableColumn id="6" name="Столбец6" dataDxfId="105" totalsRowDxfId="104" dataCellStyle="20% — акцент3"/>
    <tableColumn id="7" name="Столбец7" dataDxfId="103" totalsRowDxfId="102" dataCellStyle="20% — акцент3"/>
    <tableColumn id="8" name="Столбец8" dataDxfId="101" totalsRowDxfId="100" dataCellStyle="20% — акцент3"/>
    <tableColumn id="9" name="Столбец9" totalsRowFunction="sum" dataDxfId="99" totalsRowDxfId="98" dataCellStyle="20% — акцент3"/>
    <tableColumn id="10" name="Столбец10" headerRowDxfId="97" dataDxfId="96" headerRowCellStyle="20% — акцент3" dataCellStyle="20% — акцент3">
      <calculatedColumnFormula>Таблица919[[#All],[Столбец2]]+Таблица919[[#All],[Столбец3]]+Таблица919[[#All],[Столбец4]]+Таблица919[[#All],[Столбец5]]+Таблица919[[#All],[Столбец6]]+Таблица919[[#All],[Столбец7]]+Таблица919[[#All],[Столбец8]]+Таблица919[[#All],[Столбец9]]</calculatedColumnFormula>
    </tableColumn>
    <tableColumn id="11" name="Столбец11" headerRowDxfId="95" dataDxfId="94" totalsRowDxfId="93" headerRowCellStyle="20% — акцент3" dataCellStyle="20% — акцент3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19" name="Таблица1020" displayName="Таблица1020" ref="M14:P26" totalsRowShown="0" dataDxfId="92">
  <autoFilter ref="M14:P26">
    <filterColumn colId="0" hiddenButton="1"/>
    <filterColumn colId="1" hiddenButton="1"/>
    <filterColumn colId="2" hiddenButton="1"/>
    <filterColumn colId="3" hiddenButton="1"/>
  </autoFilter>
  <tableColumns count="4">
    <tableColumn id="1" name="Нулевые клетки" dataDxfId="91"/>
    <tableColumn id="2" name="строка" dataDxfId="90"/>
    <tableColumn id="3" name="столбец" dataDxfId="89"/>
    <tableColumn id="4" name="Сумма" dataDxfId="88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id="20" name="Таблица11721" displayName="Таблица11721" ref="A1:I9" totalsRowShown="0" headerRowDxfId="87" dataDxfId="86">
  <autoFilter ref="A1:I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Столбец1" dataDxfId="85"/>
    <tableColumn id="2" name="1" dataDxfId="84"/>
    <tableColumn id="3" name="2" dataDxfId="83"/>
    <tableColumn id="4" name="3" dataDxfId="82"/>
    <tableColumn id="5" name="4" dataDxfId="81"/>
    <tableColumn id="6" name="5" dataDxfId="80"/>
    <tableColumn id="7" name="6" dataDxfId="79"/>
    <tableColumn id="8" name="8" dataDxfId="78"/>
    <tableColumn id="9" name="7" dataDxfId="77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21" name="Таблица41822" displayName="Таблица41822" ref="K15:K23" headerRowCount="0" totalsRowCount="1" headerRowDxfId="76" dataDxfId="75" headerRowCellStyle="Обычный" dataCellStyle="Обычный">
  <tableColumns count="1">
    <tableColumn id="1" name="Столбец1" totalsRowFunction="sum" dataDxfId="74" totalsRowDxfId="73" dataCellStyle="Обычный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id="22" name="Таблица91923" displayName="Таблица91923" ref="A26:K26" headerRowCount="0" headerRowDxfId="72" dataDxfId="71" headerRowCellStyle="20% — акцент3" dataCellStyle="20% — акцент3">
  <tableColumns count="11">
    <tableColumn id="1" name="Столбец1" totalsRowLabel="Итог" dataDxfId="70" dataCellStyle="20% — акцент3"/>
    <tableColumn id="2" name="Столбец2" dataDxfId="69" totalsRowDxfId="68" dataCellStyle="20% — акцент3"/>
    <tableColumn id="3" name="Столбец3" dataDxfId="67" totalsRowDxfId="66" dataCellStyle="20% — акцент3"/>
    <tableColumn id="4" name="Столбец4" dataDxfId="65" totalsRowDxfId="64" dataCellStyle="20% — акцент3"/>
    <tableColumn id="5" name="Столбец5" dataDxfId="63" totalsRowDxfId="62" dataCellStyle="20% — акцент3"/>
    <tableColumn id="6" name="Столбец6" dataDxfId="61" totalsRowDxfId="60" dataCellStyle="20% — акцент3"/>
    <tableColumn id="7" name="Столбец7" dataDxfId="59" totalsRowDxfId="58" dataCellStyle="20% — акцент3"/>
    <tableColumn id="8" name="Столбец8" dataDxfId="57" totalsRowDxfId="56" dataCellStyle="20% — акцент3"/>
    <tableColumn id="9" name="Столбец9" totalsRowFunction="sum" dataDxfId="55" totalsRowDxfId="54" dataCellStyle="20% — акцент3"/>
    <tableColumn id="10" name="Столбец10" headerRowDxfId="53" dataDxfId="52" headerRowCellStyle="20% — акцент3" dataCellStyle="20% — акцент3">
      <calculatedColumnFormula>Таблица91923[[#All],[Столбец2]]+Таблица91923[[#All],[Столбец3]]+Таблица91923[[#All],[Столбец4]]+Таблица91923[[#All],[Столбец5]]+Таблица91923[[#All],[Столбец6]]+Таблица91923[[#All],[Столбец7]]+Таблица91923[[#All],[Столбец8]]+Таблица91923[[#All],[Столбец9]]</calculatedColumnFormula>
    </tableColumn>
    <tableColumn id="11" name="Столбец11" headerRowDxfId="51" dataDxfId="50" totalsRowDxfId="49" headerRowCellStyle="20% — акцент3" dataCellStyle="20% — акцент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K15:K23" headerRowCount="0" totalsRowCount="1" headerRowDxfId="252" dataDxfId="251" headerRowCellStyle="Обычный" dataCellStyle="Обычный">
  <tableColumns count="1">
    <tableColumn id="1" name="Столбец1" totalsRowFunction="sum" dataDxfId="250" totalsRowDxfId="249" dataCellStyle="Обычный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id="23" name="Таблица102024" displayName="Таблица102024" ref="M14:P26" totalsRowShown="0" dataDxfId="48">
  <autoFilter ref="M14:P26">
    <filterColumn colId="0" hiddenButton="1"/>
    <filterColumn colId="1" hiddenButton="1"/>
    <filterColumn colId="2" hiddenButton="1"/>
    <filterColumn colId="3" hiddenButton="1"/>
  </autoFilter>
  <tableColumns count="4">
    <tableColumn id="1" name="Нулевые клетки" dataDxfId="47"/>
    <tableColumn id="2" name="строка" dataDxfId="46"/>
    <tableColumn id="3" name="столбец" dataDxfId="45"/>
    <tableColumn id="4" name="Сумма" dataDxfId="44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id="24" name="Таблица11725" displayName="Таблица11725" ref="A1:I9" totalsRowShown="0" headerRowDxfId="43" dataDxfId="42" headerRowCellStyle="Примечание" dataCellStyle="Примечание">
  <autoFilter ref="A1:I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Столбец1" dataDxfId="41" dataCellStyle="Примечание"/>
    <tableColumn id="2" name="1" dataDxfId="40" dataCellStyle="Примечание"/>
    <tableColumn id="3" name="2" dataDxfId="39" dataCellStyle="Примечание"/>
    <tableColumn id="4" name="3" dataDxfId="38" dataCellStyle="Примечание"/>
    <tableColumn id="5" name="4" dataDxfId="37" dataCellStyle="Примечание"/>
    <tableColumn id="6" name="5" dataDxfId="36" dataCellStyle="Примечание"/>
    <tableColumn id="7" name="6" dataDxfId="35" dataCellStyle="Примечание"/>
    <tableColumn id="8" name="8" dataDxfId="34" dataCellStyle="Примечание"/>
    <tableColumn id="9" name="7" dataDxfId="33" dataCellStyle="Примечание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5" name="Таблица41826" displayName="Таблица41826" ref="K15:K23" headerRowCount="0" totalsRowCount="1" headerRowDxfId="32" dataDxfId="31" headerRowCellStyle="Обычный" dataCellStyle="Обычный">
  <tableColumns count="1">
    <tableColumn id="1" name="Столбец1" totalsRowFunction="sum" dataDxfId="30" totalsRowDxfId="29" dataCellStyle="Обычный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id="27" name="Таблица102028" displayName="Таблица102028" ref="M14:P26" totalsRowShown="0" dataDxfId="28">
  <autoFilter ref="M14:P26">
    <filterColumn colId="0" hiddenButton="1"/>
    <filterColumn colId="1" hiddenButton="1"/>
    <filterColumn colId="2" hiddenButton="1"/>
    <filterColumn colId="3" hiddenButton="1"/>
  </autoFilter>
  <tableColumns count="4">
    <tableColumn id="1" name="Нулевые клетки" dataDxfId="27"/>
    <tableColumn id="2" name="строка" dataDxfId="26"/>
    <tableColumn id="3" name="столбец" dataDxfId="25"/>
    <tableColumn id="4" name="Сумма" dataDxfId="24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5" name="Таблица919276" displayName="Таблица919276" ref="A25:K25" headerRowCount="0" headerRowDxfId="23" dataDxfId="22" headerRowCellStyle="20% — акцент3" dataCellStyle="20% — акцент3">
  <tableColumns count="11">
    <tableColumn id="1" name="Столбец1" totalsRowLabel="Итог" dataDxfId="21" dataCellStyle="20% — акцент3"/>
    <tableColumn id="2" name="Столбец2" dataDxfId="19" totalsRowDxfId="20" dataCellStyle="20% — акцент3"/>
    <tableColumn id="3" name="Столбец3" dataDxfId="17" totalsRowDxfId="18" dataCellStyle="20% — акцент3"/>
    <tableColumn id="4" name="Столбец4" dataDxfId="15" totalsRowDxfId="16" dataCellStyle="20% — акцент3"/>
    <tableColumn id="5" name="Столбец5" dataDxfId="13" totalsRowDxfId="14" dataCellStyle="20% — акцент3"/>
    <tableColumn id="6" name="Столбец6" dataDxfId="11" totalsRowDxfId="12" dataCellStyle="20% — акцент3"/>
    <tableColumn id="7" name="Столбец7" dataDxfId="9" totalsRowDxfId="10" dataCellStyle="20% — акцент3"/>
    <tableColumn id="8" name="Столбец8" dataDxfId="7" totalsRowDxfId="8" dataCellStyle="20% — акцент3"/>
    <tableColumn id="9" name="Столбец9" totalsRowFunction="sum" dataDxfId="5" totalsRowDxfId="6" dataCellStyle="20% — акцент3"/>
    <tableColumn id="10" name="Столбец10" headerRowDxfId="4" dataDxfId="3" headerRowCellStyle="20% — акцент3" dataCellStyle="20% — акцент3">
      <calculatedColumnFormula>Таблица919276[[#All],[Столбец2]]+Таблица919276[[#All],[Столбец3]]+Таблица919276[[#All],[Столбец4]]+Таблица919276[[#All],[Столбец5]]+Таблица919276[[#All],[Столбец6]]+Таблица919276[[#All],[Столбец7]]+Таблица919276[[#All],[Столбец8]]+Таблица919276[[#All],[Столбец9]]</calculatedColumnFormula>
    </tableColumn>
    <tableColumn id="11" name="Столбец11" headerRowDxfId="1" dataDxfId="0" totalsRowDxfId="2" headerRowCellStyle="20% — акцент3" dataCellStyle="20% — акцент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9" displayName="Таблица9" ref="A26:K26" headerRowCount="0" headerRowDxfId="248" dataDxfId="247" headerRowCellStyle="20% — акцент3" dataCellStyle="20% — акцент3">
  <tableColumns count="11">
    <tableColumn id="1" name="Столбец1" totalsRowLabel="Итог" dataDxfId="246" dataCellStyle="20% — акцент3"/>
    <tableColumn id="2" name="Столбец2" dataDxfId="245" totalsRowDxfId="244" dataCellStyle="20% — акцент3"/>
    <tableColumn id="3" name="Столбец3" dataDxfId="243" totalsRowDxfId="242" dataCellStyle="20% — акцент3"/>
    <tableColumn id="4" name="Столбец4" dataDxfId="241" totalsRowDxfId="240" dataCellStyle="20% — акцент3"/>
    <tableColumn id="5" name="Столбец5" dataDxfId="239" totalsRowDxfId="238" dataCellStyle="20% — акцент3"/>
    <tableColumn id="6" name="Столбец6" dataDxfId="237" totalsRowDxfId="236" dataCellStyle="20% — акцент3"/>
    <tableColumn id="7" name="Столбец7" dataDxfId="235" totalsRowDxfId="234" dataCellStyle="20% — акцент3"/>
    <tableColumn id="8" name="Столбец8" dataDxfId="233" totalsRowDxfId="232" dataCellStyle="20% — акцент3"/>
    <tableColumn id="9" name="Столбец9" totalsRowFunction="sum" dataDxfId="231" totalsRowDxfId="230" dataCellStyle="20% — акцент3"/>
    <tableColumn id="10" name="Столбец10" headerRowDxfId="229" dataDxfId="228" headerRowCellStyle="20% — акцент3" dataCellStyle="20% — акцент3">
      <calculatedColumnFormula>Таблица9[[#All],[Столбец2]]+Таблица9[[#All],[Столбец3]]+Таблица9[[#All],[Столбец4]]+Таблица9[[#All],[Столбец5]]+Таблица9[[#All],[Столбец6]]+Таблица9[[#All],[Столбец7]]+Таблица9[[#All],[Столбец8]]+Таблица9[[#All],[Столбец9]]</calculatedColumnFormula>
    </tableColumn>
    <tableColumn id="11" name="Столбец11" headerRowDxfId="227" dataDxfId="226" totalsRowDxfId="225" headerRowCellStyle="20% — акцент3" dataCellStyle="20% — акцент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10" displayName="Таблица10" ref="M14:P26" totalsRowShown="0" dataDxfId="224">
  <autoFilter ref="M14:P26">
    <filterColumn colId="0" hiddenButton="1"/>
    <filterColumn colId="1" hiddenButton="1"/>
    <filterColumn colId="2" hiddenButton="1"/>
    <filterColumn colId="3" hiddenButton="1"/>
  </autoFilter>
  <tableColumns count="4">
    <tableColumn id="1" name="Нулевые клетки" dataDxfId="223"/>
    <tableColumn id="2" name="строка" dataDxfId="222"/>
    <tableColumn id="3" name="столбец" dataDxfId="221"/>
    <tableColumn id="4" name="Сумма" dataDxfId="22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Таблица17" displayName="Таблица17" ref="A1:I9" totalsRowShown="0" headerRowDxfId="219" dataDxfId="218">
  <autoFilter ref="A1:I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Столбец1" dataDxfId="217"/>
    <tableColumn id="2" name="1" dataDxfId="216"/>
    <tableColumn id="3" name="2" dataDxfId="215"/>
    <tableColumn id="4" name="3" dataDxfId="214"/>
    <tableColumn id="5" name="4" dataDxfId="213"/>
    <tableColumn id="6" name="5" dataDxfId="212"/>
    <tableColumn id="7" name="6" dataDxfId="211"/>
    <tableColumn id="8" name="8" dataDxfId="210"/>
    <tableColumn id="9" name="7" dataDxfId="20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Таблица48" displayName="Таблица48" ref="K15:K23" headerRowCount="0" totalsRowCount="1" headerRowDxfId="208" dataDxfId="207" headerRowCellStyle="Обычный" dataCellStyle="Обычный">
  <tableColumns count="1">
    <tableColumn id="1" name="Столбец1" totalsRowFunction="sum" dataDxfId="206" totalsRowDxfId="205" dataCellStyle="Обычный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8" name="Таблица99" displayName="Таблица99" ref="A26:K26" headerRowCount="0" headerRowDxfId="204" dataDxfId="203" headerRowCellStyle="20% — акцент3" dataCellStyle="20% — акцент3">
  <tableColumns count="11">
    <tableColumn id="1" name="Столбец1" totalsRowLabel="Итог" dataDxfId="202" dataCellStyle="20% — акцент3"/>
    <tableColumn id="2" name="Столбец2" dataDxfId="201" totalsRowDxfId="200" dataCellStyle="20% — акцент3"/>
    <tableColumn id="3" name="Столбец3" dataDxfId="199" totalsRowDxfId="198" dataCellStyle="20% — акцент3"/>
    <tableColumn id="4" name="Столбец4" dataDxfId="197" totalsRowDxfId="196" dataCellStyle="20% — акцент3"/>
    <tableColumn id="5" name="Столбец5" dataDxfId="195" totalsRowDxfId="194" dataCellStyle="20% — акцент3"/>
    <tableColumn id="6" name="Столбец6" dataDxfId="193" totalsRowDxfId="192" dataCellStyle="20% — акцент3"/>
    <tableColumn id="7" name="Столбец7" dataDxfId="191" totalsRowDxfId="190" dataCellStyle="20% — акцент3"/>
    <tableColumn id="8" name="Столбец8" dataDxfId="189" totalsRowDxfId="188" dataCellStyle="20% — акцент3"/>
    <tableColumn id="9" name="Столбец9" totalsRowFunction="sum" dataDxfId="187" totalsRowDxfId="186" dataCellStyle="20% — акцент3"/>
    <tableColumn id="10" name="Столбец10" headerRowDxfId="185" dataDxfId="184" headerRowCellStyle="20% — акцент3" dataCellStyle="20% — акцент3">
      <calculatedColumnFormula>Таблица99[[#All],[Столбец2]]+Таблица99[[#All],[Столбец3]]+Таблица99[[#All],[Столбец4]]+Таблица99[[#All],[Столбец5]]+Таблица99[[#All],[Столбец6]]+Таблица99[[#All],[Столбец7]]+Таблица99[[#All],[Столбец8]]+Таблица99[[#All],[Столбец9]]</calculatedColumnFormula>
    </tableColumn>
    <tableColumn id="11" name="Столбец11" headerRowDxfId="183" dataDxfId="182" totalsRowDxfId="181" headerRowCellStyle="20% — акцент3" dataCellStyle="20% — акцент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Таблица1010" displayName="Таблица1010" ref="M14:P26" totalsRowShown="0" dataDxfId="180">
  <autoFilter ref="M14:P26">
    <filterColumn colId="0" hiddenButton="1"/>
    <filterColumn colId="1" hiddenButton="1"/>
    <filterColumn colId="2" hiddenButton="1"/>
    <filterColumn colId="3" hiddenButton="1"/>
  </autoFilter>
  <tableColumns count="4">
    <tableColumn id="1" name="Нулевые клетки" dataDxfId="179"/>
    <tableColumn id="2" name="строка" dataDxfId="178"/>
    <tableColumn id="3" name="столбец" dataDxfId="177"/>
    <tableColumn id="4" name="Сумма" dataDxfId="17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0" name="Таблица111" displayName="Таблица111" ref="A1:I9" totalsRowShown="0" headerRowDxfId="175" dataDxfId="174">
  <autoFilter ref="A1:I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Столбец1" dataDxfId="173"/>
    <tableColumn id="2" name="1" dataDxfId="172"/>
    <tableColumn id="3" name="2" dataDxfId="171"/>
    <tableColumn id="4" name="3" dataDxfId="170"/>
    <tableColumn id="5" name="4" dataDxfId="169"/>
    <tableColumn id="6" name="5" dataDxfId="168"/>
    <tableColumn id="7" name="6" dataDxfId="167"/>
    <tableColumn id="8" name="8" dataDxfId="166"/>
    <tableColumn id="9" name="7" dataDxfId="16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topLeftCell="A10" zoomScale="70" zoomScaleNormal="70" workbookViewId="0">
      <selection activeCell="M14" sqref="M14:P26"/>
    </sheetView>
  </sheetViews>
  <sheetFormatPr defaultRowHeight="15" x14ac:dyDescent="0.25"/>
  <sheetData>
    <row r="1" spans="1:21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M1" s="3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8</v>
      </c>
      <c r="U1" s="4" t="s">
        <v>7</v>
      </c>
    </row>
    <row r="2" spans="1:21" ht="21" x14ac:dyDescent="0.35">
      <c r="A2" s="2">
        <v>1</v>
      </c>
      <c r="B2" s="5" t="s">
        <v>9</v>
      </c>
      <c r="C2" s="5">
        <v>25</v>
      </c>
      <c r="D2" s="5">
        <v>30</v>
      </c>
      <c r="E2" s="5">
        <v>16</v>
      </c>
      <c r="F2" s="5">
        <v>14</v>
      </c>
      <c r="G2" s="5">
        <v>20</v>
      </c>
      <c r="H2" s="5">
        <v>18</v>
      </c>
      <c r="I2" s="5">
        <v>9</v>
      </c>
      <c r="M2" s="6">
        <v>1</v>
      </c>
      <c r="N2" s="7" t="s">
        <v>9</v>
      </c>
      <c r="O2" s="7">
        <v>25</v>
      </c>
      <c r="P2" s="7">
        <v>30</v>
      </c>
      <c r="Q2" s="7">
        <v>16</v>
      </c>
      <c r="R2" s="7">
        <v>14</v>
      </c>
      <c r="S2" s="7">
        <v>20</v>
      </c>
      <c r="T2" s="7">
        <v>9</v>
      </c>
      <c r="U2" s="7">
        <v>18</v>
      </c>
    </row>
    <row r="3" spans="1:21" ht="21" x14ac:dyDescent="0.35">
      <c r="A3" s="2">
        <v>2</v>
      </c>
      <c r="B3" s="5">
        <v>8</v>
      </c>
      <c r="C3" s="5" t="s">
        <v>9</v>
      </c>
      <c r="D3" s="5">
        <v>17</v>
      </c>
      <c r="E3" s="5">
        <v>35</v>
      </c>
      <c r="F3" s="5">
        <v>42</v>
      </c>
      <c r="G3" s="5">
        <v>61</v>
      </c>
      <c r="H3" s="5">
        <v>72</v>
      </c>
      <c r="I3" s="5">
        <v>18</v>
      </c>
      <c r="M3" s="2">
        <v>2</v>
      </c>
      <c r="N3" s="5">
        <v>8</v>
      </c>
      <c r="O3" s="5" t="s">
        <v>9</v>
      </c>
      <c r="P3" s="5">
        <v>17</v>
      </c>
      <c r="Q3" s="5">
        <v>35</v>
      </c>
      <c r="R3" s="5">
        <v>42</v>
      </c>
      <c r="S3" s="5">
        <v>61</v>
      </c>
      <c r="T3" s="5">
        <v>18</v>
      </c>
      <c r="U3" s="5">
        <v>72</v>
      </c>
    </row>
    <row r="4" spans="1:21" ht="21" x14ac:dyDescent="0.35">
      <c r="A4" s="2">
        <v>3</v>
      </c>
      <c r="B4" s="5">
        <v>39</v>
      </c>
      <c r="C4" s="5">
        <v>9</v>
      </c>
      <c r="D4" s="5" t="s">
        <v>9</v>
      </c>
      <c r="E4" s="5">
        <v>27</v>
      </c>
      <c r="F4" s="5">
        <v>15</v>
      </c>
      <c r="G4" s="5">
        <v>21</v>
      </c>
      <c r="H4" s="5">
        <v>27</v>
      </c>
      <c r="I4" s="5">
        <v>18</v>
      </c>
      <c r="M4" s="6">
        <v>3</v>
      </c>
      <c r="N4" s="7">
        <v>39</v>
      </c>
      <c r="O4" s="7">
        <v>9</v>
      </c>
      <c r="P4" s="7" t="s">
        <v>9</v>
      </c>
      <c r="Q4" s="7">
        <v>27</v>
      </c>
      <c r="R4" s="7">
        <v>15</v>
      </c>
      <c r="S4" s="7">
        <v>21</v>
      </c>
      <c r="T4" s="7">
        <v>18</v>
      </c>
      <c r="U4" s="7">
        <v>27</v>
      </c>
    </row>
    <row r="5" spans="1:21" ht="21" x14ac:dyDescent="0.35">
      <c r="A5" s="2">
        <v>4</v>
      </c>
      <c r="B5" s="5">
        <v>42</v>
      </c>
      <c r="C5" s="5">
        <v>31</v>
      </c>
      <c r="D5" s="5">
        <v>63</v>
      </c>
      <c r="E5" s="5" t="s">
        <v>9</v>
      </c>
      <c r="F5" s="5">
        <v>65</v>
      </c>
      <c r="G5" s="5">
        <v>72</v>
      </c>
      <c r="H5" s="5">
        <v>42</v>
      </c>
      <c r="I5" s="5">
        <v>81</v>
      </c>
      <c r="M5" s="2">
        <v>4</v>
      </c>
      <c r="N5" s="5">
        <v>42</v>
      </c>
      <c r="O5" s="5">
        <v>31</v>
      </c>
      <c r="P5" s="5">
        <v>63</v>
      </c>
      <c r="Q5" s="5" t="s">
        <v>9</v>
      </c>
      <c r="R5" s="5">
        <v>65</v>
      </c>
      <c r="S5" s="5">
        <v>72</v>
      </c>
      <c r="T5" s="5">
        <v>81</v>
      </c>
      <c r="U5" s="5">
        <v>42</v>
      </c>
    </row>
    <row r="6" spans="1:21" ht="21" x14ac:dyDescent="0.35">
      <c r="A6" s="2">
        <v>5</v>
      </c>
      <c r="B6" s="5">
        <v>15</v>
      </c>
      <c r="C6" s="5">
        <v>12</v>
      </c>
      <c r="D6" s="5">
        <v>18</v>
      </c>
      <c r="E6" s="5">
        <v>27</v>
      </c>
      <c r="F6" s="5" t="s">
        <v>9</v>
      </c>
      <c r="G6" s="5">
        <v>42</v>
      </c>
      <c r="H6" s="5">
        <v>45</v>
      </c>
      <c r="I6" s="5">
        <v>36</v>
      </c>
      <c r="M6" s="6">
        <v>5</v>
      </c>
      <c r="N6" s="7">
        <v>15</v>
      </c>
      <c r="O6" s="7">
        <v>12</v>
      </c>
      <c r="P6" s="7">
        <v>18</v>
      </c>
      <c r="Q6" s="7">
        <v>27</v>
      </c>
      <c r="R6" s="7" t="s">
        <v>9</v>
      </c>
      <c r="S6" s="7">
        <v>42</v>
      </c>
      <c r="T6" s="7">
        <v>36</v>
      </c>
      <c r="U6" s="7">
        <v>45</v>
      </c>
    </row>
    <row r="7" spans="1:21" ht="21" x14ac:dyDescent="0.35">
      <c r="A7" s="2">
        <v>6</v>
      </c>
      <c r="B7" s="5">
        <v>12</v>
      </c>
      <c r="C7" s="5">
        <v>10</v>
      </c>
      <c r="D7" s="5">
        <v>32</v>
      </c>
      <c r="E7" s="5">
        <v>16</v>
      </c>
      <c r="F7" s="5">
        <v>25</v>
      </c>
      <c r="G7" s="5" t="s">
        <v>9</v>
      </c>
      <c r="H7" s="5">
        <v>28</v>
      </c>
      <c r="I7" s="5">
        <v>31</v>
      </c>
      <c r="M7" s="2">
        <v>6</v>
      </c>
      <c r="N7" s="5">
        <v>12</v>
      </c>
      <c r="O7" s="5">
        <v>10</v>
      </c>
      <c r="P7" s="5">
        <v>32</v>
      </c>
      <c r="Q7" s="5">
        <v>16</v>
      </c>
      <c r="R7" s="5">
        <v>25</v>
      </c>
      <c r="S7" s="5" t="s">
        <v>9</v>
      </c>
      <c r="T7" s="5">
        <v>31</v>
      </c>
      <c r="U7" s="5">
        <v>28</v>
      </c>
    </row>
    <row r="8" spans="1:21" ht="21" x14ac:dyDescent="0.35">
      <c r="A8" s="2">
        <v>7</v>
      </c>
      <c r="B8" s="5">
        <v>46</v>
      </c>
      <c r="C8" s="5">
        <v>43</v>
      </c>
      <c r="D8" s="5">
        <v>94</v>
      </c>
      <c r="E8" s="5">
        <v>22</v>
      </c>
      <c r="F8" s="5">
        <v>21</v>
      </c>
      <c r="G8" s="5">
        <v>18</v>
      </c>
      <c r="H8" s="5" t="s">
        <v>9</v>
      </c>
      <c r="I8" s="5">
        <v>17</v>
      </c>
      <c r="M8" s="6">
        <v>7</v>
      </c>
      <c r="N8" s="7">
        <v>46</v>
      </c>
      <c r="O8" s="7">
        <v>43</v>
      </c>
      <c r="P8" s="7">
        <v>94</v>
      </c>
      <c r="Q8" s="7">
        <v>22</v>
      </c>
      <c r="R8" s="7">
        <v>21</v>
      </c>
      <c r="S8" s="7">
        <v>18</v>
      </c>
      <c r="T8" s="7" t="s">
        <v>9</v>
      </c>
      <c r="U8" s="7">
        <v>27</v>
      </c>
    </row>
    <row r="9" spans="1:21" ht="21" x14ac:dyDescent="0.35">
      <c r="A9" s="2">
        <v>8</v>
      </c>
      <c r="B9" s="5">
        <v>52</v>
      </c>
      <c r="C9" s="5">
        <v>50</v>
      </c>
      <c r="D9" s="5">
        <v>16</v>
      </c>
      <c r="E9" s="5">
        <v>22</v>
      </c>
      <c r="F9" s="5">
        <v>28</v>
      </c>
      <c r="G9" s="5">
        <v>30</v>
      </c>
      <c r="H9" s="5">
        <v>27</v>
      </c>
      <c r="I9" s="5" t="s">
        <v>9</v>
      </c>
      <c r="M9" s="8">
        <v>8</v>
      </c>
      <c r="N9" s="9">
        <v>52</v>
      </c>
      <c r="O9" s="9">
        <v>50</v>
      </c>
      <c r="P9" s="9">
        <v>16</v>
      </c>
      <c r="Q9" s="9">
        <v>22</v>
      </c>
      <c r="R9" s="9">
        <v>28</v>
      </c>
      <c r="S9" s="9">
        <v>30</v>
      </c>
      <c r="T9" s="9">
        <v>17</v>
      </c>
      <c r="U9" s="9" t="s">
        <v>9</v>
      </c>
    </row>
    <row r="13" spans="1:21" x14ac:dyDescent="0.25">
      <c r="D13">
        <f>B22-K22</f>
        <v>20</v>
      </c>
    </row>
    <row r="14" spans="1:21" ht="21" x14ac:dyDescent="0.35">
      <c r="A14" s="3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8</v>
      </c>
      <c r="I14" s="4" t="s">
        <v>7</v>
      </c>
      <c r="M14" t="s">
        <v>10</v>
      </c>
      <c r="N14" t="s">
        <v>11</v>
      </c>
      <c r="O14" t="s">
        <v>12</v>
      </c>
      <c r="P14" t="s">
        <v>13</v>
      </c>
    </row>
    <row r="15" spans="1:21" ht="21" x14ac:dyDescent="0.35">
      <c r="A15" s="6">
        <v>1</v>
      </c>
      <c r="B15" s="7" t="s">
        <v>9</v>
      </c>
      <c r="C15" s="7">
        <v>16</v>
      </c>
      <c r="D15" s="7">
        <v>21</v>
      </c>
      <c r="E15" s="7">
        <v>3</v>
      </c>
      <c r="F15" s="7">
        <v>2</v>
      </c>
      <c r="G15" s="7">
        <v>11</v>
      </c>
      <c r="H15" s="7">
        <v>0</v>
      </c>
      <c r="I15" s="7">
        <v>0</v>
      </c>
      <c r="K15" s="5">
        <v>9</v>
      </c>
      <c r="M15" s="10">
        <v>2.1</v>
      </c>
      <c r="N15" s="10">
        <v>9</v>
      </c>
      <c r="O15" s="10">
        <v>2</v>
      </c>
      <c r="P15" s="10">
        <v>11</v>
      </c>
    </row>
    <row r="16" spans="1:21" ht="21" x14ac:dyDescent="0.35">
      <c r="A16" s="2">
        <v>2</v>
      </c>
      <c r="B16" s="5">
        <v>0</v>
      </c>
      <c r="C16" s="5" t="s">
        <v>9</v>
      </c>
      <c r="D16" s="5">
        <v>9</v>
      </c>
      <c r="E16" s="5">
        <v>23</v>
      </c>
      <c r="F16" s="5">
        <v>31</v>
      </c>
      <c r="G16" s="5">
        <v>53</v>
      </c>
      <c r="H16" s="5">
        <v>10</v>
      </c>
      <c r="I16" s="5">
        <v>55</v>
      </c>
      <c r="K16" s="5">
        <v>8</v>
      </c>
      <c r="M16" s="5">
        <v>3.2</v>
      </c>
      <c r="N16" s="5">
        <v>3</v>
      </c>
      <c r="O16" s="5">
        <v>0</v>
      </c>
      <c r="P16" s="5">
        <v>3</v>
      </c>
    </row>
    <row r="17" spans="1:16" ht="21" x14ac:dyDescent="0.35">
      <c r="A17" s="6">
        <v>3</v>
      </c>
      <c r="B17" s="7">
        <v>30</v>
      </c>
      <c r="C17" s="7">
        <v>0</v>
      </c>
      <c r="D17" s="7" t="s">
        <v>9</v>
      </c>
      <c r="E17" s="7">
        <v>14</v>
      </c>
      <c r="F17" s="7">
        <v>3</v>
      </c>
      <c r="G17" s="7">
        <v>12</v>
      </c>
      <c r="H17" s="7">
        <v>9</v>
      </c>
      <c r="I17" s="7">
        <v>9</v>
      </c>
      <c r="K17" s="5">
        <v>9</v>
      </c>
      <c r="M17" s="5">
        <v>4.2</v>
      </c>
      <c r="N17" s="5">
        <v>2</v>
      </c>
      <c r="O17" s="5">
        <v>0</v>
      </c>
      <c r="P17" s="5">
        <v>2</v>
      </c>
    </row>
    <row r="18" spans="1:16" ht="21" x14ac:dyDescent="0.35">
      <c r="A18" s="2">
        <v>4</v>
      </c>
      <c r="B18" s="5">
        <v>11</v>
      </c>
      <c r="C18" s="5">
        <v>0</v>
      </c>
      <c r="D18" s="5">
        <v>32</v>
      </c>
      <c r="E18" s="5" t="s">
        <v>9</v>
      </c>
      <c r="F18" s="5">
        <v>31</v>
      </c>
      <c r="G18" s="5">
        <v>41</v>
      </c>
      <c r="H18" s="5">
        <v>50</v>
      </c>
      <c r="I18" s="5">
        <v>2</v>
      </c>
      <c r="K18" s="5">
        <v>31</v>
      </c>
      <c r="M18" s="5">
        <v>5.2</v>
      </c>
      <c r="N18" s="5">
        <v>3</v>
      </c>
      <c r="O18" s="5">
        <v>0</v>
      </c>
      <c r="P18" s="5">
        <v>3</v>
      </c>
    </row>
    <row r="19" spans="1:16" ht="21" x14ac:dyDescent="0.35">
      <c r="A19" s="6">
        <v>5</v>
      </c>
      <c r="B19" s="7">
        <v>3</v>
      </c>
      <c r="C19" s="7">
        <v>0</v>
      </c>
      <c r="D19" s="7">
        <v>6</v>
      </c>
      <c r="E19" s="7">
        <v>11</v>
      </c>
      <c r="F19" s="7" t="s">
        <v>9</v>
      </c>
      <c r="G19" s="7">
        <v>30</v>
      </c>
      <c r="H19" s="7">
        <v>24</v>
      </c>
      <c r="I19" s="7">
        <v>24</v>
      </c>
      <c r="K19" s="5">
        <v>12</v>
      </c>
      <c r="M19" s="5">
        <v>6.2</v>
      </c>
      <c r="N19" s="5">
        <v>2</v>
      </c>
      <c r="O19" s="5">
        <v>0</v>
      </c>
      <c r="P19" s="5">
        <v>2</v>
      </c>
    </row>
    <row r="20" spans="1:16" ht="21" x14ac:dyDescent="0.35">
      <c r="A20" s="2">
        <v>6</v>
      </c>
      <c r="B20" s="5">
        <v>2</v>
      </c>
      <c r="C20" s="5">
        <v>0</v>
      </c>
      <c r="D20" s="5">
        <v>22</v>
      </c>
      <c r="E20" s="5">
        <v>2</v>
      </c>
      <c r="F20" s="5">
        <v>12</v>
      </c>
      <c r="G20" s="5" t="s">
        <v>9</v>
      </c>
      <c r="H20" s="5">
        <v>21</v>
      </c>
      <c r="I20" s="5">
        <v>9</v>
      </c>
      <c r="K20" s="5">
        <v>10</v>
      </c>
      <c r="M20" s="5">
        <v>8.3000000000000007</v>
      </c>
      <c r="N20" s="5">
        <v>1</v>
      </c>
      <c r="O20" s="5">
        <v>6</v>
      </c>
      <c r="P20" s="5">
        <v>7</v>
      </c>
    </row>
    <row r="21" spans="1:16" ht="21" x14ac:dyDescent="0.35">
      <c r="A21" s="6">
        <v>7</v>
      </c>
      <c r="B21" s="7">
        <v>28</v>
      </c>
      <c r="C21" s="7">
        <v>25</v>
      </c>
      <c r="D21" s="7">
        <v>76</v>
      </c>
      <c r="E21" s="7">
        <v>0</v>
      </c>
      <c r="F21" s="7">
        <v>0</v>
      </c>
      <c r="G21" s="7">
        <v>0</v>
      </c>
      <c r="H21" s="7" t="s">
        <v>9</v>
      </c>
      <c r="I21" s="7">
        <v>0</v>
      </c>
      <c r="K21" s="5">
        <v>18</v>
      </c>
      <c r="M21" s="5">
        <v>7.4</v>
      </c>
      <c r="N21" s="5">
        <v>0</v>
      </c>
      <c r="O21" s="5">
        <v>2</v>
      </c>
      <c r="P21" s="5">
        <v>2</v>
      </c>
    </row>
    <row r="22" spans="1:16" ht="21" x14ac:dyDescent="0.35">
      <c r="A22" s="8">
        <v>8</v>
      </c>
      <c r="B22" s="9">
        <v>36</v>
      </c>
      <c r="C22" s="9">
        <v>34</v>
      </c>
      <c r="D22" s="9">
        <v>0</v>
      </c>
      <c r="E22" s="9">
        <v>2</v>
      </c>
      <c r="F22" s="9">
        <v>9</v>
      </c>
      <c r="G22" s="9">
        <v>14</v>
      </c>
      <c r="H22" s="9">
        <v>1</v>
      </c>
      <c r="I22" s="9" t="s">
        <v>9</v>
      </c>
      <c r="K22" s="5">
        <v>16</v>
      </c>
      <c r="M22" s="5">
        <v>7.5</v>
      </c>
      <c r="N22" s="5">
        <v>0</v>
      </c>
      <c r="O22" s="5">
        <v>2</v>
      </c>
      <c r="P22" s="5">
        <v>2</v>
      </c>
    </row>
    <row r="23" spans="1:16" ht="18.75" x14ac:dyDescent="0.3">
      <c r="K23" s="11">
        <f>SUBTOTAL(109,Таблица4[Столбец1])</f>
        <v>113</v>
      </c>
      <c r="M23" s="10">
        <v>7.6</v>
      </c>
      <c r="N23" s="10">
        <v>0</v>
      </c>
      <c r="O23" s="10">
        <v>11</v>
      </c>
      <c r="P23" s="10">
        <v>11</v>
      </c>
    </row>
    <row r="24" spans="1:16" ht="18.75" x14ac:dyDescent="0.3">
      <c r="M24" s="5">
        <v>1.7</v>
      </c>
      <c r="N24" s="5">
        <v>0</v>
      </c>
      <c r="O24" s="5">
        <v>1</v>
      </c>
      <c r="P24" s="5">
        <v>1</v>
      </c>
    </row>
    <row r="25" spans="1:16" ht="19.5" thickBot="1" x14ac:dyDescent="0.35">
      <c r="M25" s="5">
        <v>1.8</v>
      </c>
      <c r="N25" s="5">
        <v>0</v>
      </c>
      <c r="O25" s="5">
        <v>0</v>
      </c>
      <c r="P25" s="5">
        <v>0</v>
      </c>
    </row>
    <row r="26" spans="1:16" ht="20.25" thickTop="1" thickBot="1" x14ac:dyDescent="0.35">
      <c r="A26" s="12"/>
      <c r="B26" s="13">
        <v>0</v>
      </c>
      <c r="C26" s="13">
        <v>0</v>
      </c>
      <c r="D26" s="13">
        <v>0</v>
      </c>
      <c r="E26" s="13">
        <v>4</v>
      </c>
      <c r="F26" s="13">
        <v>3</v>
      </c>
      <c r="G26" s="13">
        <v>0</v>
      </c>
      <c r="H26" s="13">
        <v>0</v>
      </c>
      <c r="I26" s="13">
        <v>9</v>
      </c>
      <c r="J26" s="14">
        <f>Таблица9[[#All],[Столбец2]]+Таблица9[[#All],[Столбец3]]+Таблица9[[#All],[Столбец4]]+Таблица9[[#All],[Столбец5]]+Таблица9[[#All],[Столбец6]]+Таблица9[[#All],[Столбец7]]+Таблица9[[#All],[Столбец8]]+Таблица9[[#All],[Столбец9]]</f>
        <v>16</v>
      </c>
      <c r="K26" s="15">
        <v>129</v>
      </c>
      <c r="M26" s="5">
        <v>7.8</v>
      </c>
      <c r="N26" s="5">
        <v>0</v>
      </c>
      <c r="O26" s="5">
        <v>0</v>
      </c>
      <c r="P26" s="5">
        <v>0</v>
      </c>
    </row>
    <row r="27" spans="1:16" ht="15.75" thickTop="1" x14ac:dyDescent="0.25"/>
    <row r="30" spans="1:16" ht="31.5" x14ac:dyDescent="0.5">
      <c r="A30" s="16" t="s">
        <v>14</v>
      </c>
      <c r="B30" s="16"/>
    </row>
    <row r="32" spans="1:16" ht="21" x14ac:dyDescent="0.35">
      <c r="A32" s="3"/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4" t="s">
        <v>8</v>
      </c>
      <c r="H32" s="4" t="s">
        <v>7</v>
      </c>
      <c r="L32" s="17" t="s">
        <v>10</v>
      </c>
      <c r="M32" s="17" t="s">
        <v>11</v>
      </c>
      <c r="N32" s="17" t="s">
        <v>12</v>
      </c>
      <c r="O32" s="17" t="s">
        <v>13</v>
      </c>
      <c r="P32" s="18"/>
    </row>
    <row r="33" spans="1:16" ht="21" x14ac:dyDescent="0.35">
      <c r="A33" s="6">
        <v>1</v>
      </c>
      <c r="B33" s="7" t="s">
        <v>9</v>
      </c>
      <c r="C33" s="7">
        <v>21</v>
      </c>
      <c r="D33" s="7">
        <v>3</v>
      </c>
      <c r="E33" s="7">
        <v>2</v>
      </c>
      <c r="F33" s="7">
        <v>11</v>
      </c>
      <c r="G33" s="7">
        <v>0</v>
      </c>
      <c r="H33" s="7">
        <v>0</v>
      </c>
      <c r="J33" s="19">
        <v>0</v>
      </c>
      <c r="L33" s="7">
        <v>3.2</v>
      </c>
      <c r="M33" s="7">
        <v>3</v>
      </c>
      <c r="N33" s="7">
        <v>0</v>
      </c>
      <c r="O33" s="7">
        <v>3</v>
      </c>
      <c r="P33" s="18"/>
    </row>
    <row r="34" spans="1:16" ht="21" x14ac:dyDescent="0.35">
      <c r="A34" s="6">
        <v>3</v>
      </c>
      <c r="B34" s="7">
        <v>0</v>
      </c>
      <c r="C34" s="7" t="s">
        <v>9</v>
      </c>
      <c r="D34" s="7">
        <v>14</v>
      </c>
      <c r="E34" s="7">
        <v>3</v>
      </c>
      <c r="F34" s="7">
        <v>12</v>
      </c>
      <c r="G34" s="7">
        <v>9</v>
      </c>
      <c r="H34" s="7">
        <v>9</v>
      </c>
      <c r="J34" s="5">
        <v>0</v>
      </c>
      <c r="L34" s="5">
        <v>4.2</v>
      </c>
      <c r="M34" s="5">
        <v>2</v>
      </c>
      <c r="N34" s="5">
        <v>0</v>
      </c>
      <c r="O34" s="5">
        <v>2</v>
      </c>
      <c r="P34" s="18"/>
    </row>
    <row r="35" spans="1:16" ht="21" x14ac:dyDescent="0.35">
      <c r="A35" s="2">
        <v>4</v>
      </c>
      <c r="B35" s="5">
        <v>0</v>
      </c>
      <c r="C35" s="5">
        <v>32</v>
      </c>
      <c r="D35" s="5" t="s">
        <v>9</v>
      </c>
      <c r="E35" s="5">
        <v>31</v>
      </c>
      <c r="F35" s="5">
        <v>41</v>
      </c>
      <c r="G35" s="5">
        <v>50</v>
      </c>
      <c r="H35" s="5">
        <v>2</v>
      </c>
      <c r="J35" s="20">
        <v>0</v>
      </c>
      <c r="L35" s="7">
        <v>5.2</v>
      </c>
      <c r="M35" s="7">
        <v>6</v>
      </c>
      <c r="N35" s="7">
        <v>0</v>
      </c>
      <c r="O35" s="7">
        <v>6</v>
      </c>
      <c r="P35" s="18"/>
    </row>
    <row r="36" spans="1:16" ht="21" x14ac:dyDescent="0.35">
      <c r="A36" s="6">
        <v>5</v>
      </c>
      <c r="B36" s="7">
        <v>0</v>
      </c>
      <c r="C36" s="7">
        <v>6</v>
      </c>
      <c r="D36" s="7">
        <v>11</v>
      </c>
      <c r="E36" s="7" t="s">
        <v>9</v>
      </c>
      <c r="F36" s="7">
        <v>30</v>
      </c>
      <c r="G36" s="7">
        <v>24</v>
      </c>
      <c r="H36" s="7">
        <v>24</v>
      </c>
      <c r="J36" s="5">
        <v>0</v>
      </c>
      <c r="L36" s="5">
        <v>6.2</v>
      </c>
      <c r="M36" s="5">
        <v>2</v>
      </c>
      <c r="N36" s="5">
        <v>0</v>
      </c>
      <c r="O36" s="5">
        <v>2</v>
      </c>
      <c r="P36" s="18"/>
    </row>
    <row r="37" spans="1:16" ht="21" x14ac:dyDescent="0.35">
      <c r="A37" s="2">
        <v>6</v>
      </c>
      <c r="B37" s="5">
        <v>0</v>
      </c>
      <c r="C37" s="5">
        <v>22</v>
      </c>
      <c r="D37" s="5">
        <v>2</v>
      </c>
      <c r="E37" s="5">
        <v>12</v>
      </c>
      <c r="F37" s="5" t="s">
        <v>9</v>
      </c>
      <c r="G37" s="5">
        <v>21</v>
      </c>
      <c r="H37" s="5">
        <v>9</v>
      </c>
      <c r="J37" s="20">
        <v>0</v>
      </c>
      <c r="L37" s="7">
        <v>8.3000000000000007</v>
      </c>
      <c r="M37" s="7">
        <v>1</v>
      </c>
      <c r="N37" s="7">
        <v>6</v>
      </c>
      <c r="O37" s="7">
        <v>7</v>
      </c>
      <c r="P37" s="18"/>
    </row>
    <row r="38" spans="1:16" ht="21" x14ac:dyDescent="0.35">
      <c r="A38" s="6">
        <v>7</v>
      </c>
      <c r="B38" s="7">
        <v>25</v>
      </c>
      <c r="C38" s="7">
        <v>76</v>
      </c>
      <c r="D38" s="7">
        <v>0</v>
      </c>
      <c r="E38" s="7">
        <v>0</v>
      </c>
      <c r="F38" s="7">
        <v>0</v>
      </c>
      <c r="G38" s="7" t="s">
        <v>9</v>
      </c>
      <c r="H38" s="7">
        <v>0</v>
      </c>
      <c r="J38" s="5">
        <v>0</v>
      </c>
      <c r="L38" s="5">
        <v>7.4</v>
      </c>
      <c r="M38" s="5">
        <v>0</v>
      </c>
      <c r="N38" s="5">
        <v>2</v>
      </c>
      <c r="O38" s="5">
        <v>2</v>
      </c>
      <c r="P38" s="18"/>
    </row>
    <row r="39" spans="1:16" ht="21" x14ac:dyDescent="0.35">
      <c r="A39" s="8">
        <v>8</v>
      </c>
      <c r="B39" s="9">
        <v>34</v>
      </c>
      <c r="C39" s="9">
        <v>0</v>
      </c>
      <c r="D39" s="9">
        <v>2</v>
      </c>
      <c r="E39" s="9">
        <v>9</v>
      </c>
      <c r="F39" s="9">
        <v>14</v>
      </c>
      <c r="G39" s="9">
        <v>1</v>
      </c>
      <c r="H39" s="9" t="s">
        <v>9</v>
      </c>
      <c r="J39" s="20">
        <v>0</v>
      </c>
      <c r="L39" s="7">
        <v>7.5</v>
      </c>
      <c r="M39" s="7">
        <v>0</v>
      </c>
      <c r="N39" s="7">
        <v>2</v>
      </c>
      <c r="O39" s="7">
        <v>2</v>
      </c>
      <c r="P39" s="18"/>
    </row>
    <row r="40" spans="1:16" ht="18.75" x14ac:dyDescent="0.3">
      <c r="L40" s="10">
        <v>7.6</v>
      </c>
      <c r="M40" s="10">
        <v>0</v>
      </c>
      <c r="N40" s="10">
        <v>11</v>
      </c>
      <c r="O40" s="10">
        <v>11</v>
      </c>
      <c r="P40" s="18"/>
    </row>
    <row r="41" spans="1:16" ht="18.75" x14ac:dyDescent="0.3">
      <c r="L41" s="7">
        <v>1.7</v>
      </c>
      <c r="M41" s="7">
        <v>0</v>
      </c>
      <c r="N41" s="7">
        <v>1</v>
      </c>
      <c r="O41" s="7">
        <v>1</v>
      </c>
      <c r="P41" s="18"/>
    </row>
    <row r="42" spans="1:16" ht="19.5" thickBot="1" x14ac:dyDescent="0.35">
      <c r="L42" s="5">
        <v>1.8</v>
      </c>
      <c r="M42" s="5">
        <v>0</v>
      </c>
      <c r="N42" s="5">
        <v>0</v>
      </c>
      <c r="O42" s="5">
        <v>0</v>
      </c>
      <c r="P42" s="18"/>
    </row>
    <row r="43" spans="1:16" ht="20.25" thickTop="1" thickBot="1" x14ac:dyDescent="0.35">
      <c r="A43" s="12"/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J43" s="22">
        <v>0</v>
      </c>
      <c r="L43" s="7">
        <v>7.8</v>
      </c>
      <c r="M43" s="7">
        <v>0</v>
      </c>
      <c r="N43" s="7">
        <v>0</v>
      </c>
      <c r="O43" s="7">
        <v>0</v>
      </c>
      <c r="P43" s="18"/>
    </row>
    <row r="44" spans="1:16" ht="15.75" thickTop="1" x14ac:dyDescent="0.25"/>
    <row r="48" spans="1:16" ht="21" x14ac:dyDescent="0.35">
      <c r="A48" s="3"/>
      <c r="B48" s="4" t="s">
        <v>2</v>
      </c>
      <c r="C48" s="4" t="s">
        <v>3</v>
      </c>
      <c r="D48" s="4" t="s">
        <v>4</v>
      </c>
      <c r="E48" s="4" t="s">
        <v>5</v>
      </c>
      <c r="F48" s="4" t="s">
        <v>8</v>
      </c>
      <c r="G48" s="4" t="s">
        <v>7</v>
      </c>
      <c r="L48" s="17" t="s">
        <v>10</v>
      </c>
      <c r="M48" s="17" t="s">
        <v>11</v>
      </c>
      <c r="N48" s="17" t="s">
        <v>12</v>
      </c>
      <c r="O48" s="17" t="s">
        <v>13</v>
      </c>
    </row>
    <row r="49" spans="1:15" ht="21" x14ac:dyDescent="0.35">
      <c r="A49" s="6">
        <v>1</v>
      </c>
      <c r="B49" s="7" t="s">
        <v>9</v>
      </c>
      <c r="C49" s="7">
        <v>21</v>
      </c>
      <c r="D49" s="7">
        <v>1</v>
      </c>
      <c r="E49" s="7">
        <v>0</v>
      </c>
      <c r="F49" s="7">
        <v>0</v>
      </c>
      <c r="G49" s="7">
        <v>0</v>
      </c>
      <c r="I49" s="19">
        <v>0</v>
      </c>
      <c r="L49" s="7">
        <v>3.2</v>
      </c>
      <c r="M49" s="7">
        <v>1</v>
      </c>
      <c r="N49" s="7">
        <v>0</v>
      </c>
      <c r="O49" s="7">
        <v>1</v>
      </c>
    </row>
    <row r="50" spans="1:15" ht="21" x14ac:dyDescent="0.35">
      <c r="A50" s="6">
        <v>3</v>
      </c>
      <c r="B50" s="7">
        <v>0</v>
      </c>
      <c r="C50" s="7" t="s">
        <v>9</v>
      </c>
      <c r="D50" s="7">
        <v>12</v>
      </c>
      <c r="E50" s="7">
        <v>1</v>
      </c>
      <c r="F50" s="7">
        <v>9</v>
      </c>
      <c r="G50" s="7">
        <v>9</v>
      </c>
      <c r="I50" s="5">
        <v>0</v>
      </c>
      <c r="L50" s="5">
        <v>4.2</v>
      </c>
      <c r="M50" s="5">
        <v>2</v>
      </c>
      <c r="N50" s="5">
        <v>0</v>
      </c>
      <c r="O50" s="5">
        <v>2</v>
      </c>
    </row>
    <row r="51" spans="1:15" ht="21" x14ac:dyDescent="0.35">
      <c r="A51" s="2">
        <v>4</v>
      </c>
      <c r="B51" s="5">
        <v>0</v>
      </c>
      <c r="C51" s="5">
        <v>32</v>
      </c>
      <c r="D51" s="5" t="s">
        <v>9</v>
      </c>
      <c r="E51" s="5">
        <v>29</v>
      </c>
      <c r="F51" s="5">
        <v>50</v>
      </c>
      <c r="G51" s="5">
        <v>2</v>
      </c>
      <c r="I51" s="20">
        <v>0</v>
      </c>
      <c r="L51" s="23">
        <v>5.2</v>
      </c>
      <c r="M51" s="23">
        <v>6</v>
      </c>
      <c r="N51" s="23">
        <v>0</v>
      </c>
      <c r="O51" s="23">
        <v>6</v>
      </c>
    </row>
    <row r="52" spans="1:15" ht="21" x14ac:dyDescent="0.35">
      <c r="A52" s="6">
        <v>5</v>
      </c>
      <c r="B52" s="7">
        <v>0</v>
      </c>
      <c r="C52" s="7">
        <v>6</v>
      </c>
      <c r="D52" s="7">
        <v>9</v>
      </c>
      <c r="E52" s="7" t="s">
        <v>9</v>
      </c>
      <c r="F52" s="7">
        <v>24</v>
      </c>
      <c r="G52" s="7">
        <v>24</v>
      </c>
      <c r="I52" s="5">
        <v>0</v>
      </c>
      <c r="L52" s="5">
        <v>6.2</v>
      </c>
      <c r="M52" s="5">
        <v>0</v>
      </c>
      <c r="N52" s="5">
        <v>0</v>
      </c>
      <c r="O52" s="5">
        <v>0</v>
      </c>
    </row>
    <row r="53" spans="1:15" ht="21" x14ac:dyDescent="0.35">
      <c r="A53" s="2">
        <v>6</v>
      </c>
      <c r="B53" s="5">
        <v>0</v>
      </c>
      <c r="C53" s="5">
        <v>22</v>
      </c>
      <c r="D53" s="5">
        <v>0</v>
      </c>
      <c r="E53" s="5">
        <v>10</v>
      </c>
      <c r="F53" s="5" t="s">
        <v>9</v>
      </c>
      <c r="G53" s="5">
        <v>9</v>
      </c>
      <c r="I53" s="20">
        <v>0</v>
      </c>
      <c r="L53" s="23">
        <v>8.3000000000000007</v>
      </c>
      <c r="M53" s="23">
        <v>0</v>
      </c>
      <c r="N53" s="23">
        <v>6</v>
      </c>
      <c r="O53" s="23">
        <v>6</v>
      </c>
    </row>
    <row r="54" spans="1:15" ht="21" x14ac:dyDescent="0.35">
      <c r="A54" s="8">
        <v>8</v>
      </c>
      <c r="B54" s="9">
        <v>34</v>
      </c>
      <c r="C54" s="9">
        <v>0</v>
      </c>
      <c r="D54" s="9">
        <v>0</v>
      </c>
      <c r="E54" s="9">
        <v>7</v>
      </c>
      <c r="F54" s="9">
        <v>1</v>
      </c>
      <c r="G54" s="9" t="s">
        <v>9</v>
      </c>
      <c r="I54" s="5">
        <v>0</v>
      </c>
      <c r="L54" s="5">
        <v>6.4</v>
      </c>
      <c r="M54" s="5">
        <v>0</v>
      </c>
      <c r="N54" s="5">
        <v>0</v>
      </c>
      <c r="O54" s="5">
        <v>0</v>
      </c>
    </row>
    <row r="55" spans="1:15" ht="18.75" x14ac:dyDescent="0.3">
      <c r="L55" s="7">
        <v>8.4</v>
      </c>
      <c r="M55" s="7">
        <v>0</v>
      </c>
      <c r="N55" s="7">
        <v>0</v>
      </c>
      <c r="O55" s="7">
        <v>0</v>
      </c>
    </row>
    <row r="56" spans="1:15" ht="18.75" x14ac:dyDescent="0.3">
      <c r="L56" s="5">
        <v>1.5</v>
      </c>
      <c r="M56" s="5">
        <v>0</v>
      </c>
      <c r="N56" s="5">
        <v>1</v>
      </c>
      <c r="O56" s="5">
        <v>1</v>
      </c>
    </row>
    <row r="57" spans="1:15" ht="19.5" thickBot="1" x14ac:dyDescent="0.35">
      <c r="L57" s="7">
        <v>1.7</v>
      </c>
      <c r="M57" s="7">
        <v>0</v>
      </c>
      <c r="N57" s="7">
        <v>1</v>
      </c>
      <c r="O57" s="7">
        <v>1</v>
      </c>
    </row>
    <row r="58" spans="1:15" ht="20.25" thickTop="1" thickBot="1" x14ac:dyDescent="0.35">
      <c r="A58" s="12"/>
      <c r="B58" s="21">
        <v>0</v>
      </c>
      <c r="C58" s="21">
        <v>0</v>
      </c>
      <c r="D58" s="21">
        <v>2</v>
      </c>
      <c r="E58" s="21">
        <v>2</v>
      </c>
      <c r="F58" s="21">
        <v>0</v>
      </c>
      <c r="G58" s="21">
        <v>0</v>
      </c>
      <c r="I58" s="22">
        <v>4</v>
      </c>
      <c r="L58" s="5">
        <v>1.8</v>
      </c>
      <c r="M58" s="5">
        <v>0</v>
      </c>
      <c r="N58" s="5">
        <v>2</v>
      </c>
      <c r="O58" s="5">
        <v>2</v>
      </c>
    </row>
    <row r="59" spans="1:15" ht="15.75" thickTop="1" x14ac:dyDescent="0.25"/>
    <row r="62" spans="1:15" ht="33.75" x14ac:dyDescent="0.5">
      <c r="A62" s="24" t="s">
        <v>15</v>
      </c>
      <c r="B62" s="24"/>
    </row>
    <row r="64" spans="1:15" ht="21" x14ac:dyDescent="0.35">
      <c r="A64" s="3"/>
      <c r="B64" s="4" t="s">
        <v>3</v>
      </c>
      <c r="C64" s="4" t="s">
        <v>4</v>
      </c>
      <c r="D64" s="4" t="s">
        <v>5</v>
      </c>
      <c r="E64" s="4" t="s">
        <v>8</v>
      </c>
      <c r="F64" s="4" t="s">
        <v>7</v>
      </c>
      <c r="K64" s="17" t="s">
        <v>10</v>
      </c>
      <c r="L64" s="17" t="s">
        <v>11</v>
      </c>
      <c r="M64" s="17" t="s">
        <v>12</v>
      </c>
      <c r="N64" s="17" t="s">
        <v>13</v>
      </c>
    </row>
    <row r="65" spans="1:14" ht="21" x14ac:dyDescent="0.35">
      <c r="A65" s="6">
        <v>1</v>
      </c>
      <c r="B65" s="7">
        <v>21</v>
      </c>
      <c r="C65" s="7">
        <v>1</v>
      </c>
      <c r="D65" s="7" t="s">
        <v>9</v>
      </c>
      <c r="E65" s="7">
        <v>0</v>
      </c>
      <c r="F65" s="7">
        <v>0</v>
      </c>
      <c r="G65" s="25">
        <v>1.5</v>
      </c>
      <c r="H65" s="19">
        <v>0</v>
      </c>
      <c r="K65" s="7">
        <v>1.7</v>
      </c>
      <c r="L65" s="7">
        <v>0</v>
      </c>
      <c r="M65" s="7">
        <v>1</v>
      </c>
      <c r="N65" s="7">
        <v>1</v>
      </c>
    </row>
    <row r="66" spans="1:14" ht="21" x14ac:dyDescent="0.35">
      <c r="A66" s="6">
        <v>3</v>
      </c>
      <c r="B66" s="7" t="s">
        <v>9</v>
      </c>
      <c r="C66" s="7">
        <v>11</v>
      </c>
      <c r="D66" s="7">
        <v>0</v>
      </c>
      <c r="E66" s="7">
        <v>8</v>
      </c>
      <c r="F66" s="7">
        <v>8</v>
      </c>
      <c r="H66" s="5">
        <v>1</v>
      </c>
      <c r="K66" s="5">
        <v>1.8</v>
      </c>
      <c r="L66" s="5">
        <v>0</v>
      </c>
      <c r="M66" s="5">
        <v>0</v>
      </c>
      <c r="N66" s="5">
        <v>0</v>
      </c>
    </row>
    <row r="67" spans="1:14" ht="21" x14ac:dyDescent="0.35">
      <c r="A67" s="2">
        <v>4</v>
      </c>
      <c r="B67" s="5">
        <v>30</v>
      </c>
      <c r="C67" s="5" t="s">
        <v>9</v>
      </c>
      <c r="D67" s="5">
        <v>27</v>
      </c>
      <c r="E67" s="5">
        <v>48</v>
      </c>
      <c r="F67" s="5">
        <v>0</v>
      </c>
      <c r="H67" s="20">
        <v>2</v>
      </c>
      <c r="K67" s="7">
        <v>3.5</v>
      </c>
      <c r="L67" s="7">
        <v>8</v>
      </c>
      <c r="M67" s="7">
        <v>7</v>
      </c>
      <c r="N67" s="7">
        <v>15</v>
      </c>
    </row>
    <row r="68" spans="1:14" ht="21" x14ac:dyDescent="0.35">
      <c r="A68" s="2">
        <v>6</v>
      </c>
      <c r="B68" s="5">
        <v>22</v>
      </c>
      <c r="C68" s="5">
        <v>0</v>
      </c>
      <c r="D68" s="5">
        <v>10</v>
      </c>
      <c r="E68" s="5" t="s">
        <v>9</v>
      </c>
      <c r="F68" s="5">
        <v>9</v>
      </c>
      <c r="H68" s="5">
        <v>0</v>
      </c>
      <c r="K68" s="5">
        <v>6.4</v>
      </c>
      <c r="L68" s="5">
        <v>9</v>
      </c>
      <c r="M68" s="5">
        <v>0</v>
      </c>
      <c r="N68" s="5">
        <v>9</v>
      </c>
    </row>
    <row r="69" spans="1:14" ht="21" x14ac:dyDescent="0.35">
      <c r="A69" s="8">
        <v>8</v>
      </c>
      <c r="B69" s="9">
        <v>0</v>
      </c>
      <c r="C69" s="9">
        <v>0</v>
      </c>
      <c r="D69" s="9">
        <v>7</v>
      </c>
      <c r="E69" s="9">
        <v>1</v>
      </c>
      <c r="F69" s="9" t="s">
        <v>9</v>
      </c>
      <c r="H69" s="20">
        <v>0</v>
      </c>
      <c r="K69" s="7">
        <v>8.3000000000000007</v>
      </c>
      <c r="L69" s="7">
        <v>0</v>
      </c>
      <c r="M69" s="7">
        <v>21</v>
      </c>
      <c r="N69" s="7">
        <v>21</v>
      </c>
    </row>
    <row r="70" spans="1:14" ht="18.75" x14ac:dyDescent="0.3">
      <c r="K70" s="5">
        <v>8.4</v>
      </c>
      <c r="L70" s="5">
        <v>0</v>
      </c>
      <c r="M70" s="5">
        <v>0</v>
      </c>
      <c r="N70" s="5">
        <v>0</v>
      </c>
    </row>
    <row r="71" spans="1:14" ht="19.5" thickBot="1" x14ac:dyDescent="0.35">
      <c r="K71" s="10">
        <v>4.8</v>
      </c>
      <c r="L71" s="10">
        <v>27</v>
      </c>
      <c r="M71" s="10">
        <v>0</v>
      </c>
      <c r="N71" s="10">
        <v>27</v>
      </c>
    </row>
    <row r="72" spans="1:14" ht="20.25" thickTop="1" thickBot="1" x14ac:dyDescent="0.35">
      <c r="A72" s="12"/>
      <c r="B72" s="21">
        <v>0</v>
      </c>
      <c r="C72" s="21">
        <v>0</v>
      </c>
      <c r="D72" s="21">
        <v>0</v>
      </c>
      <c r="E72" s="21">
        <v>0</v>
      </c>
      <c r="F72" s="21">
        <v>0</v>
      </c>
      <c r="H72" s="22">
        <v>3</v>
      </c>
    </row>
    <row r="73" spans="1:14" ht="15.75" thickTop="1" x14ac:dyDescent="0.25"/>
    <row r="77" spans="1:14" ht="21" x14ac:dyDescent="0.35">
      <c r="A77" s="3"/>
      <c r="B77" s="4" t="s">
        <v>3</v>
      </c>
      <c r="C77" s="4" t="s">
        <v>4</v>
      </c>
      <c r="D77" s="4" t="s">
        <v>5</v>
      </c>
      <c r="E77" s="4" t="s">
        <v>8</v>
      </c>
      <c r="K77" s="17" t="s">
        <v>10</v>
      </c>
      <c r="L77" s="17" t="s">
        <v>11</v>
      </c>
      <c r="M77" s="17" t="s">
        <v>12</v>
      </c>
      <c r="N77" s="17" t="s">
        <v>13</v>
      </c>
    </row>
    <row r="78" spans="1:14" ht="21" x14ac:dyDescent="0.35">
      <c r="A78" s="6">
        <v>1</v>
      </c>
      <c r="B78" s="7">
        <v>21</v>
      </c>
      <c r="C78" s="7">
        <v>1</v>
      </c>
      <c r="D78" s="7" t="s">
        <v>9</v>
      </c>
      <c r="E78" s="7">
        <v>0</v>
      </c>
      <c r="G78" s="19">
        <v>0</v>
      </c>
      <c r="K78" s="7">
        <v>1.7</v>
      </c>
      <c r="L78" s="7">
        <v>1</v>
      </c>
      <c r="M78" s="7">
        <v>1</v>
      </c>
      <c r="N78" s="7">
        <v>2</v>
      </c>
    </row>
    <row r="79" spans="1:14" ht="21" x14ac:dyDescent="0.35">
      <c r="A79" s="6">
        <v>3</v>
      </c>
      <c r="B79" s="7" t="s">
        <v>9</v>
      </c>
      <c r="C79" s="7">
        <v>11</v>
      </c>
      <c r="D79" s="7">
        <v>0</v>
      </c>
      <c r="E79" s="7">
        <v>8</v>
      </c>
      <c r="G79" s="5">
        <v>0</v>
      </c>
      <c r="K79" s="5">
        <v>3.5</v>
      </c>
      <c r="L79" s="5">
        <v>8</v>
      </c>
      <c r="M79" s="5">
        <v>7</v>
      </c>
      <c r="N79" s="5">
        <v>15</v>
      </c>
    </row>
    <row r="80" spans="1:14" ht="21" x14ac:dyDescent="0.35">
      <c r="A80" s="2">
        <v>6</v>
      </c>
      <c r="B80" s="5">
        <v>22</v>
      </c>
      <c r="C80" s="5">
        <v>0</v>
      </c>
      <c r="D80" s="5">
        <v>10</v>
      </c>
      <c r="E80" s="5" t="s">
        <v>9</v>
      </c>
      <c r="G80" s="20">
        <v>0</v>
      </c>
      <c r="K80" s="7">
        <v>6.4</v>
      </c>
      <c r="L80" s="7">
        <v>10</v>
      </c>
      <c r="M80" s="7">
        <v>1</v>
      </c>
      <c r="N80" s="7">
        <v>11</v>
      </c>
    </row>
    <row r="81" spans="1:14" ht="21" x14ac:dyDescent="0.35">
      <c r="A81" s="8">
        <v>8</v>
      </c>
      <c r="B81" s="9">
        <v>0</v>
      </c>
      <c r="C81" s="9" t="s">
        <v>9</v>
      </c>
      <c r="D81" s="9">
        <v>7</v>
      </c>
      <c r="E81" s="9">
        <v>1</v>
      </c>
      <c r="G81" s="5">
        <v>0</v>
      </c>
      <c r="K81" s="10">
        <v>8.3000000000000007</v>
      </c>
      <c r="L81" s="10">
        <v>1</v>
      </c>
      <c r="M81" s="10">
        <v>21</v>
      </c>
      <c r="N81" s="10">
        <v>22</v>
      </c>
    </row>
    <row r="83" spans="1:14" ht="15.75" thickBot="1" x14ac:dyDescent="0.3"/>
    <row r="84" spans="1:14" ht="20.25" thickTop="1" thickBot="1" x14ac:dyDescent="0.35">
      <c r="A84" s="12"/>
      <c r="B84" s="21">
        <v>0</v>
      </c>
      <c r="C84" s="21">
        <v>0</v>
      </c>
      <c r="D84" s="21">
        <v>0</v>
      </c>
      <c r="E84" s="21">
        <v>0</v>
      </c>
    </row>
    <row r="85" spans="1:14" ht="15.75" thickTop="1" x14ac:dyDescent="0.25"/>
    <row r="88" spans="1:14" ht="21" x14ac:dyDescent="0.35">
      <c r="A88" s="3"/>
      <c r="B88" s="4" t="s">
        <v>4</v>
      </c>
      <c r="C88" s="4" t="s">
        <v>5</v>
      </c>
      <c r="D88" s="4" t="s">
        <v>8</v>
      </c>
      <c r="I88" s="17" t="s">
        <v>10</v>
      </c>
      <c r="J88" s="17" t="s">
        <v>11</v>
      </c>
      <c r="K88" s="17" t="s">
        <v>12</v>
      </c>
      <c r="L88" s="17" t="s">
        <v>13</v>
      </c>
    </row>
    <row r="89" spans="1:14" ht="21" x14ac:dyDescent="0.35">
      <c r="A89" s="6">
        <v>1</v>
      </c>
      <c r="B89" s="7">
        <v>1</v>
      </c>
      <c r="C89" s="7" t="s">
        <v>9</v>
      </c>
      <c r="D89" s="7">
        <v>0</v>
      </c>
      <c r="F89" s="19">
        <v>0</v>
      </c>
      <c r="I89" s="7">
        <v>1.7</v>
      </c>
      <c r="J89" s="7">
        <v>1</v>
      </c>
      <c r="K89" s="7">
        <v>8</v>
      </c>
      <c r="L89" s="7">
        <v>9</v>
      </c>
    </row>
    <row r="90" spans="1:14" ht="21" x14ac:dyDescent="0.35">
      <c r="A90" s="6">
        <v>3</v>
      </c>
      <c r="B90" s="7" t="s">
        <v>9</v>
      </c>
      <c r="C90" s="7">
        <v>0</v>
      </c>
      <c r="D90" s="7">
        <v>8</v>
      </c>
      <c r="E90" s="25">
        <v>3.4</v>
      </c>
      <c r="F90" s="5">
        <v>0</v>
      </c>
      <c r="I90" s="10">
        <v>3.5</v>
      </c>
      <c r="J90" s="10">
        <v>8</v>
      </c>
      <c r="K90" s="10">
        <v>10</v>
      </c>
      <c r="L90" s="10">
        <v>18</v>
      </c>
    </row>
    <row r="91" spans="1:14" ht="21" x14ac:dyDescent="0.35">
      <c r="A91" s="2">
        <v>6</v>
      </c>
      <c r="B91" s="5">
        <v>0</v>
      </c>
      <c r="C91" s="5">
        <v>10</v>
      </c>
      <c r="D91" s="5" t="s">
        <v>9</v>
      </c>
      <c r="F91" s="20">
        <v>0</v>
      </c>
      <c r="I91" s="7">
        <v>6.4</v>
      </c>
      <c r="J91" s="7">
        <v>10</v>
      </c>
      <c r="K91" s="7">
        <v>1</v>
      </c>
      <c r="L91" s="7">
        <v>11</v>
      </c>
    </row>
    <row r="93" spans="1:14" ht="15.75" thickBot="1" x14ac:dyDescent="0.3"/>
    <row r="94" spans="1:14" ht="20.25" thickTop="1" thickBot="1" x14ac:dyDescent="0.35">
      <c r="A94" s="12"/>
      <c r="B94" s="21">
        <v>0</v>
      </c>
      <c r="C94" s="21">
        <v>0</v>
      </c>
      <c r="D94" s="21">
        <v>0</v>
      </c>
    </row>
    <row r="95" spans="1:14" ht="15.75" thickTop="1" x14ac:dyDescent="0.25"/>
    <row r="98" spans="1:8" ht="21" x14ac:dyDescent="0.35">
      <c r="A98" s="3"/>
      <c r="B98" s="4" t="s">
        <v>4</v>
      </c>
      <c r="C98" s="4" t="s">
        <v>8</v>
      </c>
    </row>
    <row r="99" spans="1:8" ht="21" x14ac:dyDescent="0.35">
      <c r="A99" s="6">
        <v>1</v>
      </c>
      <c r="B99" s="7" t="s">
        <v>9</v>
      </c>
      <c r="C99" s="7">
        <v>0</v>
      </c>
      <c r="D99" s="26">
        <v>1.4</v>
      </c>
    </row>
    <row r="100" spans="1:8" ht="21" x14ac:dyDescent="0.35">
      <c r="A100" s="2">
        <v>6</v>
      </c>
      <c r="B100" s="5">
        <v>0</v>
      </c>
      <c r="C100" s="5" t="s">
        <v>9</v>
      </c>
    </row>
    <row r="103" spans="1:8" ht="28.5" x14ac:dyDescent="0.45">
      <c r="H103" s="27">
        <f>H72+I58+K26</f>
        <v>136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opLeftCell="A85" zoomScale="85" zoomScaleNormal="85" workbookViewId="0">
      <selection activeCell="G101" sqref="G101"/>
    </sheetView>
  </sheetViews>
  <sheetFormatPr defaultRowHeight="15" x14ac:dyDescent="0.25"/>
  <cols>
    <col min="7" max="7" width="9.5703125" bestFit="1" customWidth="1"/>
  </cols>
  <sheetData>
    <row r="1" spans="1:21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M1" s="3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8</v>
      </c>
      <c r="U1" s="4" t="s">
        <v>7</v>
      </c>
    </row>
    <row r="2" spans="1:21" ht="21" x14ac:dyDescent="0.35">
      <c r="A2" s="2">
        <v>1</v>
      </c>
      <c r="B2" s="5" t="s">
        <v>9</v>
      </c>
      <c r="C2" s="5">
        <v>25</v>
      </c>
      <c r="D2" s="5">
        <v>30</v>
      </c>
      <c r="E2" s="5">
        <v>16</v>
      </c>
      <c r="F2" s="5">
        <v>14</v>
      </c>
      <c r="G2" s="5">
        <v>20</v>
      </c>
      <c r="H2" s="5">
        <v>18</v>
      </c>
      <c r="I2" s="5">
        <v>9</v>
      </c>
      <c r="M2" s="6">
        <v>1</v>
      </c>
      <c r="N2" s="7" t="s">
        <v>9</v>
      </c>
      <c r="O2" s="7">
        <v>25</v>
      </c>
      <c r="P2" s="7">
        <v>30</v>
      </c>
      <c r="Q2" s="7">
        <v>16</v>
      </c>
      <c r="R2" s="7">
        <v>14</v>
      </c>
      <c r="S2" s="7">
        <v>20</v>
      </c>
      <c r="T2" s="7">
        <v>9</v>
      </c>
      <c r="U2" s="7">
        <v>18</v>
      </c>
    </row>
    <row r="3" spans="1:21" ht="21" x14ac:dyDescent="0.35">
      <c r="A3" s="2">
        <v>2</v>
      </c>
      <c r="B3" s="5">
        <v>8</v>
      </c>
      <c r="C3" s="5" t="s">
        <v>9</v>
      </c>
      <c r="D3" s="5">
        <v>17</v>
      </c>
      <c r="E3" s="5">
        <v>35</v>
      </c>
      <c r="F3" s="5">
        <v>42</v>
      </c>
      <c r="G3" s="5">
        <v>61</v>
      </c>
      <c r="H3" s="5">
        <v>72</v>
      </c>
      <c r="I3" s="5">
        <v>18</v>
      </c>
      <c r="M3" s="2">
        <v>2</v>
      </c>
      <c r="N3" s="5">
        <v>8</v>
      </c>
      <c r="O3" s="5" t="s">
        <v>9</v>
      </c>
      <c r="P3" s="5">
        <v>17</v>
      </c>
      <c r="Q3" s="5">
        <v>35</v>
      </c>
      <c r="R3" s="5">
        <v>42</v>
      </c>
      <c r="S3" s="5">
        <v>61</v>
      </c>
      <c r="T3" s="5">
        <v>18</v>
      </c>
      <c r="U3" s="5">
        <v>72</v>
      </c>
    </row>
    <row r="4" spans="1:21" ht="21" x14ac:dyDescent="0.35">
      <c r="A4" s="2">
        <v>3</v>
      </c>
      <c r="B4" s="5">
        <v>39</v>
      </c>
      <c r="C4" s="5">
        <v>9</v>
      </c>
      <c r="D4" s="5" t="s">
        <v>9</v>
      </c>
      <c r="E4" s="5">
        <v>27</v>
      </c>
      <c r="F4" s="5">
        <v>15</v>
      </c>
      <c r="G4" s="5">
        <v>21</v>
      </c>
      <c r="H4" s="5">
        <v>27</v>
      </c>
      <c r="I4" s="5">
        <v>18</v>
      </c>
      <c r="M4" s="6">
        <v>3</v>
      </c>
      <c r="N4" s="7">
        <v>39</v>
      </c>
      <c r="O4" s="7">
        <v>9</v>
      </c>
      <c r="P4" s="7" t="s">
        <v>9</v>
      </c>
      <c r="Q4" s="7">
        <v>27</v>
      </c>
      <c r="R4" s="7">
        <v>15</v>
      </c>
      <c r="S4" s="7">
        <v>21</v>
      </c>
      <c r="T4" s="7">
        <v>18</v>
      </c>
      <c r="U4" s="7">
        <v>27</v>
      </c>
    </row>
    <row r="5" spans="1:21" ht="21" x14ac:dyDescent="0.35">
      <c r="A5" s="2">
        <v>4</v>
      </c>
      <c r="B5" s="5">
        <v>42</v>
      </c>
      <c r="C5" s="5">
        <v>31</v>
      </c>
      <c r="D5" s="5">
        <v>63</v>
      </c>
      <c r="E5" s="5" t="s">
        <v>9</v>
      </c>
      <c r="F5" s="5">
        <v>65</v>
      </c>
      <c r="G5" s="5">
        <v>72</v>
      </c>
      <c r="H5" s="5">
        <v>42</v>
      </c>
      <c r="I5" s="5">
        <v>81</v>
      </c>
      <c r="M5" s="2">
        <v>4</v>
      </c>
      <c r="N5" s="5">
        <v>42</v>
      </c>
      <c r="O5" s="5">
        <v>31</v>
      </c>
      <c r="P5" s="5">
        <v>63</v>
      </c>
      <c r="Q5" s="5" t="s">
        <v>9</v>
      </c>
      <c r="R5" s="5">
        <v>65</v>
      </c>
      <c r="S5" s="5">
        <v>72</v>
      </c>
      <c r="T5" s="5">
        <v>81</v>
      </c>
      <c r="U5" s="5">
        <v>42</v>
      </c>
    </row>
    <row r="6" spans="1:21" ht="21" x14ac:dyDescent="0.35">
      <c r="A6" s="2">
        <v>5</v>
      </c>
      <c r="B6" s="5">
        <v>15</v>
      </c>
      <c r="C6" s="5">
        <v>12</v>
      </c>
      <c r="D6" s="5">
        <v>18</v>
      </c>
      <c r="E6" s="5">
        <v>27</v>
      </c>
      <c r="F6" s="5" t="s">
        <v>9</v>
      </c>
      <c r="G6" s="5">
        <v>42</v>
      </c>
      <c r="H6" s="5">
        <v>45</v>
      </c>
      <c r="I6" s="5">
        <v>36</v>
      </c>
      <c r="M6" s="6">
        <v>5</v>
      </c>
      <c r="N6" s="7">
        <v>15</v>
      </c>
      <c r="O6" s="7">
        <v>12</v>
      </c>
      <c r="P6" s="7">
        <v>18</v>
      </c>
      <c r="Q6" s="7">
        <v>27</v>
      </c>
      <c r="R6" s="7" t="s">
        <v>9</v>
      </c>
      <c r="S6" s="7">
        <v>42</v>
      </c>
      <c r="T6" s="7">
        <v>36</v>
      </c>
      <c r="U6" s="7">
        <v>45</v>
      </c>
    </row>
    <row r="7" spans="1:21" ht="21" x14ac:dyDescent="0.35">
      <c r="A7" s="2">
        <v>6</v>
      </c>
      <c r="B7" s="5">
        <v>12</v>
      </c>
      <c r="C7" s="5">
        <v>10</v>
      </c>
      <c r="D7" s="5">
        <v>32</v>
      </c>
      <c r="E7" s="5">
        <v>16</v>
      </c>
      <c r="F7" s="5">
        <v>25</v>
      </c>
      <c r="G7" s="5" t="s">
        <v>9</v>
      </c>
      <c r="H7" s="5">
        <v>28</v>
      </c>
      <c r="I7" s="5">
        <v>31</v>
      </c>
      <c r="M7" s="2">
        <v>6</v>
      </c>
      <c r="N7" s="5">
        <v>12</v>
      </c>
      <c r="O7" s="5">
        <v>10</v>
      </c>
      <c r="P7" s="5">
        <v>32</v>
      </c>
      <c r="Q7" s="5">
        <v>16</v>
      </c>
      <c r="R7" s="5">
        <v>25</v>
      </c>
      <c r="S7" s="5" t="s">
        <v>9</v>
      </c>
      <c r="T7" s="5">
        <v>31</v>
      </c>
      <c r="U7" s="5">
        <v>28</v>
      </c>
    </row>
    <row r="8" spans="1:21" ht="21" x14ac:dyDescent="0.35">
      <c r="A8" s="2">
        <v>7</v>
      </c>
      <c r="B8" s="5">
        <v>46</v>
      </c>
      <c r="C8" s="5">
        <v>43</v>
      </c>
      <c r="D8" s="5">
        <v>94</v>
      </c>
      <c r="E8" s="5">
        <v>22</v>
      </c>
      <c r="F8" s="5">
        <v>21</v>
      </c>
      <c r="G8" s="5">
        <v>18</v>
      </c>
      <c r="H8" s="5" t="s">
        <v>9</v>
      </c>
      <c r="I8" s="5">
        <v>17</v>
      </c>
      <c r="M8" s="6">
        <v>7</v>
      </c>
      <c r="N8" s="7">
        <v>46</v>
      </c>
      <c r="O8" s="7">
        <v>43</v>
      </c>
      <c r="P8" s="7">
        <v>94</v>
      </c>
      <c r="Q8" s="7">
        <v>22</v>
      </c>
      <c r="R8" s="7">
        <v>21</v>
      </c>
      <c r="S8" s="7">
        <v>18</v>
      </c>
      <c r="T8" s="7" t="s">
        <v>9</v>
      </c>
      <c r="U8" s="7">
        <v>27</v>
      </c>
    </row>
    <row r="9" spans="1:21" ht="21" x14ac:dyDescent="0.35">
      <c r="A9" s="2">
        <v>8</v>
      </c>
      <c r="B9" s="5">
        <v>52</v>
      </c>
      <c r="C9" s="5">
        <v>50</v>
      </c>
      <c r="D9" s="5">
        <v>16</v>
      </c>
      <c r="E9" s="5">
        <v>22</v>
      </c>
      <c r="F9" s="5">
        <v>28</v>
      </c>
      <c r="G9" s="5">
        <v>30</v>
      </c>
      <c r="H9" s="5">
        <v>27</v>
      </c>
      <c r="I9" s="5" t="s">
        <v>9</v>
      </c>
      <c r="M9" s="8">
        <v>8</v>
      </c>
      <c r="N9" s="9">
        <v>52</v>
      </c>
      <c r="O9" s="9">
        <v>50</v>
      </c>
      <c r="P9" s="9">
        <v>16</v>
      </c>
      <c r="Q9" s="9">
        <v>22</v>
      </c>
      <c r="R9" s="9">
        <v>28</v>
      </c>
      <c r="S9" s="9">
        <v>30</v>
      </c>
      <c r="T9" s="9">
        <v>17</v>
      </c>
      <c r="U9" s="9" t="s">
        <v>9</v>
      </c>
    </row>
    <row r="14" spans="1:21" ht="21" x14ac:dyDescent="0.35">
      <c r="A14" s="3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8</v>
      </c>
      <c r="I14" s="4" t="s">
        <v>7</v>
      </c>
      <c r="M14" t="s">
        <v>10</v>
      </c>
      <c r="N14" t="s">
        <v>11</v>
      </c>
      <c r="O14" t="s">
        <v>12</v>
      </c>
      <c r="P14" t="s">
        <v>13</v>
      </c>
    </row>
    <row r="15" spans="1:21" ht="21" x14ac:dyDescent="0.35">
      <c r="A15" s="6">
        <v>1</v>
      </c>
      <c r="B15" s="7" t="s">
        <v>9</v>
      </c>
      <c r="C15" s="7">
        <v>16</v>
      </c>
      <c r="D15" s="7">
        <v>21</v>
      </c>
      <c r="E15" s="7">
        <v>3</v>
      </c>
      <c r="F15" s="7">
        <v>2</v>
      </c>
      <c r="G15" s="7">
        <v>11</v>
      </c>
      <c r="H15" s="7">
        <v>0</v>
      </c>
      <c r="I15" s="7">
        <v>0</v>
      </c>
      <c r="K15" s="5">
        <v>9</v>
      </c>
      <c r="M15" s="10">
        <v>2.1</v>
      </c>
      <c r="N15" s="10">
        <v>9</v>
      </c>
      <c r="O15" s="10">
        <v>2</v>
      </c>
      <c r="P15" s="10">
        <v>11</v>
      </c>
    </row>
    <row r="16" spans="1:21" ht="21" x14ac:dyDescent="0.35">
      <c r="A16" s="2">
        <v>2</v>
      </c>
      <c r="B16" s="5">
        <v>0</v>
      </c>
      <c r="C16" s="5" t="s">
        <v>9</v>
      </c>
      <c r="D16" s="5">
        <v>9</v>
      </c>
      <c r="E16" s="5">
        <v>23</v>
      </c>
      <c r="F16" s="5">
        <v>31</v>
      </c>
      <c r="G16" s="5">
        <v>53</v>
      </c>
      <c r="H16" s="5">
        <v>10</v>
      </c>
      <c r="I16" s="5">
        <v>55</v>
      </c>
      <c r="K16" s="5">
        <v>8</v>
      </c>
      <c r="M16" s="5">
        <v>3.2</v>
      </c>
      <c r="N16" s="5">
        <v>3</v>
      </c>
      <c r="O16" s="5">
        <v>0</v>
      </c>
      <c r="P16" s="5">
        <v>3</v>
      </c>
    </row>
    <row r="17" spans="1:16" ht="21" x14ac:dyDescent="0.35">
      <c r="A17" s="6">
        <v>3</v>
      </c>
      <c r="B17" s="7">
        <v>30</v>
      </c>
      <c r="C17" s="7">
        <v>0</v>
      </c>
      <c r="D17" s="7" t="s">
        <v>9</v>
      </c>
      <c r="E17" s="7">
        <v>14</v>
      </c>
      <c r="F17" s="7">
        <v>3</v>
      </c>
      <c r="G17" s="7">
        <v>12</v>
      </c>
      <c r="H17" s="7">
        <v>9</v>
      </c>
      <c r="I17" s="7">
        <v>9</v>
      </c>
      <c r="K17" s="5">
        <v>9</v>
      </c>
      <c r="M17" s="5">
        <v>4.2</v>
      </c>
      <c r="N17" s="5">
        <v>2</v>
      </c>
      <c r="O17" s="5">
        <v>0</v>
      </c>
      <c r="P17" s="5">
        <v>2</v>
      </c>
    </row>
    <row r="18" spans="1:16" ht="21" x14ac:dyDescent="0.35">
      <c r="A18" s="2">
        <v>4</v>
      </c>
      <c r="B18" s="5">
        <v>11</v>
      </c>
      <c r="C18" s="5">
        <v>0</v>
      </c>
      <c r="D18" s="5">
        <v>32</v>
      </c>
      <c r="E18" s="5" t="s">
        <v>9</v>
      </c>
      <c r="F18" s="5">
        <v>31</v>
      </c>
      <c r="G18" s="5">
        <v>41</v>
      </c>
      <c r="H18" s="5">
        <v>50</v>
      </c>
      <c r="I18" s="5">
        <v>2</v>
      </c>
      <c r="K18" s="5">
        <v>31</v>
      </c>
      <c r="M18" s="5">
        <v>5.2</v>
      </c>
      <c r="N18" s="5">
        <v>3</v>
      </c>
      <c r="O18" s="5">
        <v>0</v>
      </c>
      <c r="P18" s="5">
        <v>3</v>
      </c>
    </row>
    <row r="19" spans="1:16" ht="21" x14ac:dyDescent="0.35">
      <c r="A19" s="6">
        <v>5</v>
      </c>
      <c r="B19" s="7">
        <v>3</v>
      </c>
      <c r="C19" s="7">
        <v>0</v>
      </c>
      <c r="D19" s="7">
        <v>6</v>
      </c>
      <c r="E19" s="7">
        <v>11</v>
      </c>
      <c r="F19" s="7" t="s">
        <v>9</v>
      </c>
      <c r="G19" s="7">
        <v>30</v>
      </c>
      <c r="H19" s="7">
        <v>24</v>
      </c>
      <c r="I19" s="7">
        <v>24</v>
      </c>
      <c r="K19" s="5">
        <v>12</v>
      </c>
      <c r="M19" s="5">
        <v>6.2</v>
      </c>
      <c r="N19" s="5">
        <v>2</v>
      </c>
      <c r="O19" s="5">
        <v>0</v>
      </c>
      <c r="P19" s="5">
        <v>2</v>
      </c>
    </row>
    <row r="20" spans="1:16" ht="21" x14ac:dyDescent="0.35">
      <c r="A20" s="2">
        <v>6</v>
      </c>
      <c r="B20" s="5">
        <v>2</v>
      </c>
      <c r="C20" s="5">
        <v>0</v>
      </c>
      <c r="D20" s="5">
        <v>22</v>
      </c>
      <c r="E20" s="5">
        <v>2</v>
      </c>
      <c r="F20" s="5">
        <v>12</v>
      </c>
      <c r="G20" s="5" t="s">
        <v>9</v>
      </c>
      <c r="H20" s="5">
        <v>21</v>
      </c>
      <c r="I20" s="5">
        <v>9</v>
      </c>
      <c r="K20" s="5">
        <v>10</v>
      </c>
      <c r="M20" s="5">
        <v>8.3000000000000007</v>
      </c>
      <c r="N20" s="5">
        <v>1</v>
      </c>
      <c r="O20" s="5">
        <v>6</v>
      </c>
      <c r="P20" s="5">
        <v>7</v>
      </c>
    </row>
    <row r="21" spans="1:16" ht="21" x14ac:dyDescent="0.35">
      <c r="A21" s="6">
        <v>7</v>
      </c>
      <c r="B21" s="7">
        <v>28</v>
      </c>
      <c r="C21" s="7">
        <v>25</v>
      </c>
      <c r="D21" s="7">
        <v>76</v>
      </c>
      <c r="E21" s="7">
        <v>0</v>
      </c>
      <c r="F21" s="7">
        <v>0</v>
      </c>
      <c r="G21" s="7">
        <v>0</v>
      </c>
      <c r="H21" s="7" t="s">
        <v>9</v>
      </c>
      <c r="I21" s="7">
        <v>0</v>
      </c>
      <c r="K21" s="5">
        <v>18</v>
      </c>
      <c r="M21" s="5">
        <v>7.4</v>
      </c>
      <c r="N21" s="5">
        <v>0</v>
      </c>
      <c r="O21" s="5">
        <v>2</v>
      </c>
      <c r="P21" s="5">
        <v>2</v>
      </c>
    </row>
    <row r="22" spans="1:16" ht="21" x14ac:dyDescent="0.35">
      <c r="A22" s="8">
        <v>8</v>
      </c>
      <c r="B22" s="9">
        <v>36</v>
      </c>
      <c r="C22" s="9">
        <v>34</v>
      </c>
      <c r="D22" s="9">
        <v>0</v>
      </c>
      <c r="E22" s="9">
        <v>2</v>
      </c>
      <c r="F22" s="9">
        <v>9</v>
      </c>
      <c r="G22" s="9">
        <v>14</v>
      </c>
      <c r="H22" s="9">
        <v>1</v>
      </c>
      <c r="I22" s="9" t="s">
        <v>9</v>
      </c>
      <c r="K22" s="5">
        <v>16</v>
      </c>
      <c r="M22" s="5">
        <v>7.5</v>
      </c>
      <c r="N22" s="5">
        <v>0</v>
      </c>
      <c r="O22" s="5">
        <v>2</v>
      </c>
      <c r="P22" s="5">
        <v>2</v>
      </c>
    </row>
    <row r="23" spans="1:16" ht="18.75" x14ac:dyDescent="0.3">
      <c r="K23" s="11">
        <f>SUBTOTAL(109,Таблица48[Столбец1])</f>
        <v>113</v>
      </c>
      <c r="M23" s="10">
        <v>7.6</v>
      </c>
      <c r="N23" s="10">
        <v>0</v>
      </c>
      <c r="O23" s="10">
        <v>11</v>
      </c>
      <c r="P23" s="10">
        <v>11</v>
      </c>
    </row>
    <row r="24" spans="1:16" ht="18.75" x14ac:dyDescent="0.3">
      <c r="M24" s="5">
        <v>1.7</v>
      </c>
      <c r="N24" s="5">
        <v>0</v>
      </c>
      <c r="O24" s="5">
        <v>1</v>
      </c>
      <c r="P24" s="5">
        <v>1</v>
      </c>
    </row>
    <row r="25" spans="1:16" ht="19.5" thickBot="1" x14ac:dyDescent="0.35">
      <c r="M25" s="5">
        <v>1.8</v>
      </c>
      <c r="N25" s="5">
        <v>0</v>
      </c>
      <c r="O25" s="5">
        <v>0</v>
      </c>
      <c r="P25" s="5">
        <v>0</v>
      </c>
    </row>
    <row r="26" spans="1:16" ht="20.25" thickTop="1" thickBot="1" x14ac:dyDescent="0.35">
      <c r="A26" s="12"/>
      <c r="B26" s="13">
        <v>0</v>
      </c>
      <c r="C26" s="13">
        <v>0</v>
      </c>
      <c r="D26" s="13">
        <v>0</v>
      </c>
      <c r="E26" s="13">
        <v>4</v>
      </c>
      <c r="F26" s="13">
        <v>3</v>
      </c>
      <c r="G26" s="13">
        <v>0</v>
      </c>
      <c r="H26" s="13">
        <v>0</v>
      </c>
      <c r="I26" s="13">
        <v>9</v>
      </c>
      <c r="J26" s="14">
        <f>Таблица99[[#All],[Столбец2]]+Таблица99[[#All],[Столбец3]]+Таблица99[[#All],[Столбец4]]+Таблица99[[#All],[Столбец5]]+Таблица99[[#All],[Столбец6]]+Таблица99[[#All],[Столбец7]]+Таблица99[[#All],[Столбец8]]+Таблица99[[#All],[Столбец9]]</f>
        <v>16</v>
      </c>
      <c r="K26" s="15">
        <v>129</v>
      </c>
      <c r="M26" s="5">
        <v>7.8</v>
      </c>
      <c r="N26" s="5">
        <v>0</v>
      </c>
      <c r="O26" s="5">
        <v>0</v>
      </c>
      <c r="P26" s="5">
        <v>0</v>
      </c>
    </row>
    <row r="27" spans="1:16" ht="15.75" thickTop="1" x14ac:dyDescent="0.25"/>
    <row r="30" spans="1:16" ht="31.5" x14ac:dyDescent="0.5">
      <c r="A30" s="16" t="s">
        <v>14</v>
      </c>
      <c r="B30" s="16"/>
    </row>
    <row r="32" spans="1:16" ht="21" x14ac:dyDescent="0.35">
      <c r="A32" s="3"/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4" t="s">
        <v>8</v>
      </c>
      <c r="H32" s="4" t="s">
        <v>7</v>
      </c>
      <c r="L32" s="17" t="s">
        <v>10</v>
      </c>
      <c r="M32" s="17" t="s">
        <v>11</v>
      </c>
      <c r="N32" s="17" t="s">
        <v>12</v>
      </c>
      <c r="O32" s="17" t="s">
        <v>13</v>
      </c>
      <c r="P32" s="18"/>
    </row>
    <row r="33" spans="1:16" ht="21" x14ac:dyDescent="0.35">
      <c r="A33" s="6">
        <v>1</v>
      </c>
      <c r="B33" s="7" t="s">
        <v>9</v>
      </c>
      <c r="C33" s="7">
        <v>21</v>
      </c>
      <c r="D33" s="7">
        <v>3</v>
      </c>
      <c r="E33" s="7">
        <v>2</v>
      </c>
      <c r="F33" s="7">
        <v>11</v>
      </c>
      <c r="G33" s="7">
        <v>0</v>
      </c>
      <c r="H33" s="7">
        <v>0</v>
      </c>
      <c r="J33" s="19">
        <v>0</v>
      </c>
      <c r="L33" s="7">
        <v>3.2</v>
      </c>
      <c r="M33" s="7">
        <v>3</v>
      </c>
      <c r="N33" s="7">
        <v>0</v>
      </c>
      <c r="O33" s="7">
        <v>3</v>
      </c>
      <c r="P33" s="18"/>
    </row>
    <row r="34" spans="1:16" ht="21" x14ac:dyDescent="0.35">
      <c r="A34" s="6">
        <v>3</v>
      </c>
      <c r="B34" s="7">
        <v>0</v>
      </c>
      <c r="C34" s="7" t="s">
        <v>9</v>
      </c>
      <c r="D34" s="7">
        <v>14</v>
      </c>
      <c r="E34" s="7">
        <v>3</v>
      </c>
      <c r="F34" s="7">
        <v>12</v>
      </c>
      <c r="G34" s="7">
        <v>9</v>
      </c>
      <c r="H34" s="7">
        <v>9</v>
      </c>
      <c r="J34" s="5">
        <v>0</v>
      </c>
      <c r="L34" s="5">
        <v>4.2</v>
      </c>
      <c r="M34" s="5">
        <v>2</v>
      </c>
      <c r="N34" s="5">
        <v>0</v>
      </c>
      <c r="O34" s="5">
        <v>2</v>
      </c>
      <c r="P34" s="18"/>
    </row>
    <row r="35" spans="1:16" ht="21" x14ac:dyDescent="0.35">
      <c r="A35" s="2">
        <v>4</v>
      </c>
      <c r="B35" s="5">
        <v>0</v>
      </c>
      <c r="C35" s="5">
        <v>32</v>
      </c>
      <c r="D35" s="5" t="s">
        <v>9</v>
      </c>
      <c r="E35" s="5">
        <v>31</v>
      </c>
      <c r="F35" s="5">
        <v>41</v>
      </c>
      <c r="G35" s="5">
        <v>50</v>
      </c>
      <c r="H35" s="5">
        <v>2</v>
      </c>
      <c r="J35" s="20">
        <v>0</v>
      </c>
      <c r="L35" s="7">
        <v>5.2</v>
      </c>
      <c r="M35" s="7">
        <v>6</v>
      </c>
      <c r="N35" s="7">
        <v>0</v>
      </c>
      <c r="O35" s="7">
        <v>6</v>
      </c>
      <c r="P35" s="18"/>
    </row>
    <row r="36" spans="1:16" ht="21" x14ac:dyDescent="0.35">
      <c r="A36" s="6">
        <v>5</v>
      </c>
      <c r="B36" s="7">
        <v>0</v>
      </c>
      <c r="C36" s="7">
        <v>6</v>
      </c>
      <c r="D36" s="7">
        <v>11</v>
      </c>
      <c r="E36" s="7" t="s">
        <v>9</v>
      </c>
      <c r="F36" s="7">
        <v>30</v>
      </c>
      <c r="G36" s="7">
        <v>24</v>
      </c>
      <c r="H36" s="7">
        <v>24</v>
      </c>
      <c r="J36" s="5">
        <v>0</v>
      </c>
      <c r="L36" s="5">
        <v>6.2</v>
      </c>
      <c r="M36" s="5">
        <v>2</v>
      </c>
      <c r="N36" s="5">
        <v>0</v>
      </c>
      <c r="O36" s="5">
        <v>2</v>
      </c>
      <c r="P36" s="18"/>
    </row>
    <row r="37" spans="1:16" ht="21" x14ac:dyDescent="0.35">
      <c r="A37" s="2">
        <v>6</v>
      </c>
      <c r="B37" s="5">
        <v>0</v>
      </c>
      <c r="C37" s="5">
        <v>22</v>
      </c>
      <c r="D37" s="5">
        <v>2</v>
      </c>
      <c r="E37" s="5">
        <v>12</v>
      </c>
      <c r="F37" s="5" t="s">
        <v>9</v>
      </c>
      <c r="G37" s="5">
        <v>21</v>
      </c>
      <c r="H37" s="5">
        <v>9</v>
      </c>
      <c r="J37" s="20">
        <v>0</v>
      </c>
      <c r="L37" s="7">
        <v>8.3000000000000007</v>
      </c>
      <c r="M37" s="7">
        <v>1</v>
      </c>
      <c r="N37" s="7">
        <v>6</v>
      </c>
      <c r="O37" s="7">
        <v>7</v>
      </c>
      <c r="P37" s="18"/>
    </row>
    <row r="38" spans="1:16" ht="21" x14ac:dyDescent="0.35">
      <c r="A38" s="6">
        <v>7</v>
      </c>
      <c r="B38" s="7">
        <v>25</v>
      </c>
      <c r="C38" s="7">
        <v>76</v>
      </c>
      <c r="D38" s="7">
        <v>0</v>
      </c>
      <c r="E38" s="7">
        <v>0</v>
      </c>
      <c r="F38" s="7">
        <v>0</v>
      </c>
      <c r="G38" s="7" t="s">
        <v>9</v>
      </c>
      <c r="H38" s="7">
        <v>0</v>
      </c>
      <c r="J38" s="5">
        <v>0</v>
      </c>
      <c r="L38" s="5">
        <v>7.4</v>
      </c>
      <c r="M38" s="5">
        <v>0</v>
      </c>
      <c r="N38" s="5">
        <v>2</v>
      </c>
      <c r="O38" s="5">
        <v>2</v>
      </c>
      <c r="P38" s="18"/>
    </row>
    <row r="39" spans="1:16" ht="21" x14ac:dyDescent="0.35">
      <c r="A39" s="8">
        <v>8</v>
      </c>
      <c r="B39" s="9">
        <v>34</v>
      </c>
      <c r="C39" s="9">
        <v>0</v>
      </c>
      <c r="D39" s="9">
        <v>2</v>
      </c>
      <c r="E39" s="9">
        <v>9</v>
      </c>
      <c r="F39" s="9">
        <v>14</v>
      </c>
      <c r="G39" s="9">
        <v>1</v>
      </c>
      <c r="H39" s="9" t="s">
        <v>9</v>
      </c>
      <c r="J39" s="20">
        <v>0</v>
      </c>
      <c r="L39" s="7">
        <v>7.5</v>
      </c>
      <c r="M39" s="7">
        <v>0</v>
      </c>
      <c r="N39" s="7">
        <v>2</v>
      </c>
      <c r="O39" s="7">
        <v>2</v>
      </c>
      <c r="P39" s="18"/>
    </row>
    <row r="40" spans="1:16" ht="18.75" x14ac:dyDescent="0.3">
      <c r="L40" s="10">
        <v>7.6</v>
      </c>
      <c r="M40" s="10">
        <v>0</v>
      </c>
      <c r="N40" s="10">
        <v>11</v>
      </c>
      <c r="O40" s="10">
        <v>11</v>
      </c>
      <c r="P40" s="18"/>
    </row>
    <row r="41" spans="1:16" ht="18.75" x14ac:dyDescent="0.3">
      <c r="L41" s="7">
        <v>1.7</v>
      </c>
      <c r="M41" s="7">
        <v>0</v>
      </c>
      <c r="N41" s="7">
        <v>1</v>
      </c>
      <c r="O41" s="7">
        <v>1</v>
      </c>
      <c r="P41" s="18"/>
    </row>
    <row r="42" spans="1:16" ht="19.5" thickBot="1" x14ac:dyDescent="0.35">
      <c r="L42" s="5">
        <v>1.8</v>
      </c>
      <c r="M42" s="5">
        <v>0</v>
      </c>
      <c r="N42" s="5">
        <v>0</v>
      </c>
      <c r="O42" s="5">
        <v>0</v>
      </c>
      <c r="P42" s="18"/>
    </row>
    <row r="43" spans="1:16" ht="20.25" thickTop="1" thickBot="1" x14ac:dyDescent="0.35">
      <c r="A43" s="12"/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J43" s="22">
        <v>0</v>
      </c>
      <c r="L43" s="7">
        <v>7.8</v>
      </c>
      <c r="M43" s="7">
        <v>0</v>
      </c>
      <c r="N43" s="7">
        <v>0</v>
      </c>
      <c r="O43" s="7">
        <v>0</v>
      </c>
      <c r="P43" s="18"/>
    </row>
    <row r="44" spans="1:16" ht="15.75" thickTop="1" x14ac:dyDescent="0.25"/>
    <row r="48" spans="1:16" ht="21" x14ac:dyDescent="0.35">
      <c r="A48" s="3"/>
      <c r="B48" s="4" t="s">
        <v>2</v>
      </c>
      <c r="C48" s="4" t="s">
        <v>3</v>
      </c>
      <c r="D48" s="4" t="s">
        <v>4</v>
      </c>
      <c r="E48" s="4" t="s">
        <v>5</v>
      </c>
      <c r="F48" s="4" t="s">
        <v>8</v>
      </c>
      <c r="G48" s="4" t="s">
        <v>7</v>
      </c>
      <c r="L48" s="17" t="s">
        <v>10</v>
      </c>
      <c r="M48" s="17" t="s">
        <v>11</v>
      </c>
      <c r="N48" s="17" t="s">
        <v>12</v>
      </c>
      <c r="O48" s="17" t="s">
        <v>13</v>
      </c>
    </row>
    <row r="49" spans="1:15" ht="21" x14ac:dyDescent="0.35">
      <c r="A49" s="6">
        <v>1</v>
      </c>
      <c r="B49" s="7" t="s">
        <v>9</v>
      </c>
      <c r="C49" s="7">
        <v>21</v>
      </c>
      <c r="D49" s="7">
        <v>1</v>
      </c>
      <c r="E49" s="7">
        <v>0</v>
      </c>
      <c r="F49" s="7">
        <v>0</v>
      </c>
      <c r="G49" s="7">
        <v>0</v>
      </c>
      <c r="I49" s="19">
        <v>0</v>
      </c>
      <c r="L49" s="7">
        <v>3.2</v>
      </c>
      <c r="M49" s="7">
        <v>1</v>
      </c>
      <c r="N49" s="7">
        <v>0</v>
      </c>
      <c r="O49" s="7">
        <v>1</v>
      </c>
    </row>
    <row r="50" spans="1:15" ht="21" x14ac:dyDescent="0.35">
      <c r="A50" s="6">
        <v>3</v>
      </c>
      <c r="B50" s="7">
        <v>0</v>
      </c>
      <c r="C50" s="7" t="s">
        <v>9</v>
      </c>
      <c r="D50" s="7">
        <v>12</v>
      </c>
      <c r="E50" s="7">
        <v>1</v>
      </c>
      <c r="F50" s="7">
        <v>9</v>
      </c>
      <c r="G50" s="7">
        <v>9</v>
      </c>
      <c r="I50" s="5">
        <v>0</v>
      </c>
      <c r="L50" s="5">
        <v>4.2</v>
      </c>
      <c r="M50" s="5">
        <v>2</v>
      </c>
      <c r="N50" s="5">
        <v>0</v>
      </c>
      <c r="O50" s="5">
        <v>2</v>
      </c>
    </row>
    <row r="51" spans="1:15" ht="21" x14ac:dyDescent="0.35">
      <c r="A51" s="2">
        <v>4</v>
      </c>
      <c r="B51" s="5">
        <v>0</v>
      </c>
      <c r="C51" s="5">
        <v>32</v>
      </c>
      <c r="D51" s="5" t="s">
        <v>9</v>
      </c>
      <c r="E51" s="5">
        <v>29</v>
      </c>
      <c r="F51" s="5">
        <v>50</v>
      </c>
      <c r="G51" s="5">
        <v>2</v>
      </c>
      <c r="I51" s="20">
        <v>0</v>
      </c>
      <c r="L51" s="23">
        <v>5.2</v>
      </c>
      <c r="M51" s="23">
        <v>6</v>
      </c>
      <c r="N51" s="23">
        <v>0</v>
      </c>
      <c r="O51" s="23">
        <v>6</v>
      </c>
    </row>
    <row r="52" spans="1:15" ht="21" x14ac:dyDescent="0.35">
      <c r="A52" s="6">
        <v>5</v>
      </c>
      <c r="B52" s="7">
        <v>0</v>
      </c>
      <c r="C52" s="7">
        <v>6</v>
      </c>
      <c r="D52" s="7">
        <v>9</v>
      </c>
      <c r="E52" s="7" t="s">
        <v>9</v>
      </c>
      <c r="F52" s="7">
        <v>24</v>
      </c>
      <c r="G52" s="7">
        <v>24</v>
      </c>
      <c r="I52" s="5">
        <v>0</v>
      </c>
      <c r="L52" s="5">
        <v>6.2</v>
      </c>
      <c r="M52" s="5">
        <v>0</v>
      </c>
      <c r="N52" s="5">
        <v>0</v>
      </c>
      <c r="O52" s="5">
        <v>0</v>
      </c>
    </row>
    <row r="53" spans="1:15" ht="21" x14ac:dyDescent="0.35">
      <c r="A53" s="2">
        <v>6</v>
      </c>
      <c r="B53" s="5">
        <v>0</v>
      </c>
      <c r="C53" s="5">
        <v>22</v>
      </c>
      <c r="D53" s="5">
        <v>0</v>
      </c>
      <c r="E53" s="5">
        <v>10</v>
      </c>
      <c r="F53" s="5" t="s">
        <v>9</v>
      </c>
      <c r="G53" s="5">
        <v>9</v>
      </c>
      <c r="I53" s="20">
        <v>0</v>
      </c>
      <c r="L53" s="23">
        <v>8.3000000000000007</v>
      </c>
      <c r="M53" s="23">
        <v>0</v>
      </c>
      <c r="N53" s="23">
        <v>6</v>
      </c>
      <c r="O53" s="23">
        <v>6</v>
      </c>
    </row>
    <row r="54" spans="1:15" ht="21" x14ac:dyDescent="0.35">
      <c r="A54" s="8">
        <v>8</v>
      </c>
      <c r="B54" s="9">
        <v>34</v>
      </c>
      <c r="C54" s="9">
        <v>0</v>
      </c>
      <c r="D54" s="9">
        <v>0</v>
      </c>
      <c r="E54" s="9">
        <v>7</v>
      </c>
      <c r="F54" s="9">
        <v>1</v>
      </c>
      <c r="G54" s="9" t="s">
        <v>9</v>
      </c>
      <c r="I54" s="5">
        <v>0</v>
      </c>
      <c r="L54" s="5">
        <v>6.4</v>
      </c>
      <c r="M54" s="5">
        <v>0</v>
      </c>
      <c r="N54" s="5">
        <v>0</v>
      </c>
      <c r="O54" s="5">
        <v>0</v>
      </c>
    </row>
    <row r="55" spans="1:15" ht="18.75" x14ac:dyDescent="0.3">
      <c r="L55" s="7">
        <v>8.4</v>
      </c>
      <c r="M55" s="7">
        <v>0</v>
      </c>
      <c r="N55" s="7">
        <v>0</v>
      </c>
      <c r="O55" s="7">
        <v>0</v>
      </c>
    </row>
    <row r="56" spans="1:15" ht="18.75" x14ac:dyDescent="0.3">
      <c r="L56" s="5">
        <v>1.5</v>
      </c>
      <c r="M56" s="5">
        <v>0</v>
      </c>
      <c r="N56" s="5">
        <v>1</v>
      </c>
      <c r="O56" s="5">
        <v>1</v>
      </c>
    </row>
    <row r="57" spans="1:15" ht="19.5" thickBot="1" x14ac:dyDescent="0.35">
      <c r="L57" s="7">
        <v>1.7</v>
      </c>
      <c r="M57" s="7">
        <v>0</v>
      </c>
      <c r="N57" s="7">
        <v>1</v>
      </c>
      <c r="O57" s="7">
        <v>1</v>
      </c>
    </row>
    <row r="58" spans="1:15" ht="20.25" thickTop="1" thickBot="1" x14ac:dyDescent="0.35">
      <c r="A58" s="12"/>
      <c r="B58" s="21">
        <v>0</v>
      </c>
      <c r="C58" s="21">
        <v>0</v>
      </c>
      <c r="D58" s="21">
        <v>2</v>
      </c>
      <c r="E58" s="21">
        <v>2</v>
      </c>
      <c r="F58" s="21">
        <v>0</v>
      </c>
      <c r="G58" s="21">
        <v>0</v>
      </c>
      <c r="I58" s="30">
        <v>4</v>
      </c>
      <c r="L58" s="5">
        <v>1.8</v>
      </c>
      <c r="M58" s="5">
        <v>0</v>
      </c>
      <c r="N58" s="5">
        <v>2</v>
      </c>
      <c r="O58" s="5">
        <v>2</v>
      </c>
    </row>
    <row r="59" spans="1:15" ht="15.75" thickTop="1" x14ac:dyDescent="0.25"/>
    <row r="61" spans="1:15" ht="33.75" x14ac:dyDescent="0.5">
      <c r="A61" s="24" t="s">
        <v>18</v>
      </c>
      <c r="B61" s="24"/>
    </row>
    <row r="63" spans="1:15" ht="21" x14ac:dyDescent="0.35">
      <c r="A63" s="3"/>
      <c r="B63" s="4" t="s">
        <v>2</v>
      </c>
      <c r="C63" s="4" t="s">
        <v>4</v>
      </c>
      <c r="D63" s="4" t="s">
        <v>5</v>
      </c>
      <c r="E63" s="4" t="s">
        <v>8</v>
      </c>
      <c r="F63" s="4" t="s">
        <v>7</v>
      </c>
      <c r="K63" s="28" t="s">
        <v>10</v>
      </c>
      <c r="L63" s="28" t="s">
        <v>11</v>
      </c>
      <c r="M63" s="28" t="s">
        <v>12</v>
      </c>
      <c r="N63" s="28" t="s">
        <v>13</v>
      </c>
    </row>
    <row r="64" spans="1:15" ht="21" x14ac:dyDescent="0.35">
      <c r="A64" s="6">
        <v>1</v>
      </c>
      <c r="B64" s="7" t="s">
        <v>9</v>
      </c>
      <c r="C64" s="7">
        <v>1</v>
      </c>
      <c r="D64" s="7">
        <v>0</v>
      </c>
      <c r="E64" s="7">
        <v>0</v>
      </c>
      <c r="F64" s="7">
        <v>0</v>
      </c>
      <c r="H64" s="19">
        <v>0</v>
      </c>
      <c r="K64" s="7">
        <v>1.5</v>
      </c>
      <c r="L64" s="7">
        <v>0</v>
      </c>
      <c r="M64" s="7">
        <v>1</v>
      </c>
      <c r="N64" s="7">
        <v>1</v>
      </c>
    </row>
    <row r="65" spans="1:14" ht="21" x14ac:dyDescent="0.35">
      <c r="A65" s="6">
        <v>3</v>
      </c>
      <c r="B65" s="7">
        <v>0</v>
      </c>
      <c r="C65" s="7">
        <v>12</v>
      </c>
      <c r="D65" s="7">
        <v>1</v>
      </c>
      <c r="E65" s="7">
        <v>9</v>
      </c>
      <c r="F65" s="7" t="s">
        <v>9</v>
      </c>
      <c r="H65" s="5">
        <v>0</v>
      </c>
      <c r="K65" s="10">
        <v>1.7</v>
      </c>
      <c r="L65" s="10">
        <v>0</v>
      </c>
      <c r="M65" s="10">
        <v>9</v>
      </c>
      <c r="N65" s="10">
        <v>9</v>
      </c>
    </row>
    <row r="66" spans="1:14" ht="21" x14ac:dyDescent="0.35">
      <c r="A66" s="2">
        <v>4</v>
      </c>
      <c r="B66" s="5">
        <v>0</v>
      </c>
      <c r="C66" s="5" t="s">
        <v>9</v>
      </c>
      <c r="D66" s="5">
        <v>29</v>
      </c>
      <c r="E66" s="5">
        <v>50</v>
      </c>
      <c r="F66" s="5">
        <v>2</v>
      </c>
      <c r="H66" s="20">
        <v>0</v>
      </c>
      <c r="K66" s="7">
        <v>1.8</v>
      </c>
      <c r="L66" s="7">
        <v>0</v>
      </c>
      <c r="M66" s="7">
        <v>2</v>
      </c>
      <c r="N66" s="7">
        <v>2</v>
      </c>
    </row>
    <row r="67" spans="1:14" ht="21" x14ac:dyDescent="0.35">
      <c r="A67" s="6">
        <v>5</v>
      </c>
      <c r="B67" s="7">
        <v>0</v>
      </c>
      <c r="C67" s="7">
        <v>9</v>
      </c>
      <c r="D67" s="7" t="s">
        <v>9</v>
      </c>
      <c r="E67" s="7">
        <v>24</v>
      </c>
      <c r="F67" s="7">
        <v>24</v>
      </c>
      <c r="H67" s="5">
        <v>0</v>
      </c>
      <c r="K67" s="5">
        <v>3.2</v>
      </c>
      <c r="L67" s="5">
        <v>1</v>
      </c>
      <c r="M67" s="5">
        <v>0</v>
      </c>
      <c r="N67" s="5">
        <v>1</v>
      </c>
    </row>
    <row r="68" spans="1:14" ht="21" x14ac:dyDescent="0.35">
      <c r="A68" s="2">
        <v>6</v>
      </c>
      <c r="B68" s="5">
        <v>0</v>
      </c>
      <c r="C68" s="5">
        <v>0</v>
      </c>
      <c r="D68" s="5">
        <v>10</v>
      </c>
      <c r="E68" s="5" t="s">
        <v>9</v>
      </c>
      <c r="F68" s="5">
        <v>9</v>
      </c>
      <c r="H68" s="20">
        <v>0</v>
      </c>
      <c r="K68" s="7">
        <v>4.2</v>
      </c>
      <c r="L68" s="7">
        <v>2</v>
      </c>
      <c r="M68" s="7">
        <v>0</v>
      </c>
      <c r="N68" s="7">
        <v>2</v>
      </c>
    </row>
    <row r="69" spans="1:14" ht="18.75" x14ac:dyDescent="0.3">
      <c r="K69" s="10">
        <v>5.2</v>
      </c>
      <c r="L69" s="10">
        <v>9</v>
      </c>
      <c r="M69" s="10">
        <v>0</v>
      </c>
      <c r="N69" s="10">
        <v>9</v>
      </c>
    </row>
    <row r="70" spans="1:14" ht="19.5" thickBot="1" x14ac:dyDescent="0.35">
      <c r="K70" s="7">
        <v>6.2</v>
      </c>
      <c r="L70" s="7">
        <v>0</v>
      </c>
      <c r="M70" s="7">
        <v>0</v>
      </c>
      <c r="N70" s="7">
        <v>0</v>
      </c>
    </row>
    <row r="71" spans="1:14" ht="20.25" thickTop="1" thickBot="1" x14ac:dyDescent="0.35">
      <c r="A71" s="12"/>
      <c r="B71" s="21">
        <v>0</v>
      </c>
      <c r="C71" s="21">
        <v>0</v>
      </c>
      <c r="D71" s="21">
        <v>0</v>
      </c>
      <c r="E71" s="21">
        <v>0</v>
      </c>
      <c r="F71" s="21">
        <v>0</v>
      </c>
      <c r="K71" s="5">
        <v>6.4</v>
      </c>
      <c r="L71" s="5">
        <v>0</v>
      </c>
      <c r="M71" s="5">
        <v>1</v>
      </c>
      <c r="N71" s="5">
        <v>1</v>
      </c>
    </row>
    <row r="72" spans="1:14" ht="15.75" thickTop="1" x14ac:dyDescent="0.25"/>
    <row r="73" spans="1:14" ht="28.5" x14ac:dyDescent="0.45">
      <c r="A73" s="29" t="s">
        <v>19</v>
      </c>
      <c r="B73" s="29"/>
      <c r="C73" s="29"/>
    </row>
    <row r="75" spans="1:14" ht="21" x14ac:dyDescent="0.35">
      <c r="A75" s="3"/>
      <c r="B75" s="4" t="s">
        <v>2</v>
      </c>
      <c r="C75" s="4" t="s">
        <v>4</v>
      </c>
      <c r="D75" s="4" t="s">
        <v>5</v>
      </c>
      <c r="E75" s="4" t="s">
        <v>7</v>
      </c>
      <c r="J75" s="28" t="s">
        <v>10</v>
      </c>
      <c r="K75" s="28" t="s">
        <v>11</v>
      </c>
      <c r="L75" s="28" t="s">
        <v>12</v>
      </c>
      <c r="M75" s="28" t="s">
        <v>13</v>
      </c>
    </row>
    <row r="76" spans="1:14" ht="21" x14ac:dyDescent="0.35">
      <c r="A76" s="6">
        <v>3</v>
      </c>
      <c r="B76" s="7">
        <v>0</v>
      </c>
      <c r="C76" s="7">
        <v>12</v>
      </c>
      <c r="D76" s="7">
        <v>0</v>
      </c>
      <c r="E76" s="7" t="s">
        <v>9</v>
      </c>
      <c r="G76" s="19">
        <v>0</v>
      </c>
      <c r="J76" s="7">
        <v>3.2</v>
      </c>
      <c r="K76" s="7">
        <v>0</v>
      </c>
      <c r="L76" s="7">
        <v>0</v>
      </c>
      <c r="M76" s="7">
        <v>0</v>
      </c>
    </row>
    <row r="77" spans="1:14" ht="21" x14ac:dyDescent="0.35">
      <c r="A77" s="2">
        <v>4</v>
      </c>
      <c r="B77" s="5">
        <v>0</v>
      </c>
      <c r="C77" s="5" t="s">
        <v>9</v>
      </c>
      <c r="D77" s="5">
        <v>28</v>
      </c>
      <c r="E77" s="5">
        <v>0</v>
      </c>
      <c r="G77" s="5">
        <v>0</v>
      </c>
      <c r="J77" s="5">
        <v>3.5</v>
      </c>
      <c r="K77" s="5">
        <v>0</v>
      </c>
      <c r="L77" s="5">
        <v>9</v>
      </c>
      <c r="M77" s="5">
        <v>9</v>
      </c>
    </row>
    <row r="78" spans="1:14" ht="21" x14ac:dyDescent="0.35">
      <c r="A78" s="6">
        <v>5</v>
      </c>
      <c r="B78" s="7">
        <v>0</v>
      </c>
      <c r="C78" s="7">
        <v>9</v>
      </c>
      <c r="D78" s="7" t="s">
        <v>9</v>
      </c>
      <c r="E78" s="7">
        <v>22</v>
      </c>
      <c r="G78" s="20">
        <v>0</v>
      </c>
      <c r="J78" s="7">
        <v>4.2</v>
      </c>
      <c r="K78" s="7">
        <v>0</v>
      </c>
      <c r="L78" s="7">
        <v>0</v>
      </c>
      <c r="M78" s="7">
        <v>0</v>
      </c>
    </row>
    <row r="79" spans="1:14" ht="21" x14ac:dyDescent="0.35">
      <c r="A79" s="2">
        <v>6</v>
      </c>
      <c r="B79" s="5" t="s">
        <v>9</v>
      </c>
      <c r="C79" s="5">
        <v>0</v>
      </c>
      <c r="D79" s="5">
        <v>9</v>
      </c>
      <c r="E79" s="5">
        <v>7</v>
      </c>
      <c r="F79" s="31">
        <v>6.2</v>
      </c>
      <c r="G79" s="5">
        <v>0</v>
      </c>
      <c r="J79" s="5">
        <v>5.2</v>
      </c>
      <c r="K79" s="5">
        <v>9</v>
      </c>
      <c r="L79" s="5">
        <v>0</v>
      </c>
      <c r="M79" s="5">
        <v>9</v>
      </c>
    </row>
    <row r="80" spans="1:14" ht="18.75" x14ac:dyDescent="0.3">
      <c r="J80" s="23">
        <v>6.4</v>
      </c>
      <c r="K80" s="23">
        <v>7</v>
      </c>
      <c r="L80" s="23">
        <v>9</v>
      </c>
      <c r="M80" s="23">
        <v>16</v>
      </c>
    </row>
    <row r="81" spans="1:13" ht="19.5" thickBot="1" x14ac:dyDescent="0.35">
      <c r="J81" s="5">
        <v>4.8</v>
      </c>
      <c r="K81" s="5">
        <v>0</v>
      </c>
      <c r="L81" s="5">
        <v>7</v>
      </c>
      <c r="M81" s="5">
        <v>7</v>
      </c>
    </row>
    <row r="82" spans="1:13" ht="20.25" thickTop="1" thickBot="1" x14ac:dyDescent="0.35">
      <c r="A82" s="12"/>
      <c r="B82" s="21">
        <v>0</v>
      </c>
      <c r="C82" s="21">
        <v>0</v>
      </c>
      <c r="D82" s="21">
        <v>1</v>
      </c>
      <c r="E82" s="21">
        <v>2</v>
      </c>
      <c r="G82" s="22">
        <v>3</v>
      </c>
    </row>
    <row r="83" spans="1:13" ht="15.75" thickTop="1" x14ac:dyDescent="0.25"/>
    <row r="87" spans="1:13" ht="21" x14ac:dyDescent="0.35">
      <c r="A87" s="3"/>
      <c r="B87" s="4" t="s">
        <v>2</v>
      </c>
      <c r="C87" s="4" t="s">
        <v>5</v>
      </c>
      <c r="D87" s="4" t="s">
        <v>7</v>
      </c>
      <c r="I87" s="28" t="s">
        <v>10</v>
      </c>
      <c r="J87" s="28" t="s">
        <v>11</v>
      </c>
      <c r="K87" s="28" t="s">
        <v>12</v>
      </c>
      <c r="L87" s="28" t="s">
        <v>13</v>
      </c>
    </row>
    <row r="88" spans="1:13" ht="21" x14ac:dyDescent="0.35">
      <c r="A88" s="6">
        <v>3</v>
      </c>
      <c r="B88" s="7">
        <v>0</v>
      </c>
      <c r="C88" s="7">
        <v>0</v>
      </c>
      <c r="D88" s="7" t="s">
        <v>9</v>
      </c>
      <c r="F88" s="19">
        <v>0</v>
      </c>
      <c r="I88" s="7">
        <v>3.2</v>
      </c>
      <c r="J88" s="7">
        <v>0</v>
      </c>
      <c r="K88" s="7">
        <v>0</v>
      </c>
      <c r="L88" s="7">
        <v>0</v>
      </c>
    </row>
    <row r="89" spans="1:13" ht="21" x14ac:dyDescent="0.35">
      <c r="A89" s="2">
        <v>4</v>
      </c>
      <c r="B89" s="5" t="s">
        <v>9</v>
      </c>
      <c r="C89" s="5">
        <v>28</v>
      </c>
      <c r="D89" s="5">
        <v>0</v>
      </c>
      <c r="E89" s="31">
        <v>4.2</v>
      </c>
      <c r="F89" s="5">
        <v>0</v>
      </c>
      <c r="I89" s="5">
        <v>3.5</v>
      </c>
      <c r="J89" s="5">
        <v>0</v>
      </c>
      <c r="K89" s="5">
        <v>28</v>
      </c>
      <c r="L89" s="5">
        <v>28</v>
      </c>
    </row>
    <row r="90" spans="1:13" ht="21" x14ac:dyDescent="0.35">
      <c r="A90" s="6">
        <v>5</v>
      </c>
      <c r="B90" s="7">
        <v>0</v>
      </c>
      <c r="C90" s="7" t="s">
        <v>9</v>
      </c>
      <c r="D90" s="7">
        <v>22</v>
      </c>
      <c r="F90" s="20">
        <v>0</v>
      </c>
      <c r="I90" s="23">
        <v>4.8</v>
      </c>
      <c r="J90" s="23">
        <v>28</v>
      </c>
      <c r="K90" s="23">
        <v>22</v>
      </c>
      <c r="L90" s="23">
        <v>50</v>
      </c>
    </row>
    <row r="91" spans="1:13" ht="18.75" x14ac:dyDescent="0.3">
      <c r="I91" s="5">
        <v>5.2</v>
      </c>
      <c r="J91" s="5">
        <v>22</v>
      </c>
      <c r="K91" s="5">
        <v>0</v>
      </c>
      <c r="L91" s="5">
        <v>22</v>
      </c>
    </row>
    <row r="92" spans="1:13" ht="15.75" thickBot="1" x14ac:dyDescent="0.3"/>
    <row r="93" spans="1:13" ht="20.25" thickTop="1" thickBot="1" x14ac:dyDescent="0.35">
      <c r="A93" s="12"/>
      <c r="B93" s="21">
        <v>0</v>
      </c>
      <c r="C93" s="21">
        <v>0</v>
      </c>
      <c r="D93" s="21">
        <v>0</v>
      </c>
    </row>
    <row r="94" spans="1:13" ht="15.75" thickTop="1" x14ac:dyDescent="0.25"/>
    <row r="97" spans="1:7" ht="21" x14ac:dyDescent="0.35">
      <c r="A97" s="3"/>
      <c r="B97" s="4" t="s">
        <v>2</v>
      </c>
      <c r="C97" s="4" t="s">
        <v>5</v>
      </c>
    </row>
    <row r="98" spans="1:7" ht="21" x14ac:dyDescent="0.35">
      <c r="A98" s="6">
        <v>3</v>
      </c>
      <c r="B98" s="7" t="s">
        <v>9</v>
      </c>
      <c r="C98" s="7">
        <v>0</v>
      </c>
      <c r="D98" s="26">
        <v>3.2</v>
      </c>
    </row>
    <row r="99" spans="1:7" ht="21" x14ac:dyDescent="0.35">
      <c r="A99" s="6">
        <v>5</v>
      </c>
      <c r="B99" s="7">
        <v>0</v>
      </c>
      <c r="C99" s="7" t="s">
        <v>9</v>
      </c>
    </row>
    <row r="101" spans="1:7" ht="33.75" x14ac:dyDescent="0.5">
      <c r="G101" s="24">
        <v>136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opLeftCell="A88" zoomScale="85" zoomScaleNormal="85" workbookViewId="0">
      <selection activeCell="F106" sqref="F106"/>
    </sheetView>
  </sheetViews>
  <sheetFormatPr defaultRowHeight="15" x14ac:dyDescent="0.25"/>
  <cols>
    <col min="6" max="6" width="9.5703125" bestFit="1" customWidth="1"/>
  </cols>
  <sheetData>
    <row r="1" spans="1:21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M1" s="3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8</v>
      </c>
      <c r="U1" s="4" t="s">
        <v>7</v>
      </c>
    </row>
    <row r="2" spans="1:21" ht="21" x14ac:dyDescent="0.35">
      <c r="A2" s="2">
        <v>1</v>
      </c>
      <c r="B2" s="5" t="s">
        <v>9</v>
      </c>
      <c r="C2" s="5">
        <v>25</v>
      </c>
      <c r="D2" s="5">
        <v>30</v>
      </c>
      <c r="E2" s="5">
        <v>16</v>
      </c>
      <c r="F2" s="5">
        <v>14</v>
      </c>
      <c r="G2" s="5">
        <v>20</v>
      </c>
      <c r="H2" s="5">
        <v>18</v>
      </c>
      <c r="I2" s="5">
        <v>9</v>
      </c>
      <c r="M2" s="6">
        <v>1</v>
      </c>
      <c r="N2" s="7" t="s">
        <v>9</v>
      </c>
      <c r="O2" s="7">
        <v>25</v>
      </c>
      <c r="P2" s="7">
        <v>30</v>
      </c>
      <c r="Q2" s="7">
        <v>16</v>
      </c>
      <c r="R2" s="7">
        <v>14</v>
      </c>
      <c r="S2" s="7">
        <v>20</v>
      </c>
      <c r="T2" s="7">
        <v>9</v>
      </c>
      <c r="U2" s="7">
        <v>18</v>
      </c>
    </row>
    <row r="3" spans="1:21" ht="21" x14ac:dyDescent="0.35">
      <c r="A3" s="2">
        <v>2</v>
      </c>
      <c r="B3" s="5">
        <v>8</v>
      </c>
      <c r="C3" s="5" t="s">
        <v>9</v>
      </c>
      <c r="D3" s="5">
        <v>17</v>
      </c>
      <c r="E3" s="5">
        <v>35</v>
      </c>
      <c r="F3" s="5">
        <v>42</v>
      </c>
      <c r="G3" s="5">
        <v>61</v>
      </c>
      <c r="H3" s="5">
        <v>72</v>
      </c>
      <c r="I3" s="5">
        <v>18</v>
      </c>
      <c r="M3" s="2">
        <v>2</v>
      </c>
      <c r="N3" s="5">
        <v>8</v>
      </c>
      <c r="O3" s="5" t="s">
        <v>9</v>
      </c>
      <c r="P3" s="5">
        <v>17</v>
      </c>
      <c r="Q3" s="5">
        <v>35</v>
      </c>
      <c r="R3" s="5">
        <v>42</v>
      </c>
      <c r="S3" s="5">
        <v>61</v>
      </c>
      <c r="T3" s="5">
        <v>18</v>
      </c>
      <c r="U3" s="5">
        <v>72</v>
      </c>
    </row>
    <row r="4" spans="1:21" ht="21" x14ac:dyDescent="0.35">
      <c r="A4" s="2">
        <v>3</v>
      </c>
      <c r="B4" s="5">
        <v>39</v>
      </c>
      <c r="C4" s="5">
        <v>9</v>
      </c>
      <c r="D4" s="5" t="s">
        <v>9</v>
      </c>
      <c r="E4" s="5">
        <v>27</v>
      </c>
      <c r="F4" s="5">
        <v>15</v>
      </c>
      <c r="G4" s="5">
        <v>21</v>
      </c>
      <c r="H4" s="5">
        <v>27</v>
      </c>
      <c r="I4" s="5">
        <v>18</v>
      </c>
      <c r="M4" s="6">
        <v>3</v>
      </c>
      <c r="N4" s="7">
        <v>39</v>
      </c>
      <c r="O4" s="7">
        <v>9</v>
      </c>
      <c r="P4" s="7" t="s">
        <v>9</v>
      </c>
      <c r="Q4" s="7">
        <v>27</v>
      </c>
      <c r="R4" s="7">
        <v>15</v>
      </c>
      <c r="S4" s="7">
        <v>21</v>
      </c>
      <c r="T4" s="7">
        <v>18</v>
      </c>
      <c r="U4" s="7">
        <v>27</v>
      </c>
    </row>
    <row r="5" spans="1:21" ht="21" x14ac:dyDescent="0.35">
      <c r="A5" s="2">
        <v>4</v>
      </c>
      <c r="B5" s="5">
        <v>42</v>
      </c>
      <c r="C5" s="5">
        <v>31</v>
      </c>
      <c r="D5" s="5">
        <v>63</v>
      </c>
      <c r="E5" s="5" t="s">
        <v>9</v>
      </c>
      <c r="F5" s="5">
        <v>65</v>
      </c>
      <c r="G5" s="5">
        <v>72</v>
      </c>
      <c r="H5" s="5">
        <v>42</v>
      </c>
      <c r="I5" s="5">
        <v>81</v>
      </c>
      <c r="M5" s="2">
        <v>4</v>
      </c>
      <c r="N5" s="5">
        <v>42</v>
      </c>
      <c r="O5" s="5">
        <v>31</v>
      </c>
      <c r="P5" s="5">
        <v>63</v>
      </c>
      <c r="Q5" s="5" t="s">
        <v>9</v>
      </c>
      <c r="R5" s="5">
        <v>65</v>
      </c>
      <c r="S5" s="5">
        <v>72</v>
      </c>
      <c r="T5" s="5">
        <v>81</v>
      </c>
      <c r="U5" s="5">
        <v>42</v>
      </c>
    </row>
    <row r="6" spans="1:21" ht="21" x14ac:dyDescent="0.35">
      <c r="A6" s="2">
        <v>5</v>
      </c>
      <c r="B6" s="5">
        <v>15</v>
      </c>
      <c r="C6" s="5">
        <v>12</v>
      </c>
      <c r="D6" s="5">
        <v>18</v>
      </c>
      <c r="E6" s="5">
        <v>27</v>
      </c>
      <c r="F6" s="5" t="s">
        <v>9</v>
      </c>
      <c r="G6" s="5">
        <v>42</v>
      </c>
      <c r="H6" s="5">
        <v>45</v>
      </c>
      <c r="I6" s="5">
        <v>36</v>
      </c>
      <c r="M6" s="6">
        <v>5</v>
      </c>
      <c r="N6" s="7">
        <v>15</v>
      </c>
      <c r="O6" s="7">
        <v>12</v>
      </c>
      <c r="P6" s="7">
        <v>18</v>
      </c>
      <c r="Q6" s="7">
        <v>27</v>
      </c>
      <c r="R6" s="7" t="s">
        <v>9</v>
      </c>
      <c r="S6" s="7">
        <v>42</v>
      </c>
      <c r="T6" s="7">
        <v>36</v>
      </c>
      <c r="U6" s="7">
        <v>45</v>
      </c>
    </row>
    <row r="7" spans="1:21" ht="21" x14ac:dyDescent="0.35">
      <c r="A7" s="2">
        <v>6</v>
      </c>
      <c r="B7" s="5">
        <v>12</v>
      </c>
      <c r="C7" s="5">
        <v>10</v>
      </c>
      <c r="D7" s="5">
        <v>32</v>
      </c>
      <c r="E7" s="5">
        <v>16</v>
      </c>
      <c r="F7" s="5">
        <v>25</v>
      </c>
      <c r="G7" s="5" t="s">
        <v>9</v>
      </c>
      <c r="H7" s="5">
        <v>28</v>
      </c>
      <c r="I7" s="5">
        <v>31</v>
      </c>
      <c r="M7" s="2">
        <v>6</v>
      </c>
      <c r="N7" s="5">
        <v>12</v>
      </c>
      <c r="O7" s="5">
        <v>10</v>
      </c>
      <c r="P7" s="5">
        <v>32</v>
      </c>
      <c r="Q7" s="5">
        <v>16</v>
      </c>
      <c r="R7" s="5">
        <v>25</v>
      </c>
      <c r="S7" s="5" t="s">
        <v>9</v>
      </c>
      <c r="T7" s="5">
        <v>31</v>
      </c>
      <c r="U7" s="5">
        <v>28</v>
      </c>
    </row>
    <row r="8" spans="1:21" ht="21" x14ac:dyDescent="0.35">
      <c r="A8" s="2">
        <v>7</v>
      </c>
      <c r="B8" s="5">
        <v>46</v>
      </c>
      <c r="C8" s="5">
        <v>43</v>
      </c>
      <c r="D8" s="5">
        <v>94</v>
      </c>
      <c r="E8" s="5">
        <v>22</v>
      </c>
      <c r="F8" s="5">
        <v>21</v>
      </c>
      <c r="G8" s="5">
        <v>18</v>
      </c>
      <c r="H8" s="5" t="s">
        <v>9</v>
      </c>
      <c r="I8" s="5">
        <v>17</v>
      </c>
      <c r="M8" s="6">
        <v>7</v>
      </c>
      <c r="N8" s="7">
        <v>46</v>
      </c>
      <c r="O8" s="7">
        <v>43</v>
      </c>
      <c r="P8" s="7">
        <v>94</v>
      </c>
      <c r="Q8" s="7">
        <v>22</v>
      </c>
      <c r="R8" s="7">
        <v>21</v>
      </c>
      <c r="S8" s="7">
        <v>18</v>
      </c>
      <c r="T8" s="7" t="s">
        <v>9</v>
      </c>
      <c r="U8" s="7">
        <v>27</v>
      </c>
    </row>
    <row r="9" spans="1:21" ht="21" x14ac:dyDescent="0.35">
      <c r="A9" s="2">
        <v>8</v>
      </c>
      <c r="B9" s="5">
        <v>52</v>
      </c>
      <c r="C9" s="5">
        <v>50</v>
      </c>
      <c r="D9" s="5">
        <v>16</v>
      </c>
      <c r="E9" s="5">
        <v>22</v>
      </c>
      <c r="F9" s="5">
        <v>28</v>
      </c>
      <c r="G9" s="5">
        <v>30</v>
      </c>
      <c r="H9" s="5">
        <v>27</v>
      </c>
      <c r="I9" s="5" t="s">
        <v>9</v>
      </c>
      <c r="M9" s="8">
        <v>8</v>
      </c>
      <c r="N9" s="9">
        <v>52</v>
      </c>
      <c r="O9" s="9">
        <v>50</v>
      </c>
      <c r="P9" s="9">
        <v>16</v>
      </c>
      <c r="Q9" s="9">
        <v>22</v>
      </c>
      <c r="R9" s="9">
        <v>28</v>
      </c>
      <c r="S9" s="9">
        <v>30</v>
      </c>
      <c r="T9" s="9">
        <v>17</v>
      </c>
      <c r="U9" s="9" t="s">
        <v>9</v>
      </c>
    </row>
    <row r="13" spans="1:21" x14ac:dyDescent="0.25">
      <c r="D13">
        <f>B22-K22</f>
        <v>20</v>
      </c>
    </row>
    <row r="14" spans="1:21" ht="21" x14ac:dyDescent="0.35">
      <c r="A14" s="3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8</v>
      </c>
      <c r="I14" s="4" t="s">
        <v>7</v>
      </c>
      <c r="M14" t="s">
        <v>10</v>
      </c>
      <c r="N14" t="s">
        <v>11</v>
      </c>
      <c r="O14" t="s">
        <v>12</v>
      </c>
      <c r="P14" t="s">
        <v>13</v>
      </c>
    </row>
    <row r="15" spans="1:21" ht="21" x14ac:dyDescent="0.35">
      <c r="A15" s="6">
        <v>1</v>
      </c>
      <c r="B15" s="7" t="s">
        <v>9</v>
      </c>
      <c r="C15" s="7">
        <v>16</v>
      </c>
      <c r="D15" s="7">
        <v>21</v>
      </c>
      <c r="E15" s="7">
        <v>3</v>
      </c>
      <c r="F15" s="7">
        <v>2</v>
      </c>
      <c r="G15" s="7">
        <v>11</v>
      </c>
      <c r="H15" s="7">
        <v>0</v>
      </c>
      <c r="I15" s="7">
        <v>0</v>
      </c>
      <c r="K15" s="5">
        <v>9</v>
      </c>
      <c r="M15" s="10">
        <v>2.1</v>
      </c>
      <c r="N15" s="10">
        <v>9</v>
      </c>
      <c r="O15" s="10">
        <v>2</v>
      </c>
      <c r="P15" s="10">
        <v>11</v>
      </c>
    </row>
    <row r="16" spans="1:21" ht="21" x14ac:dyDescent="0.35">
      <c r="A16" s="2">
        <v>2</v>
      </c>
      <c r="B16" s="5">
        <v>0</v>
      </c>
      <c r="C16" s="5" t="s">
        <v>9</v>
      </c>
      <c r="D16" s="5">
        <v>9</v>
      </c>
      <c r="E16" s="5">
        <v>23</v>
      </c>
      <c r="F16" s="5">
        <v>31</v>
      </c>
      <c r="G16" s="5">
        <v>53</v>
      </c>
      <c r="H16" s="5">
        <v>10</v>
      </c>
      <c r="I16" s="5">
        <v>55</v>
      </c>
      <c r="K16" s="5">
        <v>8</v>
      </c>
      <c r="M16" s="5">
        <v>3.2</v>
      </c>
      <c r="N16" s="5">
        <v>3</v>
      </c>
      <c r="O16" s="5">
        <v>0</v>
      </c>
      <c r="P16" s="5">
        <v>3</v>
      </c>
    </row>
    <row r="17" spans="1:16" ht="21" x14ac:dyDescent="0.35">
      <c r="A17" s="6">
        <v>3</v>
      </c>
      <c r="B17" s="7">
        <v>30</v>
      </c>
      <c r="C17" s="7">
        <v>0</v>
      </c>
      <c r="D17" s="7" t="s">
        <v>9</v>
      </c>
      <c r="E17" s="7">
        <v>14</v>
      </c>
      <c r="F17" s="7">
        <v>3</v>
      </c>
      <c r="G17" s="7">
        <v>12</v>
      </c>
      <c r="H17" s="7">
        <v>9</v>
      </c>
      <c r="I17" s="7">
        <v>9</v>
      </c>
      <c r="K17" s="5">
        <v>9</v>
      </c>
      <c r="M17" s="5">
        <v>4.2</v>
      </c>
      <c r="N17" s="5">
        <v>2</v>
      </c>
      <c r="O17" s="5">
        <v>0</v>
      </c>
      <c r="P17" s="5">
        <v>2</v>
      </c>
    </row>
    <row r="18" spans="1:16" ht="21" x14ac:dyDescent="0.35">
      <c r="A18" s="2">
        <v>4</v>
      </c>
      <c r="B18" s="5">
        <v>11</v>
      </c>
      <c r="C18" s="5">
        <v>0</v>
      </c>
      <c r="D18" s="5">
        <v>32</v>
      </c>
      <c r="E18" s="5" t="s">
        <v>9</v>
      </c>
      <c r="F18" s="5">
        <v>31</v>
      </c>
      <c r="G18" s="5">
        <v>41</v>
      </c>
      <c r="H18" s="5">
        <v>50</v>
      </c>
      <c r="I18" s="5">
        <v>2</v>
      </c>
      <c r="K18" s="5">
        <v>31</v>
      </c>
      <c r="M18" s="5">
        <v>5.2</v>
      </c>
      <c r="N18" s="5">
        <v>3</v>
      </c>
      <c r="O18" s="5">
        <v>0</v>
      </c>
      <c r="P18" s="5">
        <v>3</v>
      </c>
    </row>
    <row r="19" spans="1:16" ht="21" x14ac:dyDescent="0.35">
      <c r="A19" s="6">
        <v>5</v>
      </c>
      <c r="B19" s="7">
        <v>3</v>
      </c>
      <c r="C19" s="7">
        <v>0</v>
      </c>
      <c r="D19" s="7">
        <v>6</v>
      </c>
      <c r="E19" s="7">
        <v>11</v>
      </c>
      <c r="F19" s="7" t="s">
        <v>9</v>
      </c>
      <c r="G19" s="7">
        <v>30</v>
      </c>
      <c r="H19" s="7">
        <v>24</v>
      </c>
      <c r="I19" s="7">
        <v>24</v>
      </c>
      <c r="K19" s="5">
        <v>12</v>
      </c>
      <c r="M19" s="5">
        <v>6.2</v>
      </c>
      <c r="N19" s="5">
        <v>2</v>
      </c>
      <c r="O19" s="5">
        <v>0</v>
      </c>
      <c r="P19" s="5">
        <v>2</v>
      </c>
    </row>
    <row r="20" spans="1:16" ht="21" x14ac:dyDescent="0.35">
      <c r="A20" s="2">
        <v>6</v>
      </c>
      <c r="B20" s="5">
        <v>2</v>
      </c>
      <c r="C20" s="5">
        <v>0</v>
      </c>
      <c r="D20" s="5">
        <v>22</v>
      </c>
      <c r="E20" s="5">
        <v>2</v>
      </c>
      <c r="F20" s="5">
        <v>12</v>
      </c>
      <c r="G20" s="5" t="s">
        <v>9</v>
      </c>
      <c r="H20" s="5">
        <v>21</v>
      </c>
      <c r="I20" s="5">
        <v>9</v>
      </c>
      <c r="K20" s="5">
        <v>10</v>
      </c>
      <c r="M20" s="5">
        <v>8.3000000000000007</v>
      </c>
      <c r="N20" s="5">
        <v>1</v>
      </c>
      <c r="O20" s="5">
        <v>6</v>
      </c>
      <c r="P20" s="5">
        <v>7</v>
      </c>
    </row>
    <row r="21" spans="1:16" ht="21" x14ac:dyDescent="0.35">
      <c r="A21" s="6">
        <v>7</v>
      </c>
      <c r="B21" s="7">
        <v>28</v>
      </c>
      <c r="C21" s="7">
        <v>25</v>
      </c>
      <c r="D21" s="7">
        <v>76</v>
      </c>
      <c r="E21" s="7">
        <v>0</v>
      </c>
      <c r="F21" s="7">
        <v>0</v>
      </c>
      <c r="G21" s="7">
        <v>0</v>
      </c>
      <c r="H21" s="7" t="s">
        <v>9</v>
      </c>
      <c r="I21" s="7">
        <v>0</v>
      </c>
      <c r="K21" s="5">
        <v>18</v>
      </c>
      <c r="M21" s="5">
        <v>7.4</v>
      </c>
      <c r="N21" s="5">
        <v>0</v>
      </c>
      <c r="O21" s="5">
        <v>2</v>
      </c>
      <c r="P21" s="5">
        <v>2</v>
      </c>
    </row>
    <row r="22" spans="1:16" ht="21" x14ac:dyDescent="0.35">
      <c r="A22" s="8">
        <v>8</v>
      </c>
      <c r="B22" s="9">
        <v>36</v>
      </c>
      <c r="C22" s="9">
        <v>34</v>
      </c>
      <c r="D22" s="9">
        <v>0</v>
      </c>
      <c r="E22" s="9">
        <v>2</v>
      </c>
      <c r="F22" s="9">
        <v>9</v>
      </c>
      <c r="G22" s="9">
        <v>14</v>
      </c>
      <c r="H22" s="9">
        <v>1</v>
      </c>
      <c r="I22" s="9" t="s">
        <v>9</v>
      </c>
      <c r="K22" s="5">
        <v>16</v>
      </c>
      <c r="M22" s="5">
        <v>7.5</v>
      </c>
      <c r="N22" s="5">
        <v>0</v>
      </c>
      <c r="O22" s="5">
        <v>2</v>
      </c>
      <c r="P22" s="5">
        <v>2</v>
      </c>
    </row>
    <row r="23" spans="1:16" ht="18.75" x14ac:dyDescent="0.3">
      <c r="K23" s="11">
        <f>SUBTOTAL(109,Таблица412[Столбец1])</f>
        <v>113</v>
      </c>
      <c r="M23" s="10">
        <v>7.6</v>
      </c>
      <c r="N23" s="10">
        <v>0</v>
      </c>
      <c r="O23" s="10">
        <v>11</v>
      </c>
      <c r="P23" s="10">
        <v>11</v>
      </c>
    </row>
    <row r="24" spans="1:16" ht="18.75" x14ac:dyDescent="0.3">
      <c r="M24" s="5">
        <v>1.7</v>
      </c>
      <c r="N24" s="5">
        <v>0</v>
      </c>
      <c r="O24" s="5">
        <v>1</v>
      </c>
      <c r="P24" s="5">
        <v>1</v>
      </c>
    </row>
    <row r="25" spans="1:16" ht="19.5" thickBot="1" x14ac:dyDescent="0.35">
      <c r="M25" s="5">
        <v>1.8</v>
      </c>
      <c r="N25" s="5">
        <v>0</v>
      </c>
      <c r="O25" s="5">
        <v>0</v>
      </c>
      <c r="P25" s="5">
        <v>0</v>
      </c>
    </row>
    <row r="26" spans="1:16" ht="20.25" thickTop="1" thickBot="1" x14ac:dyDescent="0.35">
      <c r="A26" s="12"/>
      <c r="B26" s="13">
        <v>0</v>
      </c>
      <c r="C26" s="13">
        <v>0</v>
      </c>
      <c r="D26" s="13">
        <v>0</v>
      </c>
      <c r="E26" s="13">
        <v>4</v>
      </c>
      <c r="F26" s="13">
        <v>3</v>
      </c>
      <c r="G26" s="13">
        <v>0</v>
      </c>
      <c r="H26" s="13">
        <v>0</v>
      </c>
      <c r="I26" s="13">
        <v>9</v>
      </c>
      <c r="J26" s="14">
        <f>Таблица913[[#All],[Столбец2]]+Таблица913[[#All],[Столбец3]]+Таблица913[[#All],[Столбец4]]+Таблица913[[#All],[Столбец5]]+Таблица913[[#All],[Столбец6]]+Таблица913[[#All],[Столбец7]]+Таблица913[[#All],[Столбец8]]+Таблица913[[#All],[Столбец9]]</f>
        <v>16</v>
      </c>
      <c r="K26" s="15">
        <v>129</v>
      </c>
      <c r="M26" s="5">
        <v>7.8</v>
      </c>
      <c r="N26" s="5">
        <v>0</v>
      </c>
      <c r="O26" s="5">
        <v>0</v>
      </c>
      <c r="P26" s="5">
        <v>0</v>
      </c>
    </row>
    <row r="27" spans="1:16" ht="15.75" thickTop="1" x14ac:dyDescent="0.25"/>
    <row r="30" spans="1:16" ht="31.5" x14ac:dyDescent="0.5">
      <c r="A30" s="16" t="s">
        <v>14</v>
      </c>
      <c r="B30" s="16"/>
    </row>
    <row r="32" spans="1:16" ht="21" x14ac:dyDescent="0.35">
      <c r="A32" s="3"/>
      <c r="B32" s="4" t="s">
        <v>2</v>
      </c>
      <c r="C32" s="4" t="s">
        <v>3</v>
      </c>
      <c r="D32" s="4" t="s">
        <v>4</v>
      </c>
      <c r="E32" s="4" t="s">
        <v>5</v>
      </c>
      <c r="F32" s="4" t="s">
        <v>6</v>
      </c>
      <c r="G32" s="4" t="s">
        <v>8</v>
      </c>
      <c r="H32" s="4" t="s">
        <v>7</v>
      </c>
      <c r="L32" s="17" t="s">
        <v>10</v>
      </c>
      <c r="M32" s="17" t="s">
        <v>11</v>
      </c>
      <c r="N32" s="17" t="s">
        <v>12</v>
      </c>
      <c r="O32" s="17" t="s">
        <v>13</v>
      </c>
      <c r="P32" s="18"/>
    </row>
    <row r="33" spans="1:16" ht="21" x14ac:dyDescent="0.35">
      <c r="A33" s="6">
        <v>1</v>
      </c>
      <c r="B33" s="7" t="s">
        <v>9</v>
      </c>
      <c r="C33" s="7">
        <v>21</v>
      </c>
      <c r="D33" s="7">
        <v>3</v>
      </c>
      <c r="E33" s="7">
        <v>2</v>
      </c>
      <c r="F33" s="7">
        <v>11</v>
      </c>
      <c r="G33" s="7">
        <v>0</v>
      </c>
      <c r="H33" s="7">
        <v>0</v>
      </c>
      <c r="J33" s="19">
        <v>0</v>
      </c>
      <c r="L33" s="7">
        <v>3.2</v>
      </c>
      <c r="M33" s="7">
        <v>3</v>
      </c>
      <c r="N33" s="7">
        <v>0</v>
      </c>
      <c r="O33" s="7">
        <v>3</v>
      </c>
      <c r="P33" s="18"/>
    </row>
    <row r="34" spans="1:16" ht="21" x14ac:dyDescent="0.35">
      <c r="A34" s="6">
        <v>3</v>
      </c>
      <c r="B34" s="7">
        <v>0</v>
      </c>
      <c r="C34" s="7" t="s">
        <v>9</v>
      </c>
      <c r="D34" s="7">
        <v>14</v>
      </c>
      <c r="E34" s="7">
        <v>3</v>
      </c>
      <c r="F34" s="7">
        <v>12</v>
      </c>
      <c r="G34" s="7">
        <v>9</v>
      </c>
      <c r="H34" s="7">
        <v>9</v>
      </c>
      <c r="J34" s="5">
        <v>0</v>
      </c>
      <c r="L34" s="5">
        <v>4.2</v>
      </c>
      <c r="M34" s="5">
        <v>2</v>
      </c>
      <c r="N34" s="5">
        <v>0</v>
      </c>
      <c r="O34" s="5">
        <v>2</v>
      </c>
      <c r="P34" s="18"/>
    </row>
    <row r="35" spans="1:16" ht="21" x14ac:dyDescent="0.35">
      <c r="A35" s="2">
        <v>4</v>
      </c>
      <c r="B35" s="5">
        <v>0</v>
      </c>
      <c r="C35" s="5">
        <v>32</v>
      </c>
      <c r="D35" s="5" t="s">
        <v>9</v>
      </c>
      <c r="E35" s="5">
        <v>31</v>
      </c>
      <c r="F35" s="5">
        <v>41</v>
      </c>
      <c r="G35" s="5">
        <v>50</v>
      </c>
      <c r="H35" s="5">
        <v>2</v>
      </c>
      <c r="J35" s="20">
        <v>0</v>
      </c>
      <c r="L35" s="7">
        <v>5.2</v>
      </c>
      <c r="M35" s="7">
        <v>6</v>
      </c>
      <c r="N35" s="7">
        <v>0</v>
      </c>
      <c r="O35" s="7">
        <v>6</v>
      </c>
      <c r="P35" s="18"/>
    </row>
    <row r="36" spans="1:16" ht="21" x14ac:dyDescent="0.35">
      <c r="A36" s="6">
        <v>5</v>
      </c>
      <c r="B36" s="7">
        <v>0</v>
      </c>
      <c r="C36" s="7">
        <v>6</v>
      </c>
      <c r="D36" s="7">
        <v>11</v>
      </c>
      <c r="E36" s="7" t="s">
        <v>9</v>
      </c>
      <c r="F36" s="7">
        <v>30</v>
      </c>
      <c r="G36" s="7">
        <v>24</v>
      </c>
      <c r="H36" s="7">
        <v>24</v>
      </c>
      <c r="J36" s="5">
        <v>0</v>
      </c>
      <c r="L36" s="5">
        <v>6.2</v>
      </c>
      <c r="M36" s="5">
        <v>2</v>
      </c>
      <c r="N36" s="5">
        <v>0</v>
      </c>
      <c r="O36" s="5">
        <v>2</v>
      </c>
      <c r="P36" s="18"/>
    </row>
    <row r="37" spans="1:16" ht="21" x14ac:dyDescent="0.35">
      <c r="A37" s="2">
        <v>6</v>
      </c>
      <c r="B37" s="5">
        <v>0</v>
      </c>
      <c r="C37" s="5">
        <v>22</v>
      </c>
      <c r="D37" s="5">
        <v>2</v>
      </c>
      <c r="E37" s="5">
        <v>12</v>
      </c>
      <c r="F37" s="5" t="s">
        <v>9</v>
      </c>
      <c r="G37" s="5">
        <v>21</v>
      </c>
      <c r="H37" s="5">
        <v>9</v>
      </c>
      <c r="J37" s="20">
        <v>0</v>
      </c>
      <c r="L37" s="7">
        <v>8.3000000000000007</v>
      </c>
      <c r="M37" s="7">
        <v>1</v>
      </c>
      <c r="N37" s="7">
        <v>6</v>
      </c>
      <c r="O37" s="7">
        <v>7</v>
      </c>
      <c r="P37" s="18"/>
    </row>
    <row r="38" spans="1:16" ht="21" x14ac:dyDescent="0.35">
      <c r="A38" s="6">
        <v>7</v>
      </c>
      <c r="B38" s="7">
        <v>25</v>
      </c>
      <c r="C38" s="7">
        <v>76</v>
      </c>
      <c r="D38" s="7">
        <v>0</v>
      </c>
      <c r="E38" s="7">
        <v>0</v>
      </c>
      <c r="F38" s="7">
        <v>0</v>
      </c>
      <c r="G38" s="7" t="s">
        <v>9</v>
      </c>
      <c r="H38" s="7">
        <v>0</v>
      </c>
      <c r="J38" s="5">
        <v>0</v>
      </c>
      <c r="L38" s="5">
        <v>7.4</v>
      </c>
      <c r="M38" s="5">
        <v>0</v>
      </c>
      <c r="N38" s="5">
        <v>2</v>
      </c>
      <c r="O38" s="5">
        <v>2</v>
      </c>
      <c r="P38" s="18"/>
    </row>
    <row r="39" spans="1:16" ht="21" x14ac:dyDescent="0.35">
      <c r="A39" s="8">
        <v>8</v>
      </c>
      <c r="B39" s="9">
        <v>34</v>
      </c>
      <c r="C39" s="9">
        <v>0</v>
      </c>
      <c r="D39" s="9">
        <v>2</v>
      </c>
      <c r="E39" s="9">
        <v>9</v>
      </c>
      <c r="F39" s="9">
        <v>14</v>
      </c>
      <c r="G39" s="9">
        <v>1</v>
      </c>
      <c r="H39" s="9" t="s">
        <v>9</v>
      </c>
      <c r="J39" s="20">
        <v>0</v>
      </c>
      <c r="L39" s="7">
        <v>7.5</v>
      </c>
      <c r="M39" s="7">
        <v>0</v>
      </c>
      <c r="N39" s="7">
        <v>2</v>
      </c>
      <c r="O39" s="7">
        <v>2</v>
      </c>
      <c r="P39" s="18"/>
    </row>
    <row r="40" spans="1:16" ht="18.75" x14ac:dyDescent="0.3">
      <c r="L40" s="10">
        <v>7.6</v>
      </c>
      <c r="M40" s="10">
        <v>0</v>
      </c>
      <c r="N40" s="10">
        <v>11</v>
      </c>
      <c r="O40" s="10">
        <v>11</v>
      </c>
      <c r="P40" s="18"/>
    </row>
    <row r="41" spans="1:16" ht="18.75" x14ac:dyDescent="0.3">
      <c r="L41" s="7">
        <v>1.7</v>
      </c>
      <c r="M41" s="7">
        <v>0</v>
      </c>
      <c r="N41" s="7">
        <v>1</v>
      </c>
      <c r="O41" s="7">
        <v>1</v>
      </c>
      <c r="P41" s="18"/>
    </row>
    <row r="42" spans="1:16" ht="19.5" thickBot="1" x14ac:dyDescent="0.35">
      <c r="L42" s="5">
        <v>1.8</v>
      </c>
      <c r="M42" s="5">
        <v>0</v>
      </c>
      <c r="N42" s="5">
        <v>0</v>
      </c>
      <c r="O42" s="5">
        <v>0</v>
      </c>
      <c r="P42" s="18"/>
    </row>
    <row r="43" spans="1:16" ht="20.25" thickTop="1" thickBot="1" x14ac:dyDescent="0.35">
      <c r="A43" s="12"/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J43" s="22">
        <v>0</v>
      </c>
      <c r="L43" s="7">
        <v>7.8</v>
      </c>
      <c r="M43" s="7">
        <v>0</v>
      </c>
      <c r="N43" s="7">
        <v>0</v>
      </c>
      <c r="O43" s="7">
        <v>0</v>
      </c>
      <c r="P43" s="18"/>
    </row>
    <row r="44" spans="1:16" ht="15.75" thickTop="1" x14ac:dyDescent="0.25"/>
    <row r="48" spans="1:16" ht="21" x14ac:dyDescent="0.35">
      <c r="A48" s="3"/>
      <c r="B48" s="4" t="s">
        <v>2</v>
      </c>
      <c r="C48" s="4" t="s">
        <v>3</v>
      </c>
      <c r="D48" s="4" t="s">
        <v>4</v>
      </c>
      <c r="E48" s="4" t="s">
        <v>5</v>
      </c>
      <c r="F48" s="4" t="s">
        <v>8</v>
      </c>
      <c r="G48" s="4" t="s">
        <v>7</v>
      </c>
      <c r="L48" s="17" t="s">
        <v>10</v>
      </c>
      <c r="M48" s="17" t="s">
        <v>11</v>
      </c>
      <c r="N48" s="17" t="s">
        <v>12</v>
      </c>
      <c r="O48" s="17" t="s">
        <v>13</v>
      </c>
    </row>
    <row r="49" spans="1:15" ht="21" x14ac:dyDescent="0.35">
      <c r="A49" s="6">
        <v>1</v>
      </c>
      <c r="B49" s="7" t="s">
        <v>9</v>
      </c>
      <c r="C49" s="7">
        <v>21</v>
      </c>
      <c r="D49" s="7">
        <v>1</v>
      </c>
      <c r="E49" s="7">
        <v>0</v>
      </c>
      <c r="F49" s="7">
        <v>0</v>
      </c>
      <c r="G49" s="7">
        <v>0</v>
      </c>
      <c r="I49" s="19">
        <v>0</v>
      </c>
      <c r="L49" s="7">
        <v>3.2</v>
      </c>
      <c r="M49" s="7">
        <v>1</v>
      </c>
      <c r="N49" s="7">
        <v>0</v>
      </c>
      <c r="O49" s="7">
        <v>1</v>
      </c>
    </row>
    <row r="50" spans="1:15" ht="21" x14ac:dyDescent="0.35">
      <c r="A50" s="6">
        <v>3</v>
      </c>
      <c r="B50" s="7">
        <v>0</v>
      </c>
      <c r="C50" s="7" t="s">
        <v>9</v>
      </c>
      <c r="D50" s="7">
        <v>12</v>
      </c>
      <c r="E50" s="7">
        <v>1</v>
      </c>
      <c r="F50" s="7">
        <v>9</v>
      </c>
      <c r="G50" s="7">
        <v>9</v>
      </c>
      <c r="I50" s="5">
        <v>0</v>
      </c>
      <c r="L50" s="5">
        <v>4.2</v>
      </c>
      <c r="M50" s="5">
        <v>2</v>
      </c>
      <c r="N50" s="5">
        <v>0</v>
      </c>
      <c r="O50" s="5">
        <v>2</v>
      </c>
    </row>
    <row r="51" spans="1:15" ht="21" x14ac:dyDescent="0.35">
      <c r="A51" s="2">
        <v>4</v>
      </c>
      <c r="B51" s="5">
        <v>0</v>
      </c>
      <c r="C51" s="5">
        <v>32</v>
      </c>
      <c r="D51" s="5" t="s">
        <v>9</v>
      </c>
      <c r="E51" s="5">
        <v>29</v>
      </c>
      <c r="F51" s="5">
        <v>50</v>
      </c>
      <c r="G51" s="5">
        <v>2</v>
      </c>
      <c r="I51" s="20">
        <v>0</v>
      </c>
      <c r="L51" s="23">
        <v>5.2</v>
      </c>
      <c r="M51" s="23">
        <v>6</v>
      </c>
      <c r="N51" s="23">
        <v>0</v>
      </c>
      <c r="O51" s="23">
        <v>6</v>
      </c>
    </row>
    <row r="52" spans="1:15" ht="21" x14ac:dyDescent="0.35">
      <c r="A52" s="6">
        <v>5</v>
      </c>
      <c r="B52" s="7">
        <v>0</v>
      </c>
      <c r="C52" s="7">
        <v>6</v>
      </c>
      <c r="D52" s="7">
        <v>9</v>
      </c>
      <c r="E52" s="7" t="s">
        <v>9</v>
      </c>
      <c r="F52" s="7">
        <v>24</v>
      </c>
      <c r="G52" s="7">
        <v>24</v>
      </c>
      <c r="I52" s="5">
        <v>0</v>
      </c>
      <c r="L52" s="5">
        <v>6.2</v>
      </c>
      <c r="M52" s="5">
        <v>0</v>
      </c>
      <c r="N52" s="5">
        <v>0</v>
      </c>
      <c r="O52" s="5">
        <v>0</v>
      </c>
    </row>
    <row r="53" spans="1:15" ht="21" x14ac:dyDescent="0.35">
      <c r="A53" s="2">
        <v>6</v>
      </c>
      <c r="B53" s="5">
        <v>0</v>
      </c>
      <c r="C53" s="5">
        <v>22</v>
      </c>
      <c r="D53" s="5">
        <v>0</v>
      </c>
      <c r="E53" s="5">
        <v>10</v>
      </c>
      <c r="F53" s="5" t="s">
        <v>9</v>
      </c>
      <c r="G53" s="5">
        <v>9</v>
      </c>
      <c r="I53" s="20">
        <v>0</v>
      </c>
      <c r="L53" s="23">
        <v>8.3000000000000007</v>
      </c>
      <c r="M53" s="23">
        <v>0</v>
      </c>
      <c r="N53" s="23">
        <v>6</v>
      </c>
      <c r="O53" s="23">
        <v>6</v>
      </c>
    </row>
    <row r="54" spans="1:15" ht="21" x14ac:dyDescent="0.35">
      <c r="A54" s="8">
        <v>8</v>
      </c>
      <c r="B54" s="9">
        <v>34</v>
      </c>
      <c r="C54" s="9">
        <v>0</v>
      </c>
      <c r="D54" s="9">
        <v>0</v>
      </c>
      <c r="E54" s="9">
        <v>7</v>
      </c>
      <c r="F54" s="9">
        <v>1</v>
      </c>
      <c r="G54" s="9" t="s">
        <v>9</v>
      </c>
      <c r="I54" s="5">
        <v>0</v>
      </c>
      <c r="L54" s="5">
        <v>6.4</v>
      </c>
      <c r="M54" s="5">
        <v>0</v>
      </c>
      <c r="N54" s="5">
        <v>0</v>
      </c>
      <c r="O54" s="5">
        <v>0</v>
      </c>
    </row>
    <row r="55" spans="1:15" ht="18.75" x14ac:dyDescent="0.3">
      <c r="L55" s="7">
        <v>8.4</v>
      </c>
      <c r="M55" s="7">
        <v>0</v>
      </c>
      <c r="N55" s="7">
        <v>0</v>
      </c>
      <c r="O55" s="7">
        <v>0</v>
      </c>
    </row>
    <row r="56" spans="1:15" ht="18.75" x14ac:dyDescent="0.3">
      <c r="L56" s="5">
        <v>1.5</v>
      </c>
      <c r="M56" s="5">
        <v>0</v>
      </c>
      <c r="N56" s="5">
        <v>1</v>
      </c>
      <c r="O56" s="5">
        <v>1</v>
      </c>
    </row>
    <row r="57" spans="1:15" ht="19.5" thickBot="1" x14ac:dyDescent="0.35">
      <c r="L57" s="7">
        <v>1.7</v>
      </c>
      <c r="M57" s="7">
        <v>0</v>
      </c>
      <c r="N57" s="7">
        <v>1</v>
      </c>
      <c r="O57" s="7">
        <v>1</v>
      </c>
    </row>
    <row r="58" spans="1:15" ht="20.25" thickTop="1" thickBot="1" x14ac:dyDescent="0.35">
      <c r="A58" s="12"/>
      <c r="B58" s="21">
        <v>0</v>
      </c>
      <c r="C58" s="21">
        <v>0</v>
      </c>
      <c r="D58" s="21">
        <v>2</v>
      </c>
      <c r="E58" s="21">
        <v>2</v>
      </c>
      <c r="F58" s="21">
        <v>0</v>
      </c>
      <c r="G58" s="21">
        <v>0</v>
      </c>
      <c r="I58" s="22">
        <v>4</v>
      </c>
      <c r="L58" s="5">
        <v>1.8</v>
      </c>
      <c r="M58" s="5">
        <v>0</v>
      </c>
      <c r="N58" s="5">
        <v>2</v>
      </c>
      <c r="O58" s="5">
        <v>2</v>
      </c>
    </row>
    <row r="59" spans="1:15" ht="15.75" thickTop="1" x14ac:dyDescent="0.25"/>
    <row r="62" spans="1:15" ht="33.75" x14ac:dyDescent="0.5">
      <c r="A62" s="24" t="s">
        <v>18</v>
      </c>
      <c r="B62" s="24"/>
    </row>
    <row r="64" spans="1:15" ht="21" x14ac:dyDescent="0.35">
      <c r="A64" s="3"/>
      <c r="B64" s="4" t="s">
        <v>2</v>
      </c>
      <c r="C64" s="4" t="s">
        <v>4</v>
      </c>
      <c r="D64" s="4" t="s">
        <v>5</v>
      </c>
      <c r="E64" s="4" t="s">
        <v>8</v>
      </c>
      <c r="F64" s="4" t="s">
        <v>7</v>
      </c>
      <c r="K64" s="28" t="s">
        <v>10</v>
      </c>
      <c r="L64" s="28" t="s">
        <v>11</v>
      </c>
      <c r="M64" s="28" t="s">
        <v>12</v>
      </c>
      <c r="N64" s="28" t="s">
        <v>13</v>
      </c>
    </row>
    <row r="65" spans="1:14" ht="21" x14ac:dyDescent="0.35">
      <c r="A65" s="6">
        <v>1</v>
      </c>
      <c r="B65" s="7" t="s">
        <v>9</v>
      </c>
      <c r="C65" s="7">
        <v>1</v>
      </c>
      <c r="D65" s="7">
        <v>0</v>
      </c>
      <c r="E65" s="7">
        <v>0</v>
      </c>
      <c r="F65" s="7">
        <v>0</v>
      </c>
      <c r="H65" s="19">
        <v>0</v>
      </c>
      <c r="K65" s="7">
        <v>1.5</v>
      </c>
      <c r="L65" s="7">
        <v>0</v>
      </c>
      <c r="M65" s="7">
        <v>1</v>
      </c>
      <c r="N65" s="7">
        <v>1</v>
      </c>
    </row>
    <row r="66" spans="1:14" ht="21" x14ac:dyDescent="0.35">
      <c r="A66" s="6">
        <v>3</v>
      </c>
      <c r="B66" s="7">
        <v>0</v>
      </c>
      <c r="C66" s="7">
        <v>12</v>
      </c>
      <c r="D66" s="7">
        <v>1</v>
      </c>
      <c r="E66" s="7">
        <v>9</v>
      </c>
      <c r="F66" s="7" t="s">
        <v>9</v>
      </c>
      <c r="H66" s="5">
        <v>0</v>
      </c>
      <c r="K66" s="10">
        <v>1.7</v>
      </c>
      <c r="L66" s="10">
        <v>0</v>
      </c>
      <c r="M66" s="10">
        <v>9</v>
      </c>
      <c r="N66" s="10">
        <v>9</v>
      </c>
    </row>
    <row r="67" spans="1:14" ht="21" x14ac:dyDescent="0.35">
      <c r="A67" s="2">
        <v>4</v>
      </c>
      <c r="B67" s="5">
        <v>0</v>
      </c>
      <c r="C67" s="5" t="s">
        <v>9</v>
      </c>
      <c r="D67" s="5">
        <v>29</v>
      </c>
      <c r="E67" s="5">
        <v>50</v>
      </c>
      <c r="F67" s="5">
        <v>2</v>
      </c>
      <c r="H67" s="20">
        <v>0</v>
      </c>
      <c r="K67" s="7">
        <v>1.8</v>
      </c>
      <c r="L67" s="7">
        <v>0</v>
      </c>
      <c r="M67" s="7">
        <v>2</v>
      </c>
      <c r="N67" s="7">
        <v>2</v>
      </c>
    </row>
    <row r="68" spans="1:14" ht="21" x14ac:dyDescent="0.35">
      <c r="A68" s="6">
        <v>5</v>
      </c>
      <c r="B68" s="7">
        <v>0</v>
      </c>
      <c r="C68" s="7">
        <v>9</v>
      </c>
      <c r="D68" s="7" t="s">
        <v>9</v>
      </c>
      <c r="E68" s="7">
        <v>24</v>
      </c>
      <c r="F68" s="7">
        <v>24</v>
      </c>
      <c r="H68" s="5">
        <v>0</v>
      </c>
      <c r="K68" s="5">
        <v>3.2</v>
      </c>
      <c r="L68" s="5">
        <v>1</v>
      </c>
      <c r="M68" s="5">
        <v>0</v>
      </c>
      <c r="N68" s="5">
        <v>1</v>
      </c>
    </row>
    <row r="69" spans="1:14" ht="21" x14ac:dyDescent="0.35">
      <c r="A69" s="2">
        <v>6</v>
      </c>
      <c r="B69" s="5">
        <v>0</v>
      </c>
      <c r="C69" s="5">
        <v>0</v>
      </c>
      <c r="D69" s="5">
        <v>10</v>
      </c>
      <c r="E69" s="5" t="s">
        <v>9</v>
      </c>
      <c r="F69" s="5">
        <v>9</v>
      </c>
      <c r="H69" s="20">
        <v>0</v>
      </c>
      <c r="K69" s="7">
        <v>4.2</v>
      </c>
      <c r="L69" s="7">
        <v>2</v>
      </c>
      <c r="M69" s="7">
        <v>0</v>
      </c>
      <c r="N69" s="7">
        <v>2</v>
      </c>
    </row>
    <row r="70" spans="1:14" ht="18.75" x14ac:dyDescent="0.3">
      <c r="K70" s="10">
        <v>5.2</v>
      </c>
      <c r="L70" s="10">
        <v>9</v>
      </c>
      <c r="M70" s="10">
        <v>0</v>
      </c>
      <c r="N70" s="10">
        <v>9</v>
      </c>
    </row>
    <row r="71" spans="1:14" ht="19.5" thickBot="1" x14ac:dyDescent="0.35">
      <c r="K71" s="7">
        <v>6.2</v>
      </c>
      <c r="L71" s="7">
        <v>0</v>
      </c>
      <c r="M71" s="7">
        <v>0</v>
      </c>
      <c r="N71" s="7">
        <v>0</v>
      </c>
    </row>
    <row r="72" spans="1:14" ht="20.25" thickTop="1" thickBot="1" x14ac:dyDescent="0.35">
      <c r="A72" s="12"/>
      <c r="B72" s="21">
        <v>0</v>
      </c>
      <c r="C72" s="21">
        <v>0</v>
      </c>
      <c r="D72" s="21">
        <v>0</v>
      </c>
      <c r="E72" s="21">
        <v>0</v>
      </c>
      <c r="F72" s="21">
        <v>0</v>
      </c>
      <c r="K72" s="5">
        <v>6.4</v>
      </c>
      <c r="L72" s="5">
        <v>0</v>
      </c>
      <c r="M72" s="5">
        <v>1</v>
      </c>
      <c r="N72" s="5">
        <v>1</v>
      </c>
    </row>
    <row r="73" spans="1:14" ht="15.75" thickTop="1" x14ac:dyDescent="0.25"/>
    <row r="77" spans="1:14" ht="31.5" x14ac:dyDescent="0.5">
      <c r="A77" s="16" t="s">
        <v>20</v>
      </c>
      <c r="B77" s="16"/>
      <c r="C77" s="16"/>
    </row>
    <row r="80" spans="1:14" ht="21" x14ac:dyDescent="0.35">
      <c r="A80" s="3"/>
      <c r="B80" s="4" t="s">
        <v>4</v>
      </c>
      <c r="C80" s="4" t="s">
        <v>5</v>
      </c>
      <c r="D80" s="4" t="s">
        <v>8</v>
      </c>
      <c r="E80" s="4" t="s">
        <v>7</v>
      </c>
      <c r="K80" s="17" t="s">
        <v>10</v>
      </c>
      <c r="L80" s="17" t="s">
        <v>11</v>
      </c>
      <c r="M80" s="17" t="s">
        <v>12</v>
      </c>
      <c r="N80" s="17" t="s">
        <v>13</v>
      </c>
    </row>
    <row r="81" spans="1:14" ht="21" x14ac:dyDescent="0.35">
      <c r="A81" s="6">
        <v>1</v>
      </c>
      <c r="B81" s="7">
        <v>1</v>
      </c>
      <c r="C81" s="7" t="s">
        <v>9</v>
      </c>
      <c r="D81" s="7">
        <v>0</v>
      </c>
      <c r="E81" s="7">
        <v>0</v>
      </c>
      <c r="F81" s="25">
        <v>1.5</v>
      </c>
      <c r="G81" s="19">
        <v>0</v>
      </c>
      <c r="K81" s="7">
        <v>6.4</v>
      </c>
      <c r="L81" s="7">
        <v>9</v>
      </c>
      <c r="M81" s="7">
        <v>1</v>
      </c>
      <c r="N81" s="7">
        <v>10</v>
      </c>
    </row>
    <row r="82" spans="1:14" ht="21" x14ac:dyDescent="0.35">
      <c r="A82" s="6">
        <v>3</v>
      </c>
      <c r="B82" s="7">
        <v>11</v>
      </c>
      <c r="C82" s="7">
        <v>0</v>
      </c>
      <c r="D82" s="7">
        <v>8</v>
      </c>
      <c r="E82" s="7" t="s">
        <v>9</v>
      </c>
      <c r="G82" s="5">
        <v>1</v>
      </c>
      <c r="K82" s="5">
        <v>3.5</v>
      </c>
      <c r="L82" s="5">
        <v>8</v>
      </c>
      <c r="M82" s="5">
        <v>10</v>
      </c>
      <c r="N82" s="5">
        <v>18</v>
      </c>
    </row>
    <row r="83" spans="1:14" ht="21" x14ac:dyDescent="0.35">
      <c r="A83" s="2">
        <v>4</v>
      </c>
      <c r="B83" s="5" t="s">
        <v>9</v>
      </c>
      <c r="C83" s="5">
        <v>27</v>
      </c>
      <c r="D83" s="5">
        <v>48</v>
      </c>
      <c r="E83" s="5">
        <v>0</v>
      </c>
      <c r="G83" s="20">
        <v>2</v>
      </c>
      <c r="K83" s="7">
        <v>1.7</v>
      </c>
      <c r="L83" s="7">
        <v>0</v>
      </c>
      <c r="M83" s="7">
        <v>8</v>
      </c>
      <c r="N83" s="7">
        <v>8</v>
      </c>
    </row>
    <row r="84" spans="1:14" ht="21" x14ac:dyDescent="0.35">
      <c r="A84" s="2">
        <v>6</v>
      </c>
      <c r="B84" s="5">
        <v>0</v>
      </c>
      <c r="C84" s="5">
        <v>10</v>
      </c>
      <c r="D84" s="5" t="s">
        <v>9</v>
      </c>
      <c r="E84" s="5">
        <v>9</v>
      </c>
      <c r="G84" s="5">
        <v>0</v>
      </c>
      <c r="K84" s="5">
        <v>1.8</v>
      </c>
      <c r="L84" s="5">
        <v>0</v>
      </c>
      <c r="M84" s="5">
        <v>0</v>
      </c>
      <c r="N84" s="5">
        <v>0</v>
      </c>
    </row>
    <row r="85" spans="1:14" ht="18.75" x14ac:dyDescent="0.3">
      <c r="K85" s="23">
        <v>4.8</v>
      </c>
      <c r="L85" s="23">
        <v>27</v>
      </c>
      <c r="M85" s="23">
        <v>0</v>
      </c>
      <c r="N85" s="23">
        <v>27</v>
      </c>
    </row>
    <row r="86" spans="1:14" ht="15.75" thickBot="1" x14ac:dyDescent="0.3"/>
    <row r="87" spans="1:14" ht="20.25" thickTop="1" thickBot="1" x14ac:dyDescent="0.35">
      <c r="A87" s="12"/>
      <c r="B87" s="21">
        <v>0</v>
      </c>
      <c r="C87" s="21">
        <v>0</v>
      </c>
      <c r="D87" s="21">
        <v>0</v>
      </c>
      <c r="E87" s="21">
        <v>0</v>
      </c>
      <c r="G87" s="22">
        <v>3</v>
      </c>
    </row>
    <row r="88" spans="1:14" ht="15.75" thickTop="1" x14ac:dyDescent="0.25"/>
    <row r="92" spans="1:14" ht="21" x14ac:dyDescent="0.35">
      <c r="A92" s="3"/>
      <c r="B92" s="4" t="s">
        <v>4</v>
      </c>
      <c r="C92" s="4" t="s">
        <v>5</v>
      </c>
      <c r="D92" s="4" t="s">
        <v>8</v>
      </c>
    </row>
    <row r="93" spans="1:14" ht="21" x14ac:dyDescent="0.35">
      <c r="A93" s="6">
        <v>1</v>
      </c>
      <c r="B93" s="7">
        <v>1</v>
      </c>
      <c r="C93" s="7" t="s">
        <v>9</v>
      </c>
      <c r="D93" s="7">
        <v>0</v>
      </c>
      <c r="F93" s="19">
        <v>0</v>
      </c>
      <c r="I93" s="17" t="s">
        <v>10</v>
      </c>
      <c r="J93" s="17" t="s">
        <v>11</v>
      </c>
      <c r="K93" s="17" t="s">
        <v>12</v>
      </c>
      <c r="L93" s="17" t="s">
        <v>13</v>
      </c>
    </row>
    <row r="94" spans="1:14" ht="21" x14ac:dyDescent="0.35">
      <c r="A94" s="6">
        <v>3</v>
      </c>
      <c r="B94" s="7" t="s">
        <v>9</v>
      </c>
      <c r="C94" s="7">
        <v>0</v>
      </c>
      <c r="D94" s="7">
        <v>8</v>
      </c>
      <c r="E94" s="25">
        <v>3.4</v>
      </c>
      <c r="F94" s="5">
        <v>0</v>
      </c>
      <c r="I94" s="7">
        <v>6.4</v>
      </c>
      <c r="J94" s="7">
        <v>10</v>
      </c>
      <c r="K94" s="7">
        <v>1</v>
      </c>
      <c r="L94" s="7">
        <v>11</v>
      </c>
    </row>
    <row r="95" spans="1:14" ht="21" x14ac:dyDescent="0.35">
      <c r="A95" s="2">
        <v>6</v>
      </c>
      <c r="B95" s="5">
        <v>0</v>
      </c>
      <c r="C95" s="5">
        <v>10</v>
      </c>
      <c r="D95" s="5" t="s">
        <v>9</v>
      </c>
      <c r="F95" s="20">
        <v>0</v>
      </c>
      <c r="I95" s="10">
        <v>3.5</v>
      </c>
      <c r="J95" s="10">
        <v>8</v>
      </c>
      <c r="K95" s="10">
        <v>10</v>
      </c>
      <c r="L95" s="10">
        <v>18</v>
      </c>
    </row>
    <row r="96" spans="1:14" ht="18.75" x14ac:dyDescent="0.3">
      <c r="I96" s="7">
        <v>1.7</v>
      </c>
      <c r="J96" s="7">
        <v>1</v>
      </c>
      <c r="K96" s="7">
        <v>8</v>
      </c>
      <c r="L96" s="7">
        <v>9</v>
      </c>
    </row>
    <row r="97" spans="1:6" ht="15.75" thickBot="1" x14ac:dyDescent="0.3"/>
    <row r="98" spans="1:6" ht="20.25" thickTop="1" thickBot="1" x14ac:dyDescent="0.35">
      <c r="A98" s="12"/>
      <c r="B98" s="21">
        <v>0</v>
      </c>
      <c r="C98" s="21">
        <v>0</v>
      </c>
      <c r="D98" s="21">
        <v>0</v>
      </c>
    </row>
    <row r="99" spans="1:6" ht="15.75" thickTop="1" x14ac:dyDescent="0.25"/>
    <row r="102" spans="1:6" ht="21" x14ac:dyDescent="0.35">
      <c r="A102" s="3"/>
      <c r="B102" s="4" t="s">
        <v>4</v>
      </c>
      <c r="C102" s="4" t="s">
        <v>8</v>
      </c>
    </row>
    <row r="103" spans="1:6" ht="21" x14ac:dyDescent="0.35">
      <c r="A103" s="6">
        <v>1</v>
      </c>
      <c r="B103" s="7" t="s">
        <v>9</v>
      </c>
      <c r="C103" s="7">
        <v>0</v>
      </c>
      <c r="D103" s="26">
        <v>1.4</v>
      </c>
    </row>
    <row r="104" spans="1:6" ht="21" x14ac:dyDescent="0.35">
      <c r="A104" s="2">
        <v>6</v>
      </c>
      <c r="B104" s="5">
        <v>0</v>
      </c>
      <c r="C104" s="5" t="s">
        <v>9</v>
      </c>
    </row>
    <row r="106" spans="1:6" ht="33.75" x14ac:dyDescent="0.5">
      <c r="F106" s="24">
        <v>136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opLeftCell="A82" zoomScale="85" zoomScaleNormal="85" workbookViewId="0">
      <selection activeCell="F100" sqref="F100"/>
    </sheetView>
  </sheetViews>
  <sheetFormatPr defaultRowHeight="15" x14ac:dyDescent="0.25"/>
  <cols>
    <col min="6" max="6" width="13.140625" bestFit="1" customWidth="1"/>
  </cols>
  <sheetData>
    <row r="1" spans="1:21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M1" s="3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8</v>
      </c>
      <c r="U1" s="4" t="s">
        <v>7</v>
      </c>
    </row>
    <row r="2" spans="1:21" ht="21" x14ac:dyDescent="0.35">
      <c r="A2" s="2">
        <v>1</v>
      </c>
      <c r="B2" s="5" t="s">
        <v>9</v>
      </c>
      <c r="C2" s="5">
        <v>25</v>
      </c>
      <c r="D2" s="5">
        <v>30</v>
      </c>
      <c r="E2" s="5">
        <v>16</v>
      </c>
      <c r="F2" s="5">
        <v>14</v>
      </c>
      <c r="G2" s="5">
        <v>20</v>
      </c>
      <c r="H2" s="5">
        <v>18</v>
      </c>
      <c r="I2" s="5">
        <v>9</v>
      </c>
      <c r="M2" s="6">
        <v>1</v>
      </c>
      <c r="N2" s="7" t="s">
        <v>9</v>
      </c>
      <c r="O2" s="7">
        <v>25</v>
      </c>
      <c r="P2" s="7">
        <v>30</v>
      </c>
      <c r="Q2" s="7">
        <v>16</v>
      </c>
      <c r="R2" s="7">
        <v>14</v>
      </c>
      <c r="S2" s="7">
        <v>20</v>
      </c>
      <c r="T2" s="7">
        <v>9</v>
      </c>
      <c r="U2" s="7">
        <v>18</v>
      </c>
    </row>
    <row r="3" spans="1:21" ht="21" x14ac:dyDescent="0.35">
      <c r="A3" s="2">
        <v>2</v>
      </c>
      <c r="B3" s="5">
        <v>8</v>
      </c>
      <c r="C3" s="5" t="s">
        <v>9</v>
      </c>
      <c r="D3" s="5">
        <v>17</v>
      </c>
      <c r="E3" s="5">
        <v>35</v>
      </c>
      <c r="F3" s="5">
        <v>42</v>
      </c>
      <c r="G3" s="5">
        <v>61</v>
      </c>
      <c r="H3" s="5">
        <v>72</v>
      </c>
      <c r="I3" s="5">
        <v>18</v>
      </c>
      <c r="M3" s="2">
        <v>2</v>
      </c>
      <c r="N3" s="5">
        <v>8</v>
      </c>
      <c r="O3" s="5" t="s">
        <v>9</v>
      </c>
      <c r="P3" s="5">
        <v>17</v>
      </c>
      <c r="Q3" s="5">
        <v>35</v>
      </c>
      <c r="R3" s="5">
        <v>42</v>
      </c>
      <c r="S3" s="5">
        <v>61</v>
      </c>
      <c r="T3" s="5">
        <v>18</v>
      </c>
      <c r="U3" s="5">
        <v>72</v>
      </c>
    </row>
    <row r="4" spans="1:21" ht="21" x14ac:dyDescent="0.35">
      <c r="A4" s="2">
        <v>3</v>
      </c>
      <c r="B4" s="5">
        <v>39</v>
      </c>
      <c r="C4" s="5">
        <v>9</v>
      </c>
      <c r="D4" s="5" t="s">
        <v>9</v>
      </c>
      <c r="E4" s="5">
        <v>27</v>
      </c>
      <c r="F4" s="5">
        <v>15</v>
      </c>
      <c r="G4" s="5">
        <v>21</v>
      </c>
      <c r="H4" s="5">
        <v>27</v>
      </c>
      <c r="I4" s="5">
        <v>18</v>
      </c>
      <c r="M4" s="6">
        <v>3</v>
      </c>
      <c r="N4" s="7">
        <v>39</v>
      </c>
      <c r="O4" s="7">
        <v>9</v>
      </c>
      <c r="P4" s="7" t="s">
        <v>9</v>
      </c>
      <c r="Q4" s="7">
        <v>27</v>
      </c>
      <c r="R4" s="7">
        <v>15</v>
      </c>
      <c r="S4" s="7">
        <v>21</v>
      </c>
      <c r="T4" s="7">
        <v>18</v>
      </c>
      <c r="U4" s="7">
        <v>27</v>
      </c>
    </row>
    <row r="5" spans="1:21" ht="21" x14ac:dyDescent="0.35">
      <c r="A5" s="2">
        <v>4</v>
      </c>
      <c r="B5" s="5">
        <v>42</v>
      </c>
      <c r="C5" s="5">
        <v>31</v>
      </c>
      <c r="D5" s="5">
        <v>63</v>
      </c>
      <c r="E5" s="5" t="s">
        <v>9</v>
      </c>
      <c r="F5" s="5">
        <v>65</v>
      </c>
      <c r="G5" s="5">
        <v>72</v>
      </c>
      <c r="H5" s="5">
        <v>42</v>
      </c>
      <c r="I5" s="5">
        <v>81</v>
      </c>
      <c r="M5" s="2">
        <v>4</v>
      </c>
      <c r="N5" s="5">
        <v>42</v>
      </c>
      <c r="O5" s="5">
        <v>31</v>
      </c>
      <c r="P5" s="5">
        <v>63</v>
      </c>
      <c r="Q5" s="5" t="s">
        <v>9</v>
      </c>
      <c r="R5" s="5">
        <v>65</v>
      </c>
      <c r="S5" s="5">
        <v>72</v>
      </c>
      <c r="T5" s="5">
        <v>81</v>
      </c>
      <c r="U5" s="5">
        <v>42</v>
      </c>
    </row>
    <row r="6" spans="1:21" ht="21" x14ac:dyDescent="0.35">
      <c r="A6" s="2">
        <v>5</v>
      </c>
      <c r="B6" s="5">
        <v>15</v>
      </c>
      <c r="C6" s="5">
        <v>12</v>
      </c>
      <c r="D6" s="5">
        <v>18</v>
      </c>
      <c r="E6" s="5">
        <v>27</v>
      </c>
      <c r="F6" s="5" t="s">
        <v>9</v>
      </c>
      <c r="G6" s="5">
        <v>42</v>
      </c>
      <c r="H6" s="5">
        <v>45</v>
      </c>
      <c r="I6" s="5">
        <v>36</v>
      </c>
      <c r="M6" s="6">
        <v>5</v>
      </c>
      <c r="N6" s="7">
        <v>15</v>
      </c>
      <c r="O6" s="7">
        <v>12</v>
      </c>
      <c r="P6" s="7">
        <v>18</v>
      </c>
      <c r="Q6" s="7">
        <v>27</v>
      </c>
      <c r="R6" s="7" t="s">
        <v>9</v>
      </c>
      <c r="S6" s="7">
        <v>42</v>
      </c>
      <c r="T6" s="7">
        <v>36</v>
      </c>
      <c r="U6" s="7">
        <v>45</v>
      </c>
    </row>
    <row r="7" spans="1:21" ht="21" x14ac:dyDescent="0.35">
      <c r="A7" s="2">
        <v>6</v>
      </c>
      <c r="B7" s="5">
        <v>12</v>
      </c>
      <c r="C7" s="5">
        <v>10</v>
      </c>
      <c r="D7" s="5">
        <v>32</v>
      </c>
      <c r="E7" s="5">
        <v>16</v>
      </c>
      <c r="F7" s="5">
        <v>25</v>
      </c>
      <c r="G7" s="5" t="s">
        <v>9</v>
      </c>
      <c r="H7" s="5">
        <v>28</v>
      </c>
      <c r="I7" s="5">
        <v>31</v>
      </c>
      <c r="M7" s="2">
        <v>6</v>
      </c>
      <c r="N7" s="5">
        <v>12</v>
      </c>
      <c r="O7" s="5">
        <v>10</v>
      </c>
      <c r="P7" s="5">
        <v>32</v>
      </c>
      <c r="Q7" s="5">
        <v>16</v>
      </c>
      <c r="R7" s="5">
        <v>25</v>
      </c>
      <c r="S7" s="5" t="s">
        <v>9</v>
      </c>
      <c r="T7" s="5">
        <v>31</v>
      </c>
      <c r="U7" s="5">
        <v>28</v>
      </c>
    </row>
    <row r="8" spans="1:21" ht="21" x14ac:dyDescent="0.35">
      <c r="A8" s="2">
        <v>7</v>
      </c>
      <c r="B8" s="5">
        <v>46</v>
      </c>
      <c r="C8" s="5">
        <v>43</v>
      </c>
      <c r="D8" s="5">
        <v>94</v>
      </c>
      <c r="E8" s="5">
        <v>22</v>
      </c>
      <c r="F8" s="5">
        <v>21</v>
      </c>
      <c r="G8" s="5">
        <v>18</v>
      </c>
      <c r="H8" s="5" t="s">
        <v>9</v>
      </c>
      <c r="I8" s="5">
        <v>17</v>
      </c>
      <c r="M8" s="6">
        <v>7</v>
      </c>
      <c r="N8" s="7">
        <v>46</v>
      </c>
      <c r="O8" s="7">
        <v>43</v>
      </c>
      <c r="P8" s="7">
        <v>94</v>
      </c>
      <c r="Q8" s="7">
        <v>22</v>
      </c>
      <c r="R8" s="7">
        <v>21</v>
      </c>
      <c r="S8" s="7">
        <v>18</v>
      </c>
      <c r="T8" s="7" t="s">
        <v>9</v>
      </c>
      <c r="U8" s="7">
        <v>27</v>
      </c>
    </row>
    <row r="9" spans="1:21" ht="21" x14ac:dyDescent="0.35">
      <c r="A9" s="2">
        <v>8</v>
      </c>
      <c r="B9" s="5">
        <v>52</v>
      </c>
      <c r="C9" s="5">
        <v>50</v>
      </c>
      <c r="D9" s="5">
        <v>16</v>
      </c>
      <c r="E9" s="5">
        <v>22</v>
      </c>
      <c r="F9" s="5">
        <v>28</v>
      </c>
      <c r="G9" s="5">
        <v>30</v>
      </c>
      <c r="H9" s="5">
        <v>27</v>
      </c>
      <c r="I9" s="5" t="s">
        <v>9</v>
      </c>
      <c r="M9" s="8">
        <v>8</v>
      </c>
      <c r="N9" s="9">
        <v>52</v>
      </c>
      <c r="O9" s="9">
        <v>50</v>
      </c>
      <c r="P9" s="9">
        <v>16</v>
      </c>
      <c r="Q9" s="9">
        <v>22</v>
      </c>
      <c r="R9" s="9">
        <v>28</v>
      </c>
      <c r="S9" s="9">
        <v>30</v>
      </c>
      <c r="T9" s="9">
        <v>17</v>
      </c>
      <c r="U9" s="9" t="s">
        <v>9</v>
      </c>
    </row>
    <row r="13" spans="1:21" x14ac:dyDescent="0.25">
      <c r="D13">
        <f>B22-K22</f>
        <v>20</v>
      </c>
    </row>
    <row r="14" spans="1:21" ht="21" x14ac:dyDescent="0.35">
      <c r="A14" s="3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8</v>
      </c>
      <c r="I14" s="4" t="s">
        <v>7</v>
      </c>
      <c r="M14" t="s">
        <v>10</v>
      </c>
      <c r="N14" t="s">
        <v>11</v>
      </c>
      <c r="O14" t="s">
        <v>12</v>
      </c>
      <c r="P14" t="s">
        <v>13</v>
      </c>
    </row>
    <row r="15" spans="1:21" ht="21" x14ac:dyDescent="0.35">
      <c r="A15" s="6">
        <v>1</v>
      </c>
      <c r="B15" s="7" t="s">
        <v>9</v>
      </c>
      <c r="C15" s="7">
        <v>16</v>
      </c>
      <c r="D15" s="7">
        <v>21</v>
      </c>
      <c r="E15" s="7">
        <v>3</v>
      </c>
      <c r="F15" s="7">
        <v>2</v>
      </c>
      <c r="G15" s="7">
        <v>11</v>
      </c>
      <c r="H15" s="7">
        <v>0</v>
      </c>
      <c r="I15" s="7">
        <v>0</v>
      </c>
      <c r="K15" s="5">
        <v>9</v>
      </c>
      <c r="M15" s="10">
        <v>2.1</v>
      </c>
      <c r="N15" s="10">
        <v>9</v>
      </c>
      <c r="O15" s="10">
        <v>2</v>
      </c>
      <c r="P15" s="10">
        <v>11</v>
      </c>
    </row>
    <row r="16" spans="1:21" ht="21" x14ac:dyDescent="0.35">
      <c r="A16" s="2">
        <v>2</v>
      </c>
      <c r="B16" s="5">
        <v>0</v>
      </c>
      <c r="C16" s="5" t="s">
        <v>9</v>
      </c>
      <c r="D16" s="5">
        <v>9</v>
      </c>
      <c r="E16" s="5">
        <v>23</v>
      </c>
      <c r="F16" s="5">
        <v>31</v>
      </c>
      <c r="G16" s="5">
        <v>53</v>
      </c>
      <c r="H16" s="5">
        <v>10</v>
      </c>
      <c r="I16" s="5">
        <v>55</v>
      </c>
      <c r="K16" s="5">
        <v>8</v>
      </c>
      <c r="M16" s="5">
        <v>3.2</v>
      </c>
      <c r="N16" s="5">
        <v>3</v>
      </c>
      <c r="O16" s="5">
        <v>0</v>
      </c>
      <c r="P16" s="5">
        <v>3</v>
      </c>
    </row>
    <row r="17" spans="1:16" ht="21" x14ac:dyDescent="0.35">
      <c r="A17" s="6">
        <v>3</v>
      </c>
      <c r="B17" s="7">
        <v>30</v>
      </c>
      <c r="C17" s="7">
        <v>0</v>
      </c>
      <c r="D17" s="7" t="s">
        <v>9</v>
      </c>
      <c r="E17" s="7">
        <v>14</v>
      </c>
      <c r="F17" s="7">
        <v>3</v>
      </c>
      <c r="G17" s="7">
        <v>12</v>
      </c>
      <c r="H17" s="7">
        <v>9</v>
      </c>
      <c r="I17" s="7">
        <v>9</v>
      </c>
      <c r="K17" s="5">
        <v>9</v>
      </c>
      <c r="M17" s="5">
        <v>4.2</v>
      </c>
      <c r="N17" s="5">
        <v>2</v>
      </c>
      <c r="O17" s="5">
        <v>0</v>
      </c>
      <c r="P17" s="5">
        <v>2</v>
      </c>
    </row>
    <row r="18" spans="1:16" ht="21" x14ac:dyDescent="0.35">
      <c r="A18" s="2">
        <v>4</v>
      </c>
      <c r="B18" s="5">
        <v>11</v>
      </c>
      <c r="C18" s="5">
        <v>0</v>
      </c>
      <c r="D18" s="5">
        <v>32</v>
      </c>
      <c r="E18" s="5" t="s">
        <v>9</v>
      </c>
      <c r="F18" s="5">
        <v>31</v>
      </c>
      <c r="G18" s="5">
        <v>41</v>
      </c>
      <c r="H18" s="5">
        <v>50</v>
      </c>
      <c r="I18" s="5">
        <v>2</v>
      </c>
      <c r="K18" s="5">
        <v>31</v>
      </c>
      <c r="M18" s="5">
        <v>5.2</v>
      </c>
      <c r="N18" s="5">
        <v>3</v>
      </c>
      <c r="O18" s="5">
        <v>0</v>
      </c>
      <c r="P18" s="5">
        <v>3</v>
      </c>
    </row>
    <row r="19" spans="1:16" ht="21" x14ac:dyDescent="0.35">
      <c r="A19" s="6">
        <v>5</v>
      </c>
      <c r="B19" s="7">
        <v>3</v>
      </c>
      <c r="C19" s="7">
        <v>0</v>
      </c>
      <c r="D19" s="7">
        <v>6</v>
      </c>
      <c r="E19" s="7">
        <v>11</v>
      </c>
      <c r="F19" s="7" t="s">
        <v>9</v>
      </c>
      <c r="G19" s="7">
        <v>30</v>
      </c>
      <c r="H19" s="7">
        <v>24</v>
      </c>
      <c r="I19" s="7">
        <v>24</v>
      </c>
      <c r="K19" s="5">
        <v>12</v>
      </c>
      <c r="M19" s="5">
        <v>6.2</v>
      </c>
      <c r="N19" s="5">
        <v>2</v>
      </c>
      <c r="O19" s="5">
        <v>0</v>
      </c>
      <c r="P19" s="5">
        <v>2</v>
      </c>
    </row>
    <row r="20" spans="1:16" ht="21" x14ac:dyDescent="0.35">
      <c r="A20" s="2">
        <v>6</v>
      </c>
      <c r="B20" s="5">
        <v>2</v>
      </c>
      <c r="C20" s="5">
        <v>0</v>
      </c>
      <c r="D20" s="5">
        <v>22</v>
      </c>
      <c r="E20" s="5">
        <v>2</v>
      </c>
      <c r="F20" s="5">
        <v>12</v>
      </c>
      <c r="G20" s="5" t="s">
        <v>9</v>
      </c>
      <c r="H20" s="5">
        <v>21</v>
      </c>
      <c r="I20" s="5">
        <v>9</v>
      </c>
      <c r="K20" s="5">
        <v>10</v>
      </c>
      <c r="M20" s="5">
        <v>8.3000000000000007</v>
      </c>
      <c r="N20" s="5">
        <v>1</v>
      </c>
      <c r="O20" s="5">
        <v>6</v>
      </c>
      <c r="P20" s="5">
        <v>7</v>
      </c>
    </row>
    <row r="21" spans="1:16" ht="21" x14ac:dyDescent="0.35">
      <c r="A21" s="6">
        <v>7</v>
      </c>
      <c r="B21" s="7">
        <v>28</v>
      </c>
      <c r="C21" s="7">
        <v>25</v>
      </c>
      <c r="D21" s="7">
        <v>76</v>
      </c>
      <c r="E21" s="7">
        <v>0</v>
      </c>
      <c r="F21" s="7">
        <v>0</v>
      </c>
      <c r="G21" s="7">
        <v>0</v>
      </c>
      <c r="H21" s="7" t="s">
        <v>9</v>
      </c>
      <c r="I21" s="7">
        <v>0</v>
      </c>
      <c r="K21" s="5">
        <v>18</v>
      </c>
      <c r="M21" s="5">
        <v>7.4</v>
      </c>
      <c r="N21" s="5">
        <v>0</v>
      </c>
      <c r="O21" s="5">
        <v>2</v>
      </c>
      <c r="P21" s="5">
        <v>2</v>
      </c>
    </row>
    <row r="22" spans="1:16" ht="21" x14ac:dyDescent="0.35">
      <c r="A22" s="8">
        <v>8</v>
      </c>
      <c r="B22" s="9">
        <v>36</v>
      </c>
      <c r="C22" s="9">
        <v>34</v>
      </c>
      <c r="D22" s="9">
        <v>0</v>
      </c>
      <c r="E22" s="9">
        <v>2</v>
      </c>
      <c r="F22" s="9">
        <v>9</v>
      </c>
      <c r="G22" s="9">
        <v>14</v>
      </c>
      <c r="H22" s="9">
        <v>1</v>
      </c>
      <c r="I22" s="9" t="s">
        <v>9</v>
      </c>
      <c r="K22" s="5">
        <v>16</v>
      </c>
      <c r="M22" s="5">
        <v>7.5</v>
      </c>
      <c r="N22" s="5">
        <v>0</v>
      </c>
      <c r="O22" s="5">
        <v>2</v>
      </c>
      <c r="P22" s="5">
        <v>2</v>
      </c>
    </row>
    <row r="23" spans="1:16" ht="18.75" x14ac:dyDescent="0.3">
      <c r="K23" s="11">
        <f>SUBTOTAL(109,Таблица418[Столбец1])</f>
        <v>113</v>
      </c>
      <c r="M23" s="10">
        <v>7.6</v>
      </c>
      <c r="N23" s="10">
        <v>0</v>
      </c>
      <c r="O23" s="10">
        <v>11</v>
      </c>
      <c r="P23" s="10">
        <v>11</v>
      </c>
    </row>
    <row r="24" spans="1:16" ht="18.75" x14ac:dyDescent="0.3">
      <c r="M24" s="5">
        <v>1.7</v>
      </c>
      <c r="N24" s="5">
        <v>0</v>
      </c>
      <c r="O24" s="5">
        <v>1</v>
      </c>
      <c r="P24" s="5">
        <v>1</v>
      </c>
    </row>
    <row r="25" spans="1:16" ht="19.5" thickBot="1" x14ac:dyDescent="0.35">
      <c r="M25" s="5">
        <v>1.8</v>
      </c>
      <c r="N25" s="5">
        <v>0</v>
      </c>
      <c r="O25" s="5">
        <v>0</v>
      </c>
      <c r="P25" s="5">
        <v>0</v>
      </c>
    </row>
    <row r="26" spans="1:16" ht="20.25" thickTop="1" thickBot="1" x14ac:dyDescent="0.35">
      <c r="A26" s="12"/>
      <c r="B26" s="13">
        <v>0</v>
      </c>
      <c r="C26" s="13">
        <v>0</v>
      </c>
      <c r="D26" s="13">
        <v>0</v>
      </c>
      <c r="E26" s="13">
        <v>4</v>
      </c>
      <c r="F26" s="13">
        <v>3</v>
      </c>
      <c r="G26" s="13">
        <v>0</v>
      </c>
      <c r="H26" s="13">
        <v>0</v>
      </c>
      <c r="I26" s="13">
        <v>9</v>
      </c>
      <c r="J26" s="14">
        <f>Таблица919[[#All],[Столбец2]]+Таблица919[[#All],[Столбец3]]+Таблица919[[#All],[Столбец4]]+Таблица919[[#All],[Столбец5]]+Таблица919[[#All],[Столбец6]]+Таблица919[[#All],[Столбец7]]+Таблица919[[#All],[Столбец8]]+Таблица919[[#All],[Столбец9]]</f>
        <v>16</v>
      </c>
      <c r="K26" s="15">
        <v>129</v>
      </c>
      <c r="M26" s="5">
        <v>7.8</v>
      </c>
      <c r="N26" s="5">
        <v>0</v>
      </c>
      <c r="O26" s="5">
        <v>0</v>
      </c>
      <c r="P26" s="5">
        <v>0</v>
      </c>
    </row>
    <row r="27" spans="1:16" ht="15.75" thickTop="1" x14ac:dyDescent="0.25"/>
    <row r="30" spans="1:16" ht="28.5" x14ac:dyDescent="0.45">
      <c r="A30" s="29" t="s">
        <v>16</v>
      </c>
    </row>
    <row r="33" spans="1:16" ht="21" x14ac:dyDescent="0.35">
      <c r="A33" s="3"/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8</v>
      </c>
      <c r="H33" s="4" t="s">
        <v>7</v>
      </c>
      <c r="M33" s="17" t="s">
        <v>10</v>
      </c>
      <c r="N33" s="17" t="s">
        <v>11</v>
      </c>
      <c r="O33" s="17" t="s">
        <v>12</v>
      </c>
      <c r="P33" s="17" t="s">
        <v>13</v>
      </c>
    </row>
    <row r="34" spans="1:16" ht="21" x14ac:dyDescent="0.35">
      <c r="A34" s="6">
        <v>1</v>
      </c>
      <c r="B34" s="7" t="s">
        <v>9</v>
      </c>
      <c r="C34" s="7">
        <v>16</v>
      </c>
      <c r="D34" s="7">
        <v>21</v>
      </c>
      <c r="E34" s="7">
        <v>1</v>
      </c>
      <c r="F34" s="7">
        <v>0</v>
      </c>
      <c r="G34" s="7">
        <v>0</v>
      </c>
      <c r="H34" s="7">
        <v>0</v>
      </c>
      <c r="J34" s="19">
        <v>0</v>
      </c>
      <c r="M34" s="23">
        <v>2.1</v>
      </c>
      <c r="N34" s="23">
        <v>9</v>
      </c>
      <c r="O34" s="23">
        <v>2</v>
      </c>
      <c r="P34" s="23">
        <v>11</v>
      </c>
    </row>
    <row r="35" spans="1:16" ht="21" x14ac:dyDescent="0.35">
      <c r="A35" s="2">
        <v>2</v>
      </c>
      <c r="B35" s="5">
        <v>0</v>
      </c>
      <c r="C35" s="5" t="s">
        <v>9</v>
      </c>
      <c r="D35" s="5">
        <v>9</v>
      </c>
      <c r="E35" s="5">
        <v>21</v>
      </c>
      <c r="F35" s="5">
        <v>29</v>
      </c>
      <c r="G35" s="5">
        <v>10</v>
      </c>
      <c r="H35" s="5">
        <v>55</v>
      </c>
      <c r="J35" s="5">
        <v>0</v>
      </c>
      <c r="M35" s="5">
        <v>3.2</v>
      </c>
      <c r="N35" s="5">
        <v>1</v>
      </c>
      <c r="O35" s="5">
        <v>0</v>
      </c>
      <c r="P35" s="5">
        <v>1</v>
      </c>
    </row>
    <row r="36" spans="1:16" ht="21" x14ac:dyDescent="0.35">
      <c r="A36" s="6">
        <v>3</v>
      </c>
      <c r="B36" s="7">
        <v>30</v>
      </c>
      <c r="C36" s="7">
        <v>0</v>
      </c>
      <c r="D36" s="7" t="s">
        <v>9</v>
      </c>
      <c r="E36" s="7">
        <v>12</v>
      </c>
      <c r="F36" s="7">
        <v>1</v>
      </c>
      <c r="G36" s="7">
        <v>9</v>
      </c>
      <c r="H36" s="7">
        <v>9</v>
      </c>
      <c r="J36" s="20">
        <v>0</v>
      </c>
      <c r="M36" s="7">
        <v>4.2</v>
      </c>
      <c r="N36" s="7">
        <v>2</v>
      </c>
      <c r="O36" s="7">
        <v>0</v>
      </c>
      <c r="P36" s="7">
        <v>2</v>
      </c>
    </row>
    <row r="37" spans="1:16" ht="21" x14ac:dyDescent="0.35">
      <c r="A37" s="2">
        <v>4</v>
      </c>
      <c r="B37" s="5">
        <v>11</v>
      </c>
      <c r="C37" s="5">
        <v>0</v>
      </c>
      <c r="D37" s="5">
        <v>32</v>
      </c>
      <c r="E37" s="5" t="s">
        <v>9</v>
      </c>
      <c r="F37" s="5">
        <v>29</v>
      </c>
      <c r="G37" s="5">
        <v>50</v>
      </c>
      <c r="H37" s="5">
        <v>2</v>
      </c>
      <c r="J37" s="5">
        <v>0</v>
      </c>
      <c r="M37" s="5">
        <v>5.2</v>
      </c>
      <c r="N37" s="5">
        <v>3</v>
      </c>
      <c r="O37" s="5">
        <v>0</v>
      </c>
      <c r="P37" s="5">
        <v>3</v>
      </c>
    </row>
    <row r="38" spans="1:16" ht="21" x14ac:dyDescent="0.35">
      <c r="A38" s="6">
        <v>5</v>
      </c>
      <c r="B38" s="7">
        <v>3</v>
      </c>
      <c r="C38" s="7">
        <v>0</v>
      </c>
      <c r="D38" s="7">
        <v>6</v>
      </c>
      <c r="E38" s="7">
        <v>9</v>
      </c>
      <c r="F38" s="7" t="s">
        <v>9</v>
      </c>
      <c r="G38" s="7">
        <v>24</v>
      </c>
      <c r="H38" s="7">
        <v>24</v>
      </c>
      <c r="J38" s="20">
        <v>0</v>
      </c>
      <c r="M38" s="7">
        <v>6.2</v>
      </c>
      <c r="N38" s="7">
        <v>2</v>
      </c>
      <c r="O38" s="7">
        <v>0</v>
      </c>
      <c r="P38" s="7">
        <v>2</v>
      </c>
    </row>
    <row r="39" spans="1:16" ht="21" x14ac:dyDescent="0.35">
      <c r="A39" s="2">
        <v>6</v>
      </c>
      <c r="B39" s="5">
        <v>2</v>
      </c>
      <c r="C39" s="5">
        <v>0</v>
      </c>
      <c r="D39" s="5">
        <v>22</v>
      </c>
      <c r="E39" s="5">
        <v>0</v>
      </c>
      <c r="F39" s="5">
        <v>10</v>
      </c>
      <c r="G39" s="5" t="s">
        <v>9</v>
      </c>
      <c r="H39" s="5">
        <v>9</v>
      </c>
      <c r="J39" s="5">
        <v>0</v>
      </c>
      <c r="M39" s="5">
        <v>8.3000000000000007</v>
      </c>
      <c r="N39" s="5">
        <v>0</v>
      </c>
      <c r="O39" s="5">
        <v>6</v>
      </c>
      <c r="P39" s="5">
        <v>6</v>
      </c>
    </row>
    <row r="40" spans="1:16" ht="21" x14ac:dyDescent="0.35">
      <c r="A40" s="8">
        <v>8</v>
      </c>
      <c r="B40" s="9">
        <v>36</v>
      </c>
      <c r="C40" s="9">
        <v>34</v>
      </c>
      <c r="D40" s="9">
        <v>0</v>
      </c>
      <c r="E40" s="9">
        <v>0</v>
      </c>
      <c r="F40" s="9">
        <v>7</v>
      </c>
      <c r="G40" s="9">
        <v>1</v>
      </c>
      <c r="H40" s="9" t="s">
        <v>9</v>
      </c>
      <c r="J40" s="20">
        <v>0</v>
      </c>
      <c r="M40" s="7">
        <v>6.4</v>
      </c>
      <c r="N40" s="7">
        <v>0</v>
      </c>
      <c r="O40" s="7">
        <v>0</v>
      </c>
      <c r="P40" s="7">
        <v>0</v>
      </c>
    </row>
    <row r="41" spans="1:16" ht="18.75" x14ac:dyDescent="0.3">
      <c r="M41" s="5">
        <v>8.4</v>
      </c>
      <c r="N41" s="5">
        <v>0</v>
      </c>
      <c r="O41" s="5">
        <v>0</v>
      </c>
      <c r="P41" s="5">
        <v>0</v>
      </c>
    </row>
    <row r="42" spans="1:16" ht="18.75" x14ac:dyDescent="0.3">
      <c r="M42" s="7">
        <v>1.5</v>
      </c>
      <c r="N42" s="7">
        <v>0</v>
      </c>
      <c r="O42" s="7">
        <v>1</v>
      </c>
      <c r="P42" s="7">
        <v>1</v>
      </c>
    </row>
    <row r="43" spans="1:16" ht="19.5" thickBot="1" x14ac:dyDescent="0.35">
      <c r="M43" s="5">
        <v>1.7</v>
      </c>
      <c r="N43" s="5">
        <v>0</v>
      </c>
      <c r="O43" s="5">
        <v>1</v>
      </c>
      <c r="P43" s="5">
        <v>1</v>
      </c>
    </row>
    <row r="44" spans="1:16" ht="20.25" thickTop="1" thickBot="1" x14ac:dyDescent="0.35">
      <c r="A44" s="12"/>
      <c r="B44" s="21">
        <v>0</v>
      </c>
      <c r="C44" s="21">
        <v>0</v>
      </c>
      <c r="D44" s="21">
        <v>0</v>
      </c>
      <c r="E44" s="21">
        <v>2</v>
      </c>
      <c r="F44" s="21">
        <v>2</v>
      </c>
      <c r="G44" s="21">
        <v>0</v>
      </c>
      <c r="H44" s="21">
        <v>0</v>
      </c>
      <c r="J44" s="30">
        <v>4</v>
      </c>
      <c r="M44" s="7">
        <v>1.8</v>
      </c>
      <c r="N44" s="7">
        <v>0</v>
      </c>
      <c r="O44" s="7">
        <v>2</v>
      </c>
      <c r="P44" s="7">
        <v>2</v>
      </c>
    </row>
    <row r="45" spans="1:16" ht="15.75" thickTop="1" x14ac:dyDescent="0.25"/>
    <row r="48" spans="1:16" ht="21" x14ac:dyDescent="0.35">
      <c r="A48" s="3"/>
      <c r="B48" s="4" t="s">
        <v>2</v>
      </c>
      <c r="C48" s="4" t="s">
        <v>3</v>
      </c>
      <c r="D48" s="4" t="s">
        <v>4</v>
      </c>
      <c r="E48" s="4" t="s">
        <v>5</v>
      </c>
      <c r="F48" s="4" t="s">
        <v>8</v>
      </c>
      <c r="G48" s="4" t="s">
        <v>7</v>
      </c>
      <c r="L48" s="17" t="s">
        <v>10</v>
      </c>
      <c r="M48" s="17" t="s">
        <v>11</v>
      </c>
      <c r="N48" s="17" t="s">
        <v>12</v>
      </c>
      <c r="O48" s="17" t="s">
        <v>13</v>
      </c>
    </row>
    <row r="49" spans="1:15" ht="21" x14ac:dyDescent="0.35">
      <c r="A49" s="6">
        <v>1</v>
      </c>
      <c r="B49" s="7" t="s">
        <v>9</v>
      </c>
      <c r="C49" s="7">
        <v>21</v>
      </c>
      <c r="D49" s="7">
        <v>1</v>
      </c>
      <c r="E49" s="7">
        <v>0</v>
      </c>
      <c r="F49" s="7">
        <v>0</v>
      </c>
      <c r="G49" s="7">
        <v>0</v>
      </c>
      <c r="I49" s="19">
        <v>0</v>
      </c>
      <c r="L49" s="5">
        <v>3.2</v>
      </c>
      <c r="M49" s="5">
        <v>1</v>
      </c>
      <c r="N49" s="5">
        <v>0</v>
      </c>
      <c r="O49" s="5">
        <v>1</v>
      </c>
    </row>
    <row r="50" spans="1:15" ht="21" x14ac:dyDescent="0.35">
      <c r="A50" s="6">
        <v>3</v>
      </c>
      <c r="B50" s="7">
        <v>0</v>
      </c>
      <c r="C50" s="7" t="s">
        <v>9</v>
      </c>
      <c r="D50" s="7">
        <v>12</v>
      </c>
      <c r="E50" s="7">
        <v>1</v>
      </c>
      <c r="F50" s="7">
        <v>9</v>
      </c>
      <c r="G50" s="7">
        <v>9</v>
      </c>
      <c r="I50" s="5">
        <v>0</v>
      </c>
      <c r="L50" s="7">
        <v>4.2</v>
      </c>
      <c r="M50" s="7">
        <v>2</v>
      </c>
      <c r="N50" s="7">
        <v>0</v>
      </c>
      <c r="O50" s="7">
        <v>2</v>
      </c>
    </row>
    <row r="51" spans="1:15" ht="21" x14ac:dyDescent="0.35">
      <c r="A51" s="2">
        <v>4</v>
      </c>
      <c r="B51" s="5">
        <v>0</v>
      </c>
      <c r="C51" s="5">
        <v>32</v>
      </c>
      <c r="D51" s="5" t="s">
        <v>9</v>
      </c>
      <c r="E51" s="5">
        <v>29</v>
      </c>
      <c r="F51" s="5">
        <v>50</v>
      </c>
      <c r="G51" s="5">
        <v>2</v>
      </c>
      <c r="I51" s="20">
        <v>0</v>
      </c>
      <c r="L51" s="10">
        <v>5.2</v>
      </c>
      <c r="M51" s="10">
        <v>6</v>
      </c>
      <c r="N51" s="10">
        <v>0</v>
      </c>
      <c r="O51" s="10">
        <v>6</v>
      </c>
    </row>
    <row r="52" spans="1:15" ht="21" x14ac:dyDescent="0.35">
      <c r="A52" s="6">
        <v>5</v>
      </c>
      <c r="B52" s="7">
        <v>0</v>
      </c>
      <c r="C52" s="7">
        <v>6</v>
      </c>
      <c r="D52" s="7">
        <v>9</v>
      </c>
      <c r="E52" s="7" t="s">
        <v>9</v>
      </c>
      <c r="F52" s="7">
        <v>24</v>
      </c>
      <c r="G52" s="7">
        <v>24</v>
      </c>
      <c r="I52" s="5">
        <v>0</v>
      </c>
      <c r="L52" s="7">
        <v>6.2</v>
      </c>
      <c r="M52" s="7">
        <v>0</v>
      </c>
      <c r="N52" s="7">
        <v>0</v>
      </c>
      <c r="O52" s="7">
        <v>0</v>
      </c>
    </row>
    <row r="53" spans="1:15" ht="21" x14ac:dyDescent="0.35">
      <c r="A53" s="2">
        <v>6</v>
      </c>
      <c r="B53" s="5">
        <v>0</v>
      </c>
      <c r="C53" s="5">
        <v>22</v>
      </c>
      <c r="D53" s="5">
        <v>0</v>
      </c>
      <c r="E53" s="5">
        <v>10</v>
      </c>
      <c r="F53" s="5" t="s">
        <v>9</v>
      </c>
      <c r="G53" s="5">
        <v>9</v>
      </c>
      <c r="I53" s="20">
        <v>0</v>
      </c>
      <c r="L53" s="10">
        <v>8.3000000000000007</v>
      </c>
      <c r="M53" s="10">
        <v>0</v>
      </c>
      <c r="N53" s="10">
        <v>6</v>
      </c>
      <c r="O53" s="10">
        <v>6</v>
      </c>
    </row>
    <row r="54" spans="1:15" ht="21" x14ac:dyDescent="0.35">
      <c r="A54" s="8">
        <v>8</v>
      </c>
      <c r="B54" s="9">
        <v>34</v>
      </c>
      <c r="C54" s="9">
        <v>0</v>
      </c>
      <c r="D54" s="9">
        <v>0</v>
      </c>
      <c r="E54" s="9">
        <v>7</v>
      </c>
      <c r="F54" s="9">
        <v>1</v>
      </c>
      <c r="G54" s="9" t="s">
        <v>9</v>
      </c>
      <c r="I54" s="5">
        <v>0</v>
      </c>
      <c r="L54" s="7">
        <v>6.4</v>
      </c>
      <c r="M54" s="7">
        <v>0</v>
      </c>
      <c r="N54" s="7">
        <v>0</v>
      </c>
      <c r="O54" s="7">
        <v>0</v>
      </c>
    </row>
    <row r="55" spans="1:15" ht="18.75" x14ac:dyDescent="0.3">
      <c r="L55" s="5">
        <v>8.4</v>
      </c>
      <c r="M55" s="5">
        <v>0</v>
      </c>
      <c r="N55" s="5">
        <v>0</v>
      </c>
      <c r="O55" s="5">
        <v>0</v>
      </c>
    </row>
    <row r="56" spans="1:15" ht="19.5" thickBot="1" x14ac:dyDescent="0.35">
      <c r="L56" s="7">
        <v>1.5</v>
      </c>
      <c r="M56" s="7">
        <v>0</v>
      </c>
      <c r="N56" s="7">
        <v>1</v>
      </c>
      <c r="O56" s="7">
        <v>1</v>
      </c>
    </row>
    <row r="57" spans="1:15" ht="20.25" thickTop="1" thickBot="1" x14ac:dyDescent="0.35">
      <c r="A57" s="12"/>
      <c r="B57" s="21">
        <v>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L57" s="5">
        <v>1.7</v>
      </c>
      <c r="M57" s="5">
        <v>0</v>
      </c>
      <c r="N57" s="5">
        <v>1</v>
      </c>
      <c r="O57" s="5">
        <v>1</v>
      </c>
    </row>
    <row r="58" spans="1:15" ht="19.5" thickTop="1" x14ac:dyDescent="0.3">
      <c r="L58" s="7">
        <v>1.8</v>
      </c>
      <c r="M58" s="7">
        <v>0</v>
      </c>
      <c r="N58" s="7">
        <v>2</v>
      </c>
      <c r="O58" s="7">
        <v>2</v>
      </c>
    </row>
    <row r="60" spans="1:15" ht="28.5" x14ac:dyDescent="0.45">
      <c r="A60" s="29" t="s">
        <v>17</v>
      </c>
      <c r="B60" s="29"/>
      <c r="C60" s="29"/>
    </row>
    <row r="61" spans="1:15" ht="21" x14ac:dyDescent="0.35">
      <c r="A61" s="3"/>
      <c r="B61" s="4" t="s">
        <v>3</v>
      </c>
      <c r="C61" s="4" t="s">
        <v>4</v>
      </c>
      <c r="D61" s="4" t="s">
        <v>5</v>
      </c>
      <c r="E61" s="4" t="s">
        <v>8</v>
      </c>
      <c r="F61" s="4" t="s">
        <v>7</v>
      </c>
      <c r="K61" s="17" t="s">
        <v>10</v>
      </c>
      <c r="L61" s="17" t="s">
        <v>11</v>
      </c>
      <c r="M61" s="17" t="s">
        <v>12</v>
      </c>
      <c r="N61" s="17" t="s">
        <v>13</v>
      </c>
    </row>
    <row r="62" spans="1:15" ht="21" x14ac:dyDescent="0.35">
      <c r="A62" s="6">
        <v>1</v>
      </c>
      <c r="B62" s="7">
        <v>21</v>
      </c>
      <c r="C62" s="7">
        <v>1</v>
      </c>
      <c r="D62" s="7" t="s">
        <v>9</v>
      </c>
      <c r="E62" s="7">
        <v>0</v>
      </c>
      <c r="F62" s="7">
        <v>0</v>
      </c>
      <c r="G62" s="25">
        <v>1.5</v>
      </c>
      <c r="H62" s="19">
        <v>0</v>
      </c>
      <c r="K62" s="5">
        <v>8.3000000000000007</v>
      </c>
      <c r="L62" s="5">
        <v>0</v>
      </c>
      <c r="M62" s="5">
        <v>21</v>
      </c>
      <c r="N62" s="5">
        <v>21</v>
      </c>
    </row>
    <row r="63" spans="1:15" ht="21" x14ac:dyDescent="0.35">
      <c r="A63" s="6">
        <v>3</v>
      </c>
      <c r="B63" s="7" t="s">
        <v>9</v>
      </c>
      <c r="C63" s="7">
        <v>11</v>
      </c>
      <c r="D63" s="7">
        <v>0</v>
      </c>
      <c r="E63" s="7">
        <v>8</v>
      </c>
      <c r="F63" s="7">
        <v>8</v>
      </c>
      <c r="H63" s="5">
        <v>1</v>
      </c>
      <c r="K63" s="7">
        <v>6.4</v>
      </c>
      <c r="L63" s="7">
        <v>9</v>
      </c>
      <c r="M63" s="7">
        <v>0</v>
      </c>
      <c r="N63" s="7">
        <v>9</v>
      </c>
    </row>
    <row r="64" spans="1:15" ht="21" x14ac:dyDescent="0.35">
      <c r="A64" s="2">
        <v>4</v>
      </c>
      <c r="B64" s="5">
        <v>30</v>
      </c>
      <c r="C64" s="5" t="s">
        <v>9</v>
      </c>
      <c r="D64" s="5">
        <v>27</v>
      </c>
      <c r="E64" s="5">
        <v>48</v>
      </c>
      <c r="F64" s="5">
        <v>0</v>
      </c>
      <c r="H64" s="20">
        <v>2</v>
      </c>
      <c r="K64" s="5">
        <v>8.4</v>
      </c>
      <c r="L64" s="5">
        <v>0</v>
      </c>
      <c r="M64" s="5">
        <v>0</v>
      </c>
      <c r="N64" s="5">
        <v>0</v>
      </c>
    </row>
    <row r="65" spans="1:14" ht="21" x14ac:dyDescent="0.35">
      <c r="A65" s="2">
        <v>6</v>
      </c>
      <c r="B65" s="5">
        <v>22</v>
      </c>
      <c r="C65" s="5">
        <v>0</v>
      </c>
      <c r="D65" s="5">
        <v>10</v>
      </c>
      <c r="E65" s="5" t="s">
        <v>9</v>
      </c>
      <c r="F65" s="5">
        <v>9</v>
      </c>
      <c r="H65" s="5">
        <v>0</v>
      </c>
      <c r="K65" s="7">
        <v>3.5</v>
      </c>
      <c r="L65" s="7">
        <v>8</v>
      </c>
      <c r="M65" s="7">
        <v>7</v>
      </c>
      <c r="N65" s="7">
        <v>15</v>
      </c>
    </row>
    <row r="66" spans="1:14" ht="21" x14ac:dyDescent="0.35">
      <c r="A66" s="8">
        <v>8</v>
      </c>
      <c r="B66" s="9">
        <v>0</v>
      </c>
      <c r="C66" s="9">
        <v>0</v>
      </c>
      <c r="D66" s="9">
        <v>7</v>
      </c>
      <c r="E66" s="9">
        <v>1</v>
      </c>
      <c r="F66" s="9" t="s">
        <v>9</v>
      </c>
      <c r="H66" s="20">
        <v>0</v>
      </c>
      <c r="K66" s="5">
        <v>1.7</v>
      </c>
      <c r="L66" s="5">
        <v>0</v>
      </c>
      <c r="M66" s="5">
        <v>1</v>
      </c>
      <c r="N66" s="5">
        <v>1</v>
      </c>
    </row>
    <row r="67" spans="1:14" ht="18.75" x14ac:dyDescent="0.3">
      <c r="K67" s="7">
        <v>1.8</v>
      </c>
      <c r="L67" s="7">
        <v>0</v>
      </c>
      <c r="M67" s="7">
        <v>0</v>
      </c>
      <c r="N67" s="7">
        <v>0</v>
      </c>
    </row>
    <row r="68" spans="1:14" ht="18.75" x14ac:dyDescent="0.3">
      <c r="K68" s="10">
        <v>4.8</v>
      </c>
      <c r="L68" s="10">
        <v>27</v>
      </c>
      <c r="M68" s="10">
        <v>0</v>
      </c>
      <c r="N68" s="10">
        <v>27</v>
      </c>
    </row>
    <row r="69" spans="1:14" ht="15.75" thickBot="1" x14ac:dyDescent="0.3"/>
    <row r="70" spans="1:14" ht="20.25" thickTop="1" thickBot="1" x14ac:dyDescent="0.35">
      <c r="A70" s="12"/>
      <c r="B70" s="21">
        <v>0</v>
      </c>
      <c r="C70" s="21">
        <v>0</v>
      </c>
      <c r="D70" s="21">
        <v>0</v>
      </c>
      <c r="E70" s="21">
        <v>0</v>
      </c>
      <c r="F70" s="21">
        <v>0</v>
      </c>
      <c r="H70" s="30">
        <v>3</v>
      </c>
    </row>
    <row r="71" spans="1:14" ht="15.75" thickTop="1" x14ac:dyDescent="0.25"/>
    <row r="74" spans="1:14" ht="21" x14ac:dyDescent="0.35">
      <c r="A74" s="3"/>
      <c r="B74" s="4" t="s">
        <v>3</v>
      </c>
      <c r="C74" s="4" t="s">
        <v>4</v>
      </c>
      <c r="D74" s="4" t="s">
        <v>5</v>
      </c>
      <c r="E74" s="4" t="s">
        <v>8</v>
      </c>
      <c r="J74" s="17" t="s">
        <v>10</v>
      </c>
      <c r="K74" s="17" t="s">
        <v>11</v>
      </c>
      <c r="L74" s="17" t="s">
        <v>12</v>
      </c>
      <c r="M74" s="17" t="s">
        <v>13</v>
      </c>
    </row>
    <row r="75" spans="1:14" ht="21" x14ac:dyDescent="0.35">
      <c r="A75" s="6">
        <v>1</v>
      </c>
      <c r="B75" s="7">
        <v>21</v>
      </c>
      <c r="C75" s="7">
        <v>1</v>
      </c>
      <c r="D75" s="7" t="s">
        <v>9</v>
      </c>
      <c r="E75" s="7">
        <v>0</v>
      </c>
      <c r="G75" s="19">
        <v>0</v>
      </c>
      <c r="J75" s="10">
        <v>8.3000000000000007</v>
      </c>
      <c r="K75" s="10">
        <v>1</v>
      </c>
      <c r="L75" s="10">
        <v>21</v>
      </c>
      <c r="M75" s="10">
        <v>22</v>
      </c>
    </row>
    <row r="76" spans="1:14" ht="21" x14ac:dyDescent="0.35">
      <c r="A76" s="6">
        <v>3</v>
      </c>
      <c r="B76" s="7" t="s">
        <v>9</v>
      </c>
      <c r="C76" s="7">
        <v>11</v>
      </c>
      <c r="D76" s="7">
        <v>0</v>
      </c>
      <c r="E76" s="7">
        <v>8</v>
      </c>
      <c r="G76" s="5">
        <v>0</v>
      </c>
      <c r="J76" s="7">
        <v>6.4</v>
      </c>
      <c r="K76" s="7">
        <v>10</v>
      </c>
      <c r="L76" s="7">
        <v>1</v>
      </c>
      <c r="M76" s="7">
        <v>11</v>
      </c>
    </row>
    <row r="77" spans="1:14" ht="21" x14ac:dyDescent="0.35">
      <c r="A77" s="2">
        <v>6</v>
      </c>
      <c r="B77" s="5">
        <v>22</v>
      </c>
      <c r="C77" s="5">
        <v>0</v>
      </c>
      <c r="D77" s="5">
        <v>10</v>
      </c>
      <c r="E77" s="5" t="s">
        <v>9</v>
      </c>
      <c r="G77" s="20">
        <v>0</v>
      </c>
      <c r="J77" s="5">
        <v>1.7</v>
      </c>
      <c r="K77" s="5">
        <v>1</v>
      </c>
      <c r="L77" s="5">
        <v>1</v>
      </c>
      <c r="M77" s="5">
        <v>2</v>
      </c>
    </row>
    <row r="78" spans="1:14" ht="21" x14ac:dyDescent="0.35">
      <c r="A78" s="8">
        <v>8</v>
      </c>
      <c r="B78" s="9">
        <v>0</v>
      </c>
      <c r="C78" s="9" t="s">
        <v>9</v>
      </c>
      <c r="D78" s="9">
        <v>7</v>
      </c>
      <c r="E78" s="9">
        <v>1</v>
      </c>
      <c r="G78" s="5">
        <v>0</v>
      </c>
      <c r="J78" s="7">
        <v>3.5</v>
      </c>
      <c r="K78" s="7">
        <v>8</v>
      </c>
      <c r="L78" s="7">
        <v>7</v>
      </c>
      <c r="M78" s="7">
        <v>15</v>
      </c>
    </row>
    <row r="81" spans="1:12" ht="15.75" thickBot="1" x14ac:dyDescent="0.3"/>
    <row r="82" spans="1:12" ht="20.25" thickTop="1" thickBot="1" x14ac:dyDescent="0.35">
      <c r="A82" s="12"/>
      <c r="B82" s="21">
        <v>0</v>
      </c>
      <c r="C82" s="21">
        <v>0</v>
      </c>
      <c r="D82" s="21">
        <v>0</v>
      </c>
      <c r="E82" s="21">
        <v>0</v>
      </c>
    </row>
    <row r="83" spans="1:12" ht="15.75" thickTop="1" x14ac:dyDescent="0.25"/>
    <row r="86" spans="1:12" ht="21" x14ac:dyDescent="0.35">
      <c r="A86" s="3"/>
      <c r="B86" s="4" t="s">
        <v>4</v>
      </c>
      <c r="C86" s="4" t="s">
        <v>5</v>
      </c>
      <c r="D86" s="4" t="s">
        <v>8</v>
      </c>
      <c r="I86" s="17" t="s">
        <v>10</v>
      </c>
      <c r="J86" s="17" t="s">
        <v>11</v>
      </c>
      <c r="K86" s="17" t="s">
        <v>12</v>
      </c>
      <c r="L86" s="17" t="s">
        <v>13</v>
      </c>
    </row>
    <row r="87" spans="1:12" ht="21" x14ac:dyDescent="0.35">
      <c r="A87" s="6">
        <v>1</v>
      </c>
      <c r="B87" s="7">
        <v>1</v>
      </c>
      <c r="C87" s="7" t="s">
        <v>9</v>
      </c>
      <c r="D87" s="7">
        <v>0</v>
      </c>
      <c r="F87" s="19">
        <v>0</v>
      </c>
      <c r="I87" s="7">
        <v>6.4</v>
      </c>
      <c r="J87" s="7">
        <v>10</v>
      </c>
      <c r="K87" s="7">
        <v>1</v>
      </c>
      <c r="L87" s="7">
        <v>11</v>
      </c>
    </row>
    <row r="88" spans="1:12" ht="21" x14ac:dyDescent="0.35">
      <c r="A88" s="6">
        <v>3</v>
      </c>
      <c r="B88" s="7" t="s">
        <v>9</v>
      </c>
      <c r="C88" s="7">
        <v>0</v>
      </c>
      <c r="D88" s="7">
        <v>8</v>
      </c>
      <c r="E88" s="25">
        <v>3.4</v>
      </c>
      <c r="F88" s="5">
        <v>0</v>
      </c>
      <c r="I88" s="5">
        <v>1.7</v>
      </c>
      <c r="J88" s="5">
        <v>1</v>
      </c>
      <c r="K88" s="5">
        <v>8</v>
      </c>
      <c r="L88" s="5">
        <v>9</v>
      </c>
    </row>
    <row r="89" spans="1:12" ht="21" x14ac:dyDescent="0.35">
      <c r="A89" s="2">
        <v>6</v>
      </c>
      <c r="B89" s="5">
        <v>0</v>
      </c>
      <c r="C89" s="5">
        <v>10</v>
      </c>
      <c r="D89" s="5" t="s">
        <v>9</v>
      </c>
      <c r="F89" s="20">
        <v>0</v>
      </c>
      <c r="I89" s="23">
        <v>3.5</v>
      </c>
      <c r="J89" s="23">
        <v>8</v>
      </c>
      <c r="K89" s="23">
        <v>10</v>
      </c>
      <c r="L89" s="23">
        <v>18</v>
      </c>
    </row>
    <row r="91" spans="1:12" ht="15.75" thickBot="1" x14ac:dyDescent="0.3"/>
    <row r="92" spans="1:12" ht="20.25" thickTop="1" thickBot="1" x14ac:dyDescent="0.35">
      <c r="A92" s="12"/>
      <c r="B92" s="21">
        <v>0</v>
      </c>
      <c r="C92" s="21">
        <v>0</v>
      </c>
      <c r="D92" s="21">
        <v>0</v>
      </c>
    </row>
    <row r="93" spans="1:12" ht="15.75" thickTop="1" x14ac:dyDescent="0.25"/>
    <row r="96" spans="1:12" ht="21" x14ac:dyDescent="0.35">
      <c r="A96" s="3"/>
      <c r="B96" s="4" t="s">
        <v>4</v>
      </c>
      <c r="C96" s="4" t="s">
        <v>8</v>
      </c>
    </row>
    <row r="97" spans="1:6" ht="21" x14ac:dyDescent="0.35">
      <c r="A97" s="6">
        <v>1</v>
      </c>
      <c r="B97" s="7" t="s">
        <v>9</v>
      </c>
      <c r="C97" s="7">
        <v>0</v>
      </c>
      <c r="D97" s="26">
        <v>1.4</v>
      </c>
    </row>
    <row r="98" spans="1:6" ht="21" x14ac:dyDescent="0.35">
      <c r="A98" s="2">
        <v>6</v>
      </c>
      <c r="B98" s="5">
        <v>0</v>
      </c>
      <c r="C98" s="5" t="s">
        <v>9</v>
      </c>
    </row>
    <row r="100" spans="1:6" ht="31.5" x14ac:dyDescent="0.5">
      <c r="F100" s="16">
        <v>136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opLeftCell="A4" zoomScale="85" zoomScaleNormal="85" workbookViewId="0">
      <selection activeCell="F110" sqref="F110"/>
    </sheetView>
  </sheetViews>
  <sheetFormatPr defaultRowHeight="15" x14ac:dyDescent="0.25"/>
  <cols>
    <col min="6" max="6" width="9.5703125" bestFit="1" customWidth="1"/>
  </cols>
  <sheetData>
    <row r="1" spans="1:21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M1" s="3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8</v>
      </c>
      <c r="U1" s="4" t="s">
        <v>7</v>
      </c>
    </row>
    <row r="2" spans="1:21" ht="21" x14ac:dyDescent="0.35">
      <c r="A2" s="2">
        <v>1</v>
      </c>
      <c r="B2" s="5" t="s">
        <v>9</v>
      </c>
      <c r="C2" s="5">
        <v>25</v>
      </c>
      <c r="D2" s="5">
        <v>30</v>
      </c>
      <c r="E2" s="5">
        <v>16</v>
      </c>
      <c r="F2" s="5">
        <v>14</v>
      </c>
      <c r="G2" s="5">
        <v>20</v>
      </c>
      <c r="H2" s="5">
        <v>18</v>
      </c>
      <c r="I2" s="5">
        <v>9</v>
      </c>
      <c r="M2" s="6">
        <v>1</v>
      </c>
      <c r="N2" s="7" t="s">
        <v>9</v>
      </c>
      <c r="O2" s="7">
        <v>25</v>
      </c>
      <c r="P2" s="7">
        <v>30</v>
      </c>
      <c r="Q2" s="7">
        <v>16</v>
      </c>
      <c r="R2" s="7">
        <v>14</v>
      </c>
      <c r="S2" s="7">
        <v>20</v>
      </c>
      <c r="T2" s="7">
        <v>9</v>
      </c>
      <c r="U2" s="7">
        <v>18</v>
      </c>
    </row>
    <row r="3" spans="1:21" ht="21" x14ac:dyDescent="0.35">
      <c r="A3" s="2">
        <v>2</v>
      </c>
      <c r="B3" s="5">
        <v>8</v>
      </c>
      <c r="C3" s="5" t="s">
        <v>9</v>
      </c>
      <c r="D3" s="5">
        <v>17</v>
      </c>
      <c r="E3" s="5">
        <v>35</v>
      </c>
      <c r="F3" s="5">
        <v>42</v>
      </c>
      <c r="G3" s="5">
        <v>61</v>
      </c>
      <c r="H3" s="5">
        <v>72</v>
      </c>
      <c r="I3" s="5">
        <v>18</v>
      </c>
      <c r="M3" s="2">
        <v>2</v>
      </c>
      <c r="N3" s="5">
        <v>8</v>
      </c>
      <c r="O3" s="5" t="s">
        <v>9</v>
      </c>
      <c r="P3" s="5">
        <v>17</v>
      </c>
      <c r="Q3" s="5">
        <v>35</v>
      </c>
      <c r="R3" s="5">
        <v>42</v>
      </c>
      <c r="S3" s="5">
        <v>61</v>
      </c>
      <c r="T3" s="5">
        <v>18</v>
      </c>
      <c r="U3" s="5">
        <v>72</v>
      </c>
    </row>
    <row r="4" spans="1:21" ht="21" x14ac:dyDescent="0.35">
      <c r="A4" s="2">
        <v>3</v>
      </c>
      <c r="B4" s="5">
        <v>39</v>
      </c>
      <c r="C4" s="5">
        <v>9</v>
      </c>
      <c r="D4" s="5" t="s">
        <v>9</v>
      </c>
      <c r="E4" s="5">
        <v>27</v>
      </c>
      <c r="F4" s="5">
        <v>15</v>
      </c>
      <c r="G4" s="5">
        <v>21</v>
      </c>
      <c r="H4" s="5">
        <v>27</v>
      </c>
      <c r="I4" s="5">
        <v>18</v>
      </c>
      <c r="M4" s="6">
        <v>3</v>
      </c>
      <c r="N4" s="7">
        <v>39</v>
      </c>
      <c r="O4" s="7">
        <v>9</v>
      </c>
      <c r="P4" s="7" t="s">
        <v>9</v>
      </c>
      <c r="Q4" s="7">
        <v>27</v>
      </c>
      <c r="R4" s="7">
        <v>15</v>
      </c>
      <c r="S4" s="7">
        <v>21</v>
      </c>
      <c r="T4" s="7">
        <v>18</v>
      </c>
      <c r="U4" s="7">
        <v>27</v>
      </c>
    </row>
    <row r="5" spans="1:21" ht="21" x14ac:dyDescent="0.35">
      <c r="A5" s="2">
        <v>4</v>
      </c>
      <c r="B5" s="5">
        <v>42</v>
      </c>
      <c r="C5" s="5">
        <v>31</v>
      </c>
      <c r="D5" s="5">
        <v>63</v>
      </c>
      <c r="E5" s="5" t="s">
        <v>9</v>
      </c>
      <c r="F5" s="5">
        <v>65</v>
      </c>
      <c r="G5" s="5">
        <v>72</v>
      </c>
      <c r="H5" s="5">
        <v>42</v>
      </c>
      <c r="I5" s="5">
        <v>81</v>
      </c>
      <c r="M5" s="2">
        <v>4</v>
      </c>
      <c r="N5" s="5">
        <v>42</v>
      </c>
      <c r="O5" s="5">
        <v>31</v>
      </c>
      <c r="P5" s="5">
        <v>63</v>
      </c>
      <c r="Q5" s="5" t="s">
        <v>9</v>
      </c>
      <c r="R5" s="5">
        <v>65</v>
      </c>
      <c r="S5" s="5">
        <v>72</v>
      </c>
      <c r="T5" s="5">
        <v>81</v>
      </c>
      <c r="U5" s="5">
        <v>42</v>
      </c>
    </row>
    <row r="6" spans="1:21" ht="21" x14ac:dyDescent="0.35">
      <c r="A6" s="2">
        <v>5</v>
      </c>
      <c r="B6" s="5">
        <v>15</v>
      </c>
      <c r="C6" s="5">
        <v>12</v>
      </c>
      <c r="D6" s="5">
        <v>18</v>
      </c>
      <c r="E6" s="5">
        <v>27</v>
      </c>
      <c r="F6" s="5" t="s">
        <v>9</v>
      </c>
      <c r="G6" s="5">
        <v>42</v>
      </c>
      <c r="H6" s="5">
        <v>45</v>
      </c>
      <c r="I6" s="5">
        <v>36</v>
      </c>
      <c r="M6" s="6">
        <v>5</v>
      </c>
      <c r="N6" s="7">
        <v>15</v>
      </c>
      <c r="O6" s="7">
        <v>12</v>
      </c>
      <c r="P6" s="7">
        <v>18</v>
      </c>
      <c r="Q6" s="7">
        <v>27</v>
      </c>
      <c r="R6" s="7" t="s">
        <v>9</v>
      </c>
      <c r="S6" s="7">
        <v>42</v>
      </c>
      <c r="T6" s="7">
        <v>36</v>
      </c>
      <c r="U6" s="7">
        <v>45</v>
      </c>
    </row>
    <row r="7" spans="1:21" ht="21" x14ac:dyDescent="0.35">
      <c r="A7" s="2">
        <v>6</v>
      </c>
      <c r="B7" s="5">
        <v>12</v>
      </c>
      <c r="C7" s="5">
        <v>10</v>
      </c>
      <c r="D7" s="5">
        <v>32</v>
      </c>
      <c r="E7" s="5">
        <v>16</v>
      </c>
      <c r="F7" s="5">
        <v>25</v>
      </c>
      <c r="G7" s="5" t="s">
        <v>9</v>
      </c>
      <c r="H7" s="5">
        <v>28</v>
      </c>
      <c r="I7" s="5">
        <v>31</v>
      </c>
      <c r="M7" s="2">
        <v>6</v>
      </c>
      <c r="N7" s="5">
        <v>12</v>
      </c>
      <c r="O7" s="5">
        <v>10</v>
      </c>
      <c r="P7" s="5">
        <v>32</v>
      </c>
      <c r="Q7" s="5">
        <v>16</v>
      </c>
      <c r="R7" s="5">
        <v>25</v>
      </c>
      <c r="S7" s="5" t="s">
        <v>9</v>
      </c>
      <c r="T7" s="5">
        <v>31</v>
      </c>
      <c r="U7" s="5">
        <v>28</v>
      </c>
    </row>
    <row r="8" spans="1:21" ht="21" x14ac:dyDescent="0.35">
      <c r="A8" s="2">
        <v>7</v>
      </c>
      <c r="B8" s="5">
        <v>46</v>
      </c>
      <c r="C8" s="5">
        <v>43</v>
      </c>
      <c r="D8" s="5">
        <v>94</v>
      </c>
      <c r="E8" s="5">
        <v>22</v>
      </c>
      <c r="F8" s="5">
        <v>21</v>
      </c>
      <c r="G8" s="5">
        <v>18</v>
      </c>
      <c r="H8" s="5" t="s">
        <v>9</v>
      </c>
      <c r="I8" s="5">
        <v>17</v>
      </c>
      <c r="M8" s="6">
        <v>7</v>
      </c>
      <c r="N8" s="7">
        <v>46</v>
      </c>
      <c r="O8" s="7">
        <v>43</v>
      </c>
      <c r="P8" s="7">
        <v>94</v>
      </c>
      <c r="Q8" s="7">
        <v>22</v>
      </c>
      <c r="R8" s="7">
        <v>21</v>
      </c>
      <c r="S8" s="7">
        <v>18</v>
      </c>
      <c r="T8" s="7" t="s">
        <v>9</v>
      </c>
      <c r="U8" s="7">
        <v>27</v>
      </c>
    </row>
    <row r="9" spans="1:21" ht="21" x14ac:dyDescent="0.35">
      <c r="A9" s="2">
        <v>8</v>
      </c>
      <c r="B9" s="5">
        <v>52</v>
      </c>
      <c r="C9" s="5">
        <v>50</v>
      </c>
      <c r="D9" s="5">
        <v>16</v>
      </c>
      <c r="E9" s="5">
        <v>22</v>
      </c>
      <c r="F9" s="5">
        <v>28</v>
      </c>
      <c r="G9" s="5">
        <v>30</v>
      </c>
      <c r="H9" s="5">
        <v>27</v>
      </c>
      <c r="I9" s="5" t="s">
        <v>9</v>
      </c>
      <c r="M9" s="8">
        <v>8</v>
      </c>
      <c r="N9" s="9">
        <v>52</v>
      </c>
      <c r="O9" s="9">
        <v>50</v>
      </c>
      <c r="P9" s="9">
        <v>16</v>
      </c>
      <c r="Q9" s="9">
        <v>22</v>
      </c>
      <c r="R9" s="9">
        <v>28</v>
      </c>
      <c r="S9" s="9">
        <v>30</v>
      </c>
      <c r="T9" s="9">
        <v>17</v>
      </c>
      <c r="U9" s="9" t="s">
        <v>9</v>
      </c>
    </row>
    <row r="14" spans="1:21" ht="21" x14ac:dyDescent="0.35">
      <c r="A14" s="3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8</v>
      </c>
      <c r="I14" s="4" t="s">
        <v>7</v>
      </c>
      <c r="M14" t="s">
        <v>10</v>
      </c>
      <c r="N14" t="s">
        <v>11</v>
      </c>
      <c r="O14" t="s">
        <v>12</v>
      </c>
      <c r="P14" t="s">
        <v>13</v>
      </c>
    </row>
    <row r="15" spans="1:21" ht="21" x14ac:dyDescent="0.35">
      <c r="A15" s="6">
        <v>1</v>
      </c>
      <c r="B15" s="7" t="s">
        <v>9</v>
      </c>
      <c r="C15" s="7">
        <v>16</v>
      </c>
      <c r="D15" s="7">
        <v>21</v>
      </c>
      <c r="E15" s="7">
        <v>3</v>
      </c>
      <c r="F15" s="7">
        <v>2</v>
      </c>
      <c r="G15" s="7">
        <v>11</v>
      </c>
      <c r="H15" s="7">
        <v>0</v>
      </c>
      <c r="I15" s="7">
        <v>0</v>
      </c>
      <c r="K15" s="5">
        <v>9</v>
      </c>
      <c r="M15" s="10">
        <v>2.1</v>
      </c>
      <c r="N15" s="10">
        <v>9</v>
      </c>
      <c r="O15" s="10">
        <v>2</v>
      </c>
      <c r="P15" s="10">
        <v>11</v>
      </c>
    </row>
    <row r="16" spans="1:21" ht="21" x14ac:dyDescent="0.35">
      <c r="A16" s="2">
        <v>2</v>
      </c>
      <c r="B16" s="5">
        <v>0</v>
      </c>
      <c r="C16" s="5" t="s">
        <v>9</v>
      </c>
      <c r="D16" s="5">
        <v>9</v>
      </c>
      <c r="E16" s="5">
        <v>23</v>
      </c>
      <c r="F16" s="5">
        <v>31</v>
      </c>
      <c r="G16" s="5">
        <v>53</v>
      </c>
      <c r="H16" s="5">
        <v>10</v>
      </c>
      <c r="I16" s="5">
        <v>55</v>
      </c>
      <c r="K16" s="5">
        <v>8</v>
      </c>
      <c r="M16" s="5">
        <v>3.2</v>
      </c>
      <c r="N16" s="5">
        <v>3</v>
      </c>
      <c r="O16" s="5">
        <v>0</v>
      </c>
      <c r="P16" s="5">
        <v>3</v>
      </c>
    </row>
    <row r="17" spans="1:16" ht="21" x14ac:dyDescent="0.35">
      <c r="A17" s="6">
        <v>3</v>
      </c>
      <c r="B17" s="7">
        <v>30</v>
      </c>
      <c r="C17" s="7">
        <v>0</v>
      </c>
      <c r="D17" s="7" t="s">
        <v>9</v>
      </c>
      <c r="E17" s="7">
        <v>14</v>
      </c>
      <c r="F17" s="7">
        <v>3</v>
      </c>
      <c r="G17" s="7">
        <v>12</v>
      </c>
      <c r="H17" s="7">
        <v>9</v>
      </c>
      <c r="I17" s="7">
        <v>9</v>
      </c>
      <c r="K17" s="5">
        <v>9</v>
      </c>
      <c r="M17" s="5">
        <v>4.2</v>
      </c>
      <c r="N17" s="5">
        <v>2</v>
      </c>
      <c r="O17" s="5">
        <v>0</v>
      </c>
      <c r="P17" s="5">
        <v>2</v>
      </c>
    </row>
    <row r="18" spans="1:16" ht="21" x14ac:dyDescent="0.35">
      <c r="A18" s="2">
        <v>4</v>
      </c>
      <c r="B18" s="5">
        <v>11</v>
      </c>
      <c r="C18" s="5">
        <v>0</v>
      </c>
      <c r="D18" s="5">
        <v>32</v>
      </c>
      <c r="E18" s="5" t="s">
        <v>9</v>
      </c>
      <c r="F18" s="5">
        <v>31</v>
      </c>
      <c r="G18" s="5">
        <v>41</v>
      </c>
      <c r="H18" s="5">
        <v>50</v>
      </c>
      <c r="I18" s="5">
        <v>2</v>
      </c>
      <c r="K18" s="5">
        <v>31</v>
      </c>
      <c r="M18" s="5">
        <v>5.2</v>
      </c>
      <c r="N18" s="5">
        <v>3</v>
      </c>
      <c r="O18" s="5">
        <v>0</v>
      </c>
      <c r="P18" s="5">
        <v>3</v>
      </c>
    </row>
    <row r="19" spans="1:16" ht="21" x14ac:dyDescent="0.35">
      <c r="A19" s="6">
        <v>5</v>
      </c>
      <c r="B19" s="7">
        <v>3</v>
      </c>
      <c r="C19" s="7">
        <v>0</v>
      </c>
      <c r="D19" s="7">
        <v>6</v>
      </c>
      <c r="E19" s="7">
        <v>11</v>
      </c>
      <c r="F19" s="7" t="s">
        <v>9</v>
      </c>
      <c r="G19" s="7">
        <v>30</v>
      </c>
      <c r="H19" s="7">
        <v>24</v>
      </c>
      <c r="I19" s="7">
        <v>24</v>
      </c>
      <c r="K19" s="5">
        <v>12</v>
      </c>
      <c r="M19" s="5">
        <v>6.2</v>
      </c>
      <c r="N19" s="5">
        <v>2</v>
      </c>
      <c r="O19" s="5">
        <v>0</v>
      </c>
      <c r="P19" s="5">
        <v>2</v>
      </c>
    </row>
    <row r="20" spans="1:16" ht="21" x14ac:dyDescent="0.35">
      <c r="A20" s="2">
        <v>6</v>
      </c>
      <c r="B20" s="5">
        <v>2</v>
      </c>
      <c r="C20" s="5">
        <v>0</v>
      </c>
      <c r="D20" s="5">
        <v>22</v>
      </c>
      <c r="E20" s="5">
        <v>2</v>
      </c>
      <c r="F20" s="5">
        <v>12</v>
      </c>
      <c r="G20" s="5" t="s">
        <v>9</v>
      </c>
      <c r="H20" s="5">
        <v>21</v>
      </c>
      <c r="I20" s="5">
        <v>9</v>
      </c>
      <c r="K20" s="5">
        <v>10</v>
      </c>
      <c r="M20" s="5">
        <v>8.3000000000000007</v>
      </c>
      <c r="N20" s="5">
        <v>1</v>
      </c>
      <c r="O20" s="5">
        <v>6</v>
      </c>
      <c r="P20" s="5">
        <v>7</v>
      </c>
    </row>
    <row r="21" spans="1:16" ht="21" x14ac:dyDescent="0.35">
      <c r="A21" s="6">
        <v>7</v>
      </c>
      <c r="B21" s="7">
        <v>28</v>
      </c>
      <c r="C21" s="7">
        <v>25</v>
      </c>
      <c r="D21" s="7">
        <v>76</v>
      </c>
      <c r="E21" s="7">
        <v>0</v>
      </c>
      <c r="F21" s="7">
        <v>0</v>
      </c>
      <c r="G21" s="7">
        <v>0</v>
      </c>
      <c r="H21" s="7" t="s">
        <v>9</v>
      </c>
      <c r="I21" s="7">
        <v>0</v>
      </c>
      <c r="K21" s="5">
        <v>18</v>
      </c>
      <c r="M21" s="5">
        <v>7.4</v>
      </c>
      <c r="N21" s="5">
        <v>0</v>
      </c>
      <c r="O21" s="5">
        <v>2</v>
      </c>
      <c r="P21" s="5">
        <v>2</v>
      </c>
    </row>
    <row r="22" spans="1:16" ht="21" x14ac:dyDescent="0.35">
      <c r="A22" s="8">
        <v>8</v>
      </c>
      <c r="B22" s="9">
        <v>36</v>
      </c>
      <c r="C22" s="9">
        <v>34</v>
      </c>
      <c r="D22" s="9">
        <v>0</v>
      </c>
      <c r="E22" s="9">
        <v>2</v>
      </c>
      <c r="F22" s="9">
        <v>9</v>
      </c>
      <c r="G22" s="9">
        <v>14</v>
      </c>
      <c r="H22" s="9">
        <v>1</v>
      </c>
      <c r="I22" s="9" t="s">
        <v>9</v>
      </c>
      <c r="K22" s="5">
        <v>16</v>
      </c>
      <c r="M22" s="5">
        <v>7.5</v>
      </c>
      <c r="N22" s="5">
        <v>0</v>
      </c>
      <c r="O22" s="5">
        <v>2</v>
      </c>
      <c r="P22" s="5">
        <v>2</v>
      </c>
    </row>
    <row r="23" spans="1:16" ht="18.75" x14ac:dyDescent="0.3">
      <c r="K23" s="11">
        <f>SUBTOTAL(109,Таблица41822[Столбец1])</f>
        <v>113</v>
      </c>
      <c r="M23" s="10">
        <v>7.6</v>
      </c>
      <c r="N23" s="10">
        <v>0</v>
      </c>
      <c r="O23" s="10">
        <v>11</v>
      </c>
      <c r="P23" s="10">
        <v>11</v>
      </c>
    </row>
    <row r="24" spans="1:16" ht="18.75" x14ac:dyDescent="0.3">
      <c r="M24" s="5">
        <v>1.7</v>
      </c>
      <c r="N24" s="5">
        <v>0</v>
      </c>
      <c r="O24" s="5">
        <v>1</v>
      </c>
      <c r="P24" s="5">
        <v>1</v>
      </c>
    </row>
    <row r="25" spans="1:16" ht="19.5" thickBot="1" x14ac:dyDescent="0.35">
      <c r="M25" s="5">
        <v>1.8</v>
      </c>
      <c r="N25" s="5">
        <v>0</v>
      </c>
      <c r="O25" s="5">
        <v>0</v>
      </c>
      <c r="P25" s="5">
        <v>0</v>
      </c>
    </row>
    <row r="26" spans="1:16" ht="20.25" thickTop="1" thickBot="1" x14ac:dyDescent="0.35">
      <c r="A26" s="12"/>
      <c r="B26" s="13">
        <v>0</v>
      </c>
      <c r="C26" s="13">
        <v>0</v>
      </c>
      <c r="D26" s="13">
        <v>0</v>
      </c>
      <c r="E26" s="13">
        <v>4</v>
      </c>
      <c r="F26" s="13">
        <v>3</v>
      </c>
      <c r="G26" s="13">
        <v>0</v>
      </c>
      <c r="H26" s="13">
        <v>0</v>
      </c>
      <c r="I26" s="13">
        <v>9</v>
      </c>
      <c r="J26" s="14">
        <f>Таблица91923[[#All],[Столбец2]]+Таблица91923[[#All],[Столбец3]]+Таблица91923[[#All],[Столбец4]]+Таблица91923[[#All],[Столбец5]]+Таблица91923[[#All],[Столбец6]]+Таблица91923[[#All],[Столбец7]]+Таблица91923[[#All],[Столбец8]]+Таблица91923[[#All],[Столбец9]]</f>
        <v>16</v>
      </c>
      <c r="K26" s="15">
        <v>129</v>
      </c>
      <c r="M26" s="5">
        <v>7.8</v>
      </c>
      <c r="N26" s="5">
        <v>0</v>
      </c>
      <c r="O26" s="5">
        <v>0</v>
      </c>
      <c r="P26" s="5">
        <v>0</v>
      </c>
    </row>
    <row r="27" spans="1:16" ht="15.75" thickTop="1" x14ac:dyDescent="0.25"/>
    <row r="30" spans="1:16" ht="28.5" x14ac:dyDescent="0.45">
      <c r="A30" s="29" t="s">
        <v>16</v>
      </c>
    </row>
    <row r="33" spans="1:16" ht="21" x14ac:dyDescent="0.35">
      <c r="A33" s="3"/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8</v>
      </c>
      <c r="H33" s="4" t="s">
        <v>7</v>
      </c>
      <c r="M33" s="17" t="s">
        <v>10</v>
      </c>
      <c r="N33" s="17" t="s">
        <v>11</v>
      </c>
      <c r="O33" s="17" t="s">
        <v>12</v>
      </c>
      <c r="P33" s="17" t="s">
        <v>13</v>
      </c>
    </row>
    <row r="34" spans="1:16" ht="21" x14ac:dyDescent="0.35">
      <c r="A34" s="6">
        <v>1</v>
      </c>
      <c r="B34" s="7" t="s">
        <v>9</v>
      </c>
      <c r="C34" s="7">
        <v>16</v>
      </c>
      <c r="D34" s="7">
        <v>21</v>
      </c>
      <c r="E34" s="7">
        <v>1</v>
      </c>
      <c r="F34" s="7">
        <v>0</v>
      </c>
      <c r="G34" s="7">
        <v>0</v>
      </c>
      <c r="H34" s="7">
        <v>0</v>
      </c>
      <c r="J34" s="19">
        <v>0</v>
      </c>
      <c r="M34" s="23">
        <v>2.1</v>
      </c>
      <c r="N34" s="23">
        <v>9</v>
      </c>
      <c r="O34" s="23">
        <v>2</v>
      </c>
      <c r="P34" s="23">
        <v>11</v>
      </c>
    </row>
    <row r="35" spans="1:16" ht="21" x14ac:dyDescent="0.35">
      <c r="A35" s="2">
        <v>2</v>
      </c>
      <c r="B35" s="5">
        <v>0</v>
      </c>
      <c r="C35" s="5" t="s">
        <v>9</v>
      </c>
      <c r="D35" s="5">
        <v>9</v>
      </c>
      <c r="E35" s="5">
        <v>21</v>
      </c>
      <c r="F35" s="5">
        <v>29</v>
      </c>
      <c r="G35" s="5">
        <v>10</v>
      </c>
      <c r="H35" s="5">
        <v>55</v>
      </c>
      <c r="J35" s="5">
        <v>0</v>
      </c>
      <c r="M35" s="5">
        <v>3.2</v>
      </c>
      <c r="N35" s="5">
        <v>1</v>
      </c>
      <c r="O35" s="5">
        <v>0</v>
      </c>
      <c r="P35" s="5">
        <v>1</v>
      </c>
    </row>
    <row r="36" spans="1:16" ht="21" x14ac:dyDescent="0.35">
      <c r="A36" s="6">
        <v>3</v>
      </c>
      <c r="B36" s="7">
        <v>30</v>
      </c>
      <c r="C36" s="7">
        <v>0</v>
      </c>
      <c r="D36" s="7" t="s">
        <v>9</v>
      </c>
      <c r="E36" s="7">
        <v>12</v>
      </c>
      <c r="F36" s="7">
        <v>1</v>
      </c>
      <c r="G36" s="7">
        <v>9</v>
      </c>
      <c r="H36" s="7">
        <v>9</v>
      </c>
      <c r="J36" s="20">
        <v>0</v>
      </c>
      <c r="M36" s="7">
        <v>4.2</v>
      </c>
      <c r="N36" s="7">
        <v>2</v>
      </c>
      <c r="O36" s="7">
        <v>0</v>
      </c>
      <c r="P36" s="7">
        <v>2</v>
      </c>
    </row>
    <row r="37" spans="1:16" ht="21" x14ac:dyDescent="0.35">
      <c r="A37" s="2">
        <v>4</v>
      </c>
      <c r="B37" s="5">
        <v>11</v>
      </c>
      <c r="C37" s="5">
        <v>0</v>
      </c>
      <c r="D37" s="5">
        <v>32</v>
      </c>
      <c r="E37" s="5" t="s">
        <v>9</v>
      </c>
      <c r="F37" s="5">
        <v>29</v>
      </c>
      <c r="G37" s="5">
        <v>50</v>
      </c>
      <c r="H37" s="5">
        <v>2</v>
      </c>
      <c r="J37" s="5">
        <v>0</v>
      </c>
      <c r="M37" s="5">
        <v>5.2</v>
      </c>
      <c r="N37" s="5">
        <v>3</v>
      </c>
      <c r="O37" s="5">
        <v>0</v>
      </c>
      <c r="P37" s="5">
        <v>3</v>
      </c>
    </row>
    <row r="38" spans="1:16" ht="21" x14ac:dyDescent="0.35">
      <c r="A38" s="6">
        <v>5</v>
      </c>
      <c r="B38" s="7">
        <v>3</v>
      </c>
      <c r="C38" s="7">
        <v>0</v>
      </c>
      <c r="D38" s="7">
        <v>6</v>
      </c>
      <c r="E38" s="7">
        <v>9</v>
      </c>
      <c r="F38" s="7" t="s">
        <v>9</v>
      </c>
      <c r="G38" s="7">
        <v>24</v>
      </c>
      <c r="H38" s="7">
        <v>24</v>
      </c>
      <c r="J38" s="20">
        <v>0</v>
      </c>
      <c r="M38" s="7">
        <v>6.2</v>
      </c>
      <c r="N38" s="7">
        <v>2</v>
      </c>
      <c r="O38" s="7">
        <v>0</v>
      </c>
      <c r="P38" s="7">
        <v>2</v>
      </c>
    </row>
    <row r="39" spans="1:16" ht="21" x14ac:dyDescent="0.35">
      <c r="A39" s="2">
        <v>6</v>
      </c>
      <c r="B39" s="5">
        <v>2</v>
      </c>
      <c r="C39" s="5">
        <v>0</v>
      </c>
      <c r="D39" s="5">
        <v>22</v>
      </c>
      <c r="E39" s="5">
        <v>0</v>
      </c>
      <c r="F39" s="5">
        <v>10</v>
      </c>
      <c r="G39" s="5" t="s">
        <v>9</v>
      </c>
      <c r="H39" s="5">
        <v>9</v>
      </c>
      <c r="J39" s="5">
        <v>0</v>
      </c>
      <c r="M39" s="5">
        <v>8.3000000000000007</v>
      </c>
      <c r="N39" s="5">
        <v>0</v>
      </c>
      <c r="O39" s="5">
        <v>6</v>
      </c>
      <c r="P39" s="5">
        <v>6</v>
      </c>
    </row>
    <row r="40" spans="1:16" ht="21" x14ac:dyDescent="0.35">
      <c r="A40" s="8">
        <v>8</v>
      </c>
      <c r="B40" s="9">
        <v>36</v>
      </c>
      <c r="C40" s="9">
        <v>34</v>
      </c>
      <c r="D40" s="9">
        <v>0</v>
      </c>
      <c r="E40" s="9">
        <v>0</v>
      </c>
      <c r="F40" s="9">
        <v>7</v>
      </c>
      <c r="G40" s="9">
        <v>1</v>
      </c>
      <c r="H40" s="9" t="s">
        <v>9</v>
      </c>
      <c r="J40" s="20">
        <v>0</v>
      </c>
      <c r="M40" s="7">
        <v>6.4</v>
      </c>
      <c r="N40" s="7">
        <v>0</v>
      </c>
      <c r="O40" s="7">
        <v>0</v>
      </c>
      <c r="P40" s="7">
        <v>0</v>
      </c>
    </row>
    <row r="41" spans="1:16" ht="18.75" x14ac:dyDescent="0.3">
      <c r="M41" s="5">
        <v>8.4</v>
      </c>
      <c r="N41" s="5">
        <v>0</v>
      </c>
      <c r="O41" s="5">
        <v>0</v>
      </c>
      <c r="P41" s="5">
        <v>0</v>
      </c>
    </row>
    <row r="42" spans="1:16" ht="18.75" x14ac:dyDescent="0.3">
      <c r="M42" s="7">
        <v>1.5</v>
      </c>
      <c r="N42" s="7">
        <v>0</v>
      </c>
      <c r="O42" s="7">
        <v>1</v>
      </c>
      <c r="P42" s="7">
        <v>1</v>
      </c>
    </row>
    <row r="43" spans="1:16" ht="19.5" thickBot="1" x14ac:dyDescent="0.35">
      <c r="M43" s="5">
        <v>1.7</v>
      </c>
      <c r="N43" s="5">
        <v>0</v>
      </c>
      <c r="O43" s="5">
        <v>1</v>
      </c>
      <c r="P43" s="5">
        <v>1</v>
      </c>
    </row>
    <row r="44" spans="1:16" ht="20.25" thickTop="1" thickBot="1" x14ac:dyDescent="0.35">
      <c r="A44" s="12"/>
      <c r="B44" s="21">
        <v>0</v>
      </c>
      <c r="C44" s="21">
        <v>0</v>
      </c>
      <c r="D44" s="21">
        <v>0</v>
      </c>
      <c r="E44" s="21">
        <v>2</v>
      </c>
      <c r="F44" s="21">
        <v>2</v>
      </c>
      <c r="G44" s="21">
        <v>0</v>
      </c>
      <c r="H44" s="21">
        <v>0</v>
      </c>
      <c r="J44" s="30">
        <v>4</v>
      </c>
      <c r="M44" s="7">
        <v>1.8</v>
      </c>
      <c r="N44" s="7">
        <v>0</v>
      </c>
      <c r="O44" s="7">
        <v>2</v>
      </c>
      <c r="P44" s="7">
        <v>2</v>
      </c>
    </row>
    <row r="45" spans="1:16" ht="15.75" thickTop="1" x14ac:dyDescent="0.25"/>
    <row r="48" spans="1:16" ht="21" x14ac:dyDescent="0.35">
      <c r="A48" s="3"/>
      <c r="B48" s="4" t="s">
        <v>2</v>
      </c>
      <c r="C48" s="4" t="s">
        <v>3</v>
      </c>
      <c r="D48" s="4" t="s">
        <v>4</v>
      </c>
      <c r="E48" s="4" t="s">
        <v>5</v>
      </c>
      <c r="F48" s="4" t="s">
        <v>8</v>
      </c>
      <c r="G48" s="4" t="s">
        <v>7</v>
      </c>
      <c r="L48" s="17" t="s">
        <v>10</v>
      </c>
      <c r="M48" s="17" t="s">
        <v>11</v>
      </c>
      <c r="N48" s="17" t="s">
        <v>12</v>
      </c>
      <c r="O48" s="17" t="s">
        <v>13</v>
      </c>
    </row>
    <row r="49" spans="1:15" ht="21" x14ac:dyDescent="0.35">
      <c r="A49" s="6">
        <v>1</v>
      </c>
      <c r="B49" s="7" t="s">
        <v>9</v>
      </c>
      <c r="C49" s="7">
        <v>21</v>
      </c>
      <c r="D49" s="7">
        <v>1</v>
      </c>
      <c r="E49" s="7">
        <v>0</v>
      </c>
      <c r="F49" s="7">
        <v>0</v>
      </c>
      <c r="G49" s="7">
        <v>0</v>
      </c>
      <c r="I49" s="19">
        <v>0</v>
      </c>
      <c r="L49" s="5">
        <v>3.2</v>
      </c>
      <c r="M49" s="5">
        <v>1</v>
      </c>
      <c r="N49" s="5">
        <v>0</v>
      </c>
      <c r="O49" s="5">
        <v>1</v>
      </c>
    </row>
    <row r="50" spans="1:15" ht="21" x14ac:dyDescent="0.35">
      <c r="A50" s="6">
        <v>3</v>
      </c>
      <c r="B50" s="7">
        <v>0</v>
      </c>
      <c r="C50" s="7" t="s">
        <v>9</v>
      </c>
      <c r="D50" s="7">
        <v>12</v>
      </c>
      <c r="E50" s="7">
        <v>1</v>
      </c>
      <c r="F50" s="7">
        <v>9</v>
      </c>
      <c r="G50" s="7">
        <v>9</v>
      </c>
      <c r="I50" s="5">
        <v>0</v>
      </c>
      <c r="L50" s="7">
        <v>4.2</v>
      </c>
      <c r="M50" s="7">
        <v>2</v>
      </c>
      <c r="N50" s="7">
        <v>0</v>
      </c>
      <c r="O50" s="7">
        <v>2</v>
      </c>
    </row>
    <row r="51" spans="1:15" ht="21" x14ac:dyDescent="0.35">
      <c r="A51" s="2">
        <v>4</v>
      </c>
      <c r="B51" s="5">
        <v>0</v>
      </c>
      <c r="C51" s="5">
        <v>32</v>
      </c>
      <c r="D51" s="5" t="s">
        <v>9</v>
      </c>
      <c r="E51" s="5">
        <v>29</v>
      </c>
      <c r="F51" s="5">
        <v>50</v>
      </c>
      <c r="G51" s="5">
        <v>2</v>
      </c>
      <c r="I51" s="20">
        <v>0</v>
      </c>
      <c r="L51" s="10">
        <v>5.2</v>
      </c>
      <c r="M51" s="10">
        <v>6</v>
      </c>
      <c r="N51" s="10">
        <v>0</v>
      </c>
      <c r="O51" s="10">
        <v>6</v>
      </c>
    </row>
    <row r="52" spans="1:15" ht="21" x14ac:dyDescent="0.35">
      <c r="A52" s="6">
        <v>5</v>
      </c>
      <c r="B52" s="7">
        <v>0</v>
      </c>
      <c r="C52" s="7">
        <v>6</v>
      </c>
      <c r="D52" s="7">
        <v>9</v>
      </c>
      <c r="E52" s="7" t="s">
        <v>9</v>
      </c>
      <c r="F52" s="7">
        <v>24</v>
      </c>
      <c r="G52" s="7">
        <v>24</v>
      </c>
      <c r="I52" s="5">
        <v>0</v>
      </c>
      <c r="L52" s="7">
        <v>6.2</v>
      </c>
      <c r="M52" s="7">
        <v>0</v>
      </c>
      <c r="N52" s="7">
        <v>0</v>
      </c>
      <c r="O52" s="7">
        <v>0</v>
      </c>
    </row>
    <row r="53" spans="1:15" ht="21" x14ac:dyDescent="0.35">
      <c r="A53" s="2">
        <v>6</v>
      </c>
      <c r="B53" s="5">
        <v>0</v>
      </c>
      <c r="C53" s="5">
        <v>22</v>
      </c>
      <c r="D53" s="5">
        <v>0</v>
      </c>
      <c r="E53" s="5">
        <v>10</v>
      </c>
      <c r="F53" s="5" t="s">
        <v>9</v>
      </c>
      <c r="G53" s="5">
        <v>9</v>
      </c>
      <c r="I53" s="20">
        <v>0</v>
      </c>
      <c r="L53" s="10">
        <v>8.3000000000000007</v>
      </c>
      <c r="M53" s="10">
        <v>0</v>
      </c>
      <c r="N53" s="10">
        <v>6</v>
      </c>
      <c r="O53" s="10">
        <v>6</v>
      </c>
    </row>
    <row r="54" spans="1:15" ht="21" x14ac:dyDescent="0.35">
      <c r="A54" s="8">
        <v>8</v>
      </c>
      <c r="B54" s="9">
        <v>34</v>
      </c>
      <c r="C54" s="9">
        <v>0</v>
      </c>
      <c r="D54" s="9">
        <v>0</v>
      </c>
      <c r="E54" s="9">
        <v>7</v>
      </c>
      <c r="F54" s="9">
        <v>1</v>
      </c>
      <c r="G54" s="9" t="s">
        <v>9</v>
      </c>
      <c r="I54" s="5">
        <v>0</v>
      </c>
      <c r="L54" s="7">
        <v>6.4</v>
      </c>
      <c r="M54" s="7">
        <v>0</v>
      </c>
      <c r="N54" s="7">
        <v>0</v>
      </c>
      <c r="O54" s="7">
        <v>0</v>
      </c>
    </row>
    <row r="55" spans="1:15" ht="18.75" x14ac:dyDescent="0.3">
      <c r="L55" s="5">
        <v>8.4</v>
      </c>
      <c r="M55" s="5">
        <v>0</v>
      </c>
      <c r="N55" s="5">
        <v>0</v>
      </c>
      <c r="O55" s="5">
        <v>0</v>
      </c>
    </row>
    <row r="56" spans="1:15" ht="19.5" thickBot="1" x14ac:dyDescent="0.35">
      <c r="L56" s="7">
        <v>1.5</v>
      </c>
      <c r="M56" s="7">
        <v>0</v>
      </c>
      <c r="N56" s="7">
        <v>1</v>
      </c>
      <c r="O56" s="7">
        <v>1</v>
      </c>
    </row>
    <row r="57" spans="1:15" ht="20.25" thickTop="1" thickBot="1" x14ac:dyDescent="0.35">
      <c r="A57" s="12"/>
      <c r="B57" s="21">
        <v>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L57" s="5">
        <v>1.7</v>
      </c>
      <c r="M57" s="5">
        <v>0</v>
      </c>
      <c r="N57" s="5">
        <v>1</v>
      </c>
      <c r="O57" s="5">
        <v>1</v>
      </c>
    </row>
    <row r="58" spans="1:15" ht="19.5" thickTop="1" x14ac:dyDescent="0.3">
      <c r="L58" s="7">
        <v>1.8</v>
      </c>
      <c r="M58" s="7">
        <v>0</v>
      </c>
      <c r="N58" s="7">
        <v>2</v>
      </c>
      <c r="O58" s="7">
        <v>2</v>
      </c>
    </row>
    <row r="63" spans="1:15" ht="33.75" x14ac:dyDescent="0.5">
      <c r="A63" s="24" t="s">
        <v>21</v>
      </c>
      <c r="B63" s="24"/>
    </row>
    <row r="66" spans="1:14" ht="21" x14ac:dyDescent="0.35">
      <c r="A66" s="3"/>
      <c r="B66" s="4" t="s">
        <v>2</v>
      </c>
      <c r="C66" s="4" t="s">
        <v>4</v>
      </c>
      <c r="D66" s="4" t="s">
        <v>5</v>
      </c>
      <c r="E66" s="4" t="s">
        <v>8</v>
      </c>
      <c r="F66" s="4" t="s">
        <v>7</v>
      </c>
      <c r="K66" s="17" t="s">
        <v>10</v>
      </c>
      <c r="L66" s="17" t="s">
        <v>11</v>
      </c>
      <c r="M66" s="17" t="s">
        <v>12</v>
      </c>
      <c r="N66" s="17" t="s">
        <v>13</v>
      </c>
    </row>
    <row r="67" spans="1:14" ht="21" x14ac:dyDescent="0.35">
      <c r="A67" s="6">
        <v>1</v>
      </c>
      <c r="B67" s="7" t="s">
        <v>9</v>
      </c>
      <c r="C67" s="7">
        <v>1</v>
      </c>
      <c r="D67" s="7">
        <v>0</v>
      </c>
      <c r="E67" s="7">
        <v>0</v>
      </c>
      <c r="F67" s="7">
        <v>0</v>
      </c>
      <c r="H67" s="19">
        <v>0</v>
      </c>
      <c r="K67" s="5">
        <v>3.2</v>
      </c>
      <c r="L67" s="5">
        <v>1</v>
      </c>
      <c r="M67" s="5">
        <v>0</v>
      </c>
      <c r="N67" s="5">
        <v>1</v>
      </c>
    </row>
    <row r="68" spans="1:14" ht="21" x14ac:dyDescent="0.35">
      <c r="A68" s="6">
        <v>3</v>
      </c>
      <c r="B68" s="7">
        <v>0</v>
      </c>
      <c r="C68" s="7">
        <v>12</v>
      </c>
      <c r="D68" s="7">
        <v>1</v>
      </c>
      <c r="E68" s="7">
        <v>9</v>
      </c>
      <c r="F68" s="7" t="s">
        <v>9</v>
      </c>
      <c r="H68" s="5">
        <v>0</v>
      </c>
      <c r="K68" s="7">
        <v>4.2</v>
      </c>
      <c r="L68" s="7">
        <v>2</v>
      </c>
      <c r="M68" s="7">
        <v>0</v>
      </c>
      <c r="N68" s="7">
        <v>2</v>
      </c>
    </row>
    <row r="69" spans="1:14" ht="21" x14ac:dyDescent="0.35">
      <c r="A69" s="2">
        <v>4</v>
      </c>
      <c r="B69" s="5">
        <v>0</v>
      </c>
      <c r="C69" s="5" t="s">
        <v>9</v>
      </c>
      <c r="D69" s="5">
        <v>29</v>
      </c>
      <c r="E69" s="5">
        <v>50</v>
      </c>
      <c r="F69" s="5">
        <v>2</v>
      </c>
      <c r="H69" s="20">
        <v>0</v>
      </c>
      <c r="K69" s="10">
        <v>5.2</v>
      </c>
      <c r="L69" s="10">
        <v>9</v>
      </c>
      <c r="M69" s="10">
        <v>0</v>
      </c>
      <c r="N69" s="10">
        <v>9</v>
      </c>
    </row>
    <row r="70" spans="1:14" ht="21" x14ac:dyDescent="0.35">
      <c r="A70" s="6">
        <v>5</v>
      </c>
      <c r="B70" s="7">
        <v>0</v>
      </c>
      <c r="C70" s="7">
        <v>9</v>
      </c>
      <c r="D70" s="7" t="s">
        <v>9</v>
      </c>
      <c r="E70" s="7">
        <v>24</v>
      </c>
      <c r="F70" s="7">
        <v>24</v>
      </c>
      <c r="H70" s="5">
        <v>0</v>
      </c>
      <c r="K70" s="7">
        <v>6.2</v>
      </c>
      <c r="L70" s="7">
        <v>0</v>
      </c>
      <c r="M70" s="7">
        <v>0</v>
      </c>
      <c r="N70" s="7">
        <v>0</v>
      </c>
    </row>
    <row r="71" spans="1:14" ht="21" x14ac:dyDescent="0.35">
      <c r="A71" s="2">
        <v>6</v>
      </c>
      <c r="B71" s="5">
        <v>0</v>
      </c>
      <c r="C71" s="5">
        <v>0</v>
      </c>
      <c r="D71" s="5">
        <v>10</v>
      </c>
      <c r="E71" s="5" t="s">
        <v>9</v>
      </c>
      <c r="F71" s="5">
        <v>9</v>
      </c>
      <c r="H71" s="20">
        <v>0</v>
      </c>
      <c r="K71" s="5">
        <v>6.4</v>
      </c>
      <c r="L71" s="5">
        <v>0</v>
      </c>
      <c r="M71" s="5">
        <v>1</v>
      </c>
      <c r="N71" s="5">
        <v>1</v>
      </c>
    </row>
    <row r="72" spans="1:14" ht="18.75" x14ac:dyDescent="0.3">
      <c r="K72" s="7">
        <v>1.5</v>
      </c>
      <c r="L72" s="7">
        <v>0</v>
      </c>
      <c r="M72" s="7">
        <v>1</v>
      </c>
      <c r="N72" s="7">
        <v>1</v>
      </c>
    </row>
    <row r="73" spans="1:14" ht="18.75" x14ac:dyDescent="0.3">
      <c r="K73" s="10">
        <v>1.7</v>
      </c>
      <c r="L73" s="10">
        <v>0</v>
      </c>
      <c r="M73" s="10">
        <v>9</v>
      </c>
      <c r="N73" s="10">
        <v>9</v>
      </c>
    </row>
    <row r="74" spans="1:14" ht="19.5" thickBot="1" x14ac:dyDescent="0.35">
      <c r="K74" s="7">
        <v>1.8</v>
      </c>
      <c r="L74" s="7">
        <v>0</v>
      </c>
      <c r="M74" s="7">
        <v>2</v>
      </c>
      <c r="N74" s="7">
        <v>2</v>
      </c>
    </row>
    <row r="75" spans="1:14" ht="20.25" thickTop="1" thickBot="1" x14ac:dyDescent="0.35">
      <c r="A75" s="12"/>
      <c r="B75" s="21">
        <v>0</v>
      </c>
      <c r="C75" s="21">
        <v>0</v>
      </c>
      <c r="D75" s="21">
        <v>0</v>
      </c>
      <c r="E75" s="21">
        <v>0</v>
      </c>
      <c r="F75" s="21">
        <v>0</v>
      </c>
    </row>
    <row r="76" spans="1:14" ht="15.75" thickTop="1" x14ac:dyDescent="0.25"/>
    <row r="80" spans="1:14" ht="31.5" x14ac:dyDescent="0.5">
      <c r="A80" s="16" t="s">
        <v>22</v>
      </c>
      <c r="B80" s="16"/>
      <c r="C80" s="16"/>
    </row>
    <row r="83" spans="1:13" ht="21" x14ac:dyDescent="0.35">
      <c r="A83" s="3"/>
      <c r="B83" s="4" t="s">
        <v>4</v>
      </c>
      <c r="C83" s="4" t="s">
        <v>5</v>
      </c>
      <c r="D83" s="4" t="s">
        <v>8</v>
      </c>
      <c r="E83" s="4" t="s">
        <v>7</v>
      </c>
      <c r="J83" s="17" t="s">
        <v>10</v>
      </c>
      <c r="K83" s="17" t="s">
        <v>11</v>
      </c>
      <c r="L83" s="17" t="s">
        <v>12</v>
      </c>
      <c r="M83" s="17" t="s">
        <v>13</v>
      </c>
    </row>
    <row r="84" spans="1:13" ht="21" x14ac:dyDescent="0.35">
      <c r="A84" s="6">
        <v>1</v>
      </c>
      <c r="B84" s="7">
        <v>1</v>
      </c>
      <c r="C84" s="7" t="s">
        <v>9</v>
      </c>
      <c r="D84" s="7">
        <v>0</v>
      </c>
      <c r="E84" s="7">
        <v>0</v>
      </c>
      <c r="F84" s="25">
        <v>1.5</v>
      </c>
      <c r="G84" s="19">
        <v>0</v>
      </c>
      <c r="J84" s="5">
        <v>1.7</v>
      </c>
      <c r="K84" s="5">
        <v>1</v>
      </c>
      <c r="L84" s="5">
        <v>8</v>
      </c>
      <c r="M84" s="5">
        <v>8</v>
      </c>
    </row>
    <row r="85" spans="1:13" ht="21" x14ac:dyDescent="0.35">
      <c r="A85" s="6">
        <v>3</v>
      </c>
      <c r="B85" s="7">
        <v>11</v>
      </c>
      <c r="C85" s="7">
        <v>0</v>
      </c>
      <c r="D85" s="7">
        <v>8</v>
      </c>
      <c r="E85" s="7" t="s">
        <v>9</v>
      </c>
      <c r="G85" s="5">
        <v>1</v>
      </c>
      <c r="J85" s="7">
        <v>1.8</v>
      </c>
      <c r="K85" s="7">
        <v>0</v>
      </c>
      <c r="L85" s="7">
        <v>0</v>
      </c>
      <c r="M85" s="7">
        <v>0</v>
      </c>
    </row>
    <row r="86" spans="1:13" ht="21" x14ac:dyDescent="0.35">
      <c r="A86" s="2">
        <v>4</v>
      </c>
      <c r="B86" s="5" t="s">
        <v>9</v>
      </c>
      <c r="C86" s="5">
        <v>27</v>
      </c>
      <c r="D86" s="5">
        <v>48</v>
      </c>
      <c r="E86" s="5">
        <v>0</v>
      </c>
      <c r="G86" s="20">
        <v>2</v>
      </c>
      <c r="J86" s="5">
        <v>3.5</v>
      </c>
      <c r="K86" s="5">
        <v>8</v>
      </c>
      <c r="L86" s="5">
        <v>10</v>
      </c>
      <c r="M86" s="5">
        <v>18</v>
      </c>
    </row>
    <row r="87" spans="1:13" ht="21" x14ac:dyDescent="0.35">
      <c r="A87" s="2">
        <v>6</v>
      </c>
      <c r="B87" s="5">
        <v>0</v>
      </c>
      <c r="C87" s="5">
        <v>10</v>
      </c>
      <c r="D87" s="5" t="s">
        <v>9</v>
      </c>
      <c r="E87" s="5">
        <v>9</v>
      </c>
      <c r="G87" s="5">
        <v>0</v>
      </c>
      <c r="J87" s="23">
        <v>4.8</v>
      </c>
      <c r="K87" s="23">
        <v>27</v>
      </c>
      <c r="L87" s="23">
        <v>0</v>
      </c>
      <c r="M87" s="23">
        <v>27</v>
      </c>
    </row>
    <row r="88" spans="1:13" ht="18.75" x14ac:dyDescent="0.3">
      <c r="J88" s="5">
        <v>6.4</v>
      </c>
      <c r="K88" s="5">
        <v>9</v>
      </c>
      <c r="L88" s="5">
        <v>1</v>
      </c>
      <c r="M88" s="5">
        <v>10</v>
      </c>
    </row>
    <row r="90" spans="1:13" ht="15.75" thickBot="1" x14ac:dyDescent="0.3"/>
    <row r="91" spans="1:13" ht="20.25" thickTop="1" thickBot="1" x14ac:dyDescent="0.35">
      <c r="A91" s="12"/>
      <c r="B91" s="21">
        <v>0</v>
      </c>
      <c r="C91" s="21">
        <v>0</v>
      </c>
      <c r="D91" s="21">
        <v>0</v>
      </c>
      <c r="E91" s="21">
        <v>0</v>
      </c>
      <c r="G91" s="30">
        <v>3</v>
      </c>
    </row>
    <row r="92" spans="1:13" ht="15.75" thickTop="1" x14ac:dyDescent="0.25"/>
    <row r="97" spans="1:11" ht="21" x14ac:dyDescent="0.35">
      <c r="A97" s="3"/>
      <c r="B97" s="4" t="s">
        <v>4</v>
      </c>
      <c r="C97" s="4" t="s">
        <v>5</v>
      </c>
      <c r="D97" s="4" t="s">
        <v>8</v>
      </c>
      <c r="H97" s="17" t="s">
        <v>10</v>
      </c>
      <c r="I97" s="17" t="s">
        <v>11</v>
      </c>
      <c r="J97" s="17" t="s">
        <v>12</v>
      </c>
      <c r="K97" s="17" t="s">
        <v>13</v>
      </c>
    </row>
    <row r="98" spans="1:11" ht="21" x14ac:dyDescent="0.35">
      <c r="A98" s="6">
        <v>1</v>
      </c>
      <c r="B98" s="7">
        <v>1</v>
      </c>
      <c r="C98" s="7" t="s">
        <v>9</v>
      </c>
      <c r="D98" s="7">
        <v>0</v>
      </c>
      <c r="F98" s="19">
        <v>0</v>
      </c>
      <c r="H98" s="5">
        <v>1.7</v>
      </c>
      <c r="I98" s="5">
        <v>1</v>
      </c>
      <c r="J98" s="5">
        <v>8</v>
      </c>
      <c r="K98" s="5">
        <v>8</v>
      </c>
    </row>
    <row r="99" spans="1:11" ht="21" x14ac:dyDescent="0.35">
      <c r="A99" s="6">
        <v>3</v>
      </c>
      <c r="B99" s="7" t="s">
        <v>9</v>
      </c>
      <c r="C99" s="7">
        <v>0</v>
      </c>
      <c r="D99" s="7">
        <v>8</v>
      </c>
      <c r="E99" s="25">
        <v>3.4</v>
      </c>
      <c r="F99" s="5">
        <v>0</v>
      </c>
      <c r="H99" s="7">
        <v>6.4</v>
      </c>
      <c r="I99" s="7">
        <v>10</v>
      </c>
      <c r="J99" s="7">
        <v>1</v>
      </c>
      <c r="K99" s="7">
        <v>11</v>
      </c>
    </row>
    <row r="100" spans="1:11" ht="21" x14ac:dyDescent="0.35">
      <c r="A100" s="2">
        <v>6</v>
      </c>
      <c r="B100" s="5">
        <v>0</v>
      </c>
      <c r="C100" s="5">
        <v>10</v>
      </c>
      <c r="D100" s="5" t="s">
        <v>9</v>
      </c>
      <c r="F100" s="20">
        <v>0</v>
      </c>
      <c r="H100" s="10">
        <v>3.5</v>
      </c>
      <c r="I100" s="10">
        <v>8</v>
      </c>
      <c r="J100" s="10">
        <v>10</v>
      </c>
      <c r="K100" s="10">
        <v>18</v>
      </c>
    </row>
    <row r="102" spans="1:11" ht="15.75" thickBot="1" x14ac:dyDescent="0.3"/>
    <row r="103" spans="1:11" ht="20.25" thickTop="1" thickBot="1" x14ac:dyDescent="0.35">
      <c r="A103" s="12"/>
      <c r="B103" s="21">
        <v>0</v>
      </c>
      <c r="C103" s="21">
        <v>0</v>
      </c>
      <c r="D103" s="21">
        <v>0</v>
      </c>
    </row>
    <row r="104" spans="1:11" ht="15.75" thickTop="1" x14ac:dyDescent="0.25"/>
    <row r="107" spans="1:11" ht="21" x14ac:dyDescent="0.35">
      <c r="A107" s="3"/>
      <c r="B107" s="4" t="s">
        <v>4</v>
      </c>
      <c r="C107" s="4" t="s">
        <v>8</v>
      </c>
    </row>
    <row r="108" spans="1:11" ht="21" x14ac:dyDescent="0.35">
      <c r="A108" s="6">
        <v>1</v>
      </c>
      <c r="B108" s="7" t="s">
        <v>9</v>
      </c>
      <c r="C108" s="7">
        <v>0</v>
      </c>
      <c r="D108" s="26">
        <v>1.4</v>
      </c>
    </row>
    <row r="109" spans="1:11" ht="21" x14ac:dyDescent="0.35">
      <c r="A109" s="2">
        <v>6</v>
      </c>
      <c r="B109" s="5">
        <v>0</v>
      </c>
      <c r="C109" s="5" t="s">
        <v>9</v>
      </c>
    </row>
    <row r="110" spans="1:11" ht="33.75" x14ac:dyDescent="0.5">
      <c r="F110" s="24">
        <v>136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zoomScale="85" zoomScaleNormal="85" workbookViewId="0">
      <selection activeCell="M9" sqref="M1:U9"/>
    </sheetView>
  </sheetViews>
  <sheetFormatPr defaultRowHeight="15" x14ac:dyDescent="0.25"/>
  <cols>
    <col min="6" max="6" width="10" bestFit="1" customWidth="1"/>
  </cols>
  <sheetData>
    <row r="1" spans="1:21" ht="21" x14ac:dyDescent="0.35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M1" s="3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8</v>
      </c>
      <c r="U1" s="4" t="s">
        <v>7</v>
      </c>
    </row>
    <row r="2" spans="1:21" ht="21" x14ac:dyDescent="0.35">
      <c r="A2" s="34">
        <v>1</v>
      </c>
      <c r="B2" s="35" t="s">
        <v>9</v>
      </c>
      <c r="C2" s="35">
        <v>25</v>
      </c>
      <c r="D2" s="35">
        <v>30</v>
      </c>
      <c r="E2" s="35">
        <v>16</v>
      </c>
      <c r="F2" s="35">
        <v>14</v>
      </c>
      <c r="G2" s="35">
        <v>20</v>
      </c>
      <c r="H2" s="35">
        <v>18</v>
      </c>
      <c r="I2" s="35">
        <v>9</v>
      </c>
      <c r="M2" s="6">
        <v>1</v>
      </c>
      <c r="N2" s="7" t="s">
        <v>9</v>
      </c>
      <c r="O2" s="7">
        <v>25</v>
      </c>
      <c r="P2" s="7">
        <v>30</v>
      </c>
      <c r="Q2" s="7">
        <v>16</v>
      </c>
      <c r="R2" s="7">
        <v>14</v>
      </c>
      <c r="S2" s="7">
        <v>20</v>
      </c>
      <c r="T2" s="7">
        <v>9</v>
      </c>
      <c r="U2" s="7">
        <v>18</v>
      </c>
    </row>
    <row r="3" spans="1:21" ht="21" x14ac:dyDescent="0.35">
      <c r="A3" s="34">
        <v>2</v>
      </c>
      <c r="B3" s="35">
        <v>8</v>
      </c>
      <c r="C3" s="35" t="s">
        <v>9</v>
      </c>
      <c r="D3" s="35">
        <v>17</v>
      </c>
      <c r="E3" s="35">
        <v>35</v>
      </c>
      <c r="F3" s="35">
        <v>42</v>
      </c>
      <c r="G3" s="35">
        <v>61</v>
      </c>
      <c r="H3" s="35">
        <v>72</v>
      </c>
      <c r="I3" s="35">
        <v>18</v>
      </c>
      <c r="M3" s="2">
        <v>2</v>
      </c>
      <c r="N3" s="5">
        <v>8</v>
      </c>
      <c r="O3" s="5" t="s">
        <v>9</v>
      </c>
      <c r="P3" s="5">
        <v>17</v>
      </c>
      <c r="Q3" s="5">
        <v>35</v>
      </c>
      <c r="R3" s="5">
        <v>42</v>
      </c>
      <c r="S3" s="5">
        <v>61</v>
      </c>
      <c r="T3" s="5">
        <v>18</v>
      </c>
      <c r="U3" s="5">
        <v>72</v>
      </c>
    </row>
    <row r="4" spans="1:21" ht="21" x14ac:dyDescent="0.35">
      <c r="A4" s="34">
        <v>3</v>
      </c>
      <c r="B4" s="35">
        <v>39</v>
      </c>
      <c r="C4" s="35">
        <v>9</v>
      </c>
      <c r="D4" s="35" t="s">
        <v>9</v>
      </c>
      <c r="E4" s="35">
        <v>27</v>
      </c>
      <c r="F4" s="35">
        <v>15</v>
      </c>
      <c r="G4" s="35">
        <v>21</v>
      </c>
      <c r="H4" s="35">
        <v>27</v>
      </c>
      <c r="I4" s="35">
        <v>18</v>
      </c>
      <c r="M4" s="6">
        <v>3</v>
      </c>
      <c r="N4" s="7">
        <v>39</v>
      </c>
      <c r="O4" s="7">
        <v>9</v>
      </c>
      <c r="P4" s="7" t="s">
        <v>9</v>
      </c>
      <c r="Q4" s="7">
        <v>27</v>
      </c>
      <c r="R4" s="7">
        <v>15</v>
      </c>
      <c r="S4" s="7">
        <v>21</v>
      </c>
      <c r="T4" s="7">
        <v>18</v>
      </c>
      <c r="U4" s="7">
        <v>27</v>
      </c>
    </row>
    <row r="5" spans="1:21" ht="21" x14ac:dyDescent="0.35">
      <c r="A5" s="34">
        <v>4</v>
      </c>
      <c r="B5" s="35">
        <v>42</v>
      </c>
      <c r="C5" s="35">
        <v>31</v>
      </c>
      <c r="D5" s="35">
        <v>63</v>
      </c>
      <c r="E5" s="35" t="s">
        <v>9</v>
      </c>
      <c r="F5" s="35">
        <v>65</v>
      </c>
      <c r="G5" s="35">
        <v>72</v>
      </c>
      <c r="H5" s="35">
        <v>42</v>
      </c>
      <c r="I5" s="35">
        <v>81</v>
      </c>
      <c r="M5" s="2">
        <v>4</v>
      </c>
      <c r="N5" s="5">
        <v>42</v>
      </c>
      <c r="O5" s="5">
        <v>31</v>
      </c>
      <c r="P5" s="5">
        <v>63</v>
      </c>
      <c r="Q5" s="5" t="s">
        <v>9</v>
      </c>
      <c r="R5" s="5">
        <v>65</v>
      </c>
      <c r="S5" s="5">
        <v>72</v>
      </c>
      <c r="T5" s="5">
        <v>81</v>
      </c>
      <c r="U5" s="5">
        <v>42</v>
      </c>
    </row>
    <row r="6" spans="1:21" ht="21" x14ac:dyDescent="0.35">
      <c r="A6" s="34">
        <v>5</v>
      </c>
      <c r="B6" s="35">
        <v>15</v>
      </c>
      <c r="C6" s="35">
        <v>12</v>
      </c>
      <c r="D6" s="35">
        <v>18</v>
      </c>
      <c r="E6" s="35">
        <v>27</v>
      </c>
      <c r="F6" s="35" t="s">
        <v>9</v>
      </c>
      <c r="G6" s="35">
        <v>42</v>
      </c>
      <c r="H6" s="35">
        <v>45</v>
      </c>
      <c r="I6" s="35">
        <v>36</v>
      </c>
      <c r="M6" s="6">
        <v>5</v>
      </c>
      <c r="N6" s="7">
        <v>15</v>
      </c>
      <c r="O6" s="7">
        <v>12</v>
      </c>
      <c r="P6" s="7">
        <v>18</v>
      </c>
      <c r="Q6" s="7">
        <v>27</v>
      </c>
      <c r="R6" s="7" t="s">
        <v>9</v>
      </c>
      <c r="S6" s="7">
        <v>42</v>
      </c>
      <c r="T6" s="7">
        <v>36</v>
      </c>
      <c r="U6" s="7">
        <v>45</v>
      </c>
    </row>
    <row r="7" spans="1:21" ht="21" x14ac:dyDescent="0.35">
      <c r="A7" s="34">
        <v>6</v>
      </c>
      <c r="B7" s="35">
        <v>12</v>
      </c>
      <c r="C7" s="35">
        <v>10</v>
      </c>
      <c r="D7" s="35">
        <v>32</v>
      </c>
      <c r="E7" s="35">
        <v>16</v>
      </c>
      <c r="F7" s="35">
        <v>25</v>
      </c>
      <c r="G7" s="35" t="s">
        <v>9</v>
      </c>
      <c r="H7" s="35">
        <v>28</v>
      </c>
      <c r="I7" s="35">
        <v>31</v>
      </c>
      <c r="M7" s="2">
        <v>6</v>
      </c>
      <c r="N7" s="5">
        <v>12</v>
      </c>
      <c r="O7" s="5">
        <v>10</v>
      </c>
      <c r="P7" s="5">
        <v>32</v>
      </c>
      <c r="Q7" s="5">
        <v>16</v>
      </c>
      <c r="R7" s="5">
        <v>25</v>
      </c>
      <c r="S7" s="5" t="s">
        <v>9</v>
      </c>
      <c r="T7" s="5">
        <v>31</v>
      </c>
      <c r="U7" s="5">
        <v>28</v>
      </c>
    </row>
    <row r="8" spans="1:21" ht="21" x14ac:dyDescent="0.35">
      <c r="A8" s="34">
        <v>7</v>
      </c>
      <c r="B8" s="35">
        <v>46</v>
      </c>
      <c r="C8" s="35">
        <v>43</v>
      </c>
      <c r="D8" s="35">
        <v>94</v>
      </c>
      <c r="E8" s="35">
        <v>22</v>
      </c>
      <c r="F8" s="35">
        <v>21</v>
      </c>
      <c r="G8" s="35">
        <v>18</v>
      </c>
      <c r="H8" s="35" t="s">
        <v>9</v>
      </c>
      <c r="I8" s="35">
        <v>17</v>
      </c>
      <c r="M8" s="6">
        <v>7</v>
      </c>
      <c r="N8" s="7">
        <v>46</v>
      </c>
      <c r="O8" s="7">
        <v>43</v>
      </c>
      <c r="P8" s="7">
        <v>94</v>
      </c>
      <c r="Q8" s="7">
        <v>22</v>
      </c>
      <c r="R8" s="7">
        <v>21</v>
      </c>
      <c r="S8" s="7">
        <v>18</v>
      </c>
      <c r="T8" s="7" t="s">
        <v>9</v>
      </c>
      <c r="U8" s="7">
        <v>27</v>
      </c>
    </row>
    <row r="9" spans="1:21" ht="21" x14ac:dyDescent="0.35">
      <c r="A9" s="34">
        <v>8</v>
      </c>
      <c r="B9" s="35">
        <v>52</v>
      </c>
      <c r="C9" s="35">
        <v>50</v>
      </c>
      <c r="D9" s="35">
        <v>16</v>
      </c>
      <c r="E9" s="35">
        <v>22</v>
      </c>
      <c r="F9" s="35">
        <v>28</v>
      </c>
      <c r="G9" s="35">
        <v>30</v>
      </c>
      <c r="H9" s="35">
        <v>27</v>
      </c>
      <c r="I9" s="35" t="s">
        <v>9</v>
      </c>
      <c r="M9" s="8">
        <v>8</v>
      </c>
      <c r="N9" s="9">
        <v>52</v>
      </c>
      <c r="O9" s="9">
        <v>50</v>
      </c>
      <c r="P9" s="9">
        <v>16</v>
      </c>
      <c r="Q9" s="9">
        <v>22</v>
      </c>
      <c r="R9" s="9">
        <v>28</v>
      </c>
      <c r="S9" s="9">
        <v>30</v>
      </c>
      <c r="T9" s="9">
        <v>17</v>
      </c>
      <c r="U9" s="9" t="s">
        <v>9</v>
      </c>
    </row>
    <row r="14" spans="1:21" ht="21" x14ac:dyDescent="0.35">
      <c r="A14" s="3"/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8</v>
      </c>
      <c r="I14" s="4" t="s">
        <v>7</v>
      </c>
      <c r="M14" t="s">
        <v>10</v>
      </c>
      <c r="N14" t="s">
        <v>11</v>
      </c>
      <c r="O14" t="s">
        <v>12</v>
      </c>
      <c r="P14" t="s">
        <v>13</v>
      </c>
    </row>
    <row r="15" spans="1:21" ht="21" x14ac:dyDescent="0.35">
      <c r="A15" s="6">
        <v>1</v>
      </c>
      <c r="B15" s="7" t="s">
        <v>9</v>
      </c>
      <c r="C15" s="7">
        <v>16</v>
      </c>
      <c r="D15" s="7">
        <v>21</v>
      </c>
      <c r="E15" s="7">
        <v>3</v>
      </c>
      <c r="F15" s="7">
        <v>2</v>
      </c>
      <c r="G15" s="7">
        <v>11</v>
      </c>
      <c r="H15" s="7">
        <v>0</v>
      </c>
      <c r="I15" s="7">
        <v>0</v>
      </c>
      <c r="K15" s="5">
        <v>9</v>
      </c>
      <c r="M15" s="10">
        <v>2.1</v>
      </c>
      <c r="N15" s="10">
        <v>9</v>
      </c>
      <c r="O15" s="10">
        <v>2</v>
      </c>
      <c r="P15" s="10">
        <v>11</v>
      </c>
    </row>
    <row r="16" spans="1:21" ht="21" x14ac:dyDescent="0.35">
      <c r="A16" s="2">
        <v>2</v>
      </c>
      <c r="B16" s="5">
        <v>0</v>
      </c>
      <c r="C16" s="5" t="s">
        <v>9</v>
      </c>
      <c r="D16" s="5">
        <v>9</v>
      </c>
      <c r="E16" s="5">
        <v>23</v>
      </c>
      <c r="F16" s="5">
        <v>31</v>
      </c>
      <c r="G16" s="5">
        <v>53</v>
      </c>
      <c r="H16" s="5">
        <v>10</v>
      </c>
      <c r="I16" s="5">
        <v>55</v>
      </c>
      <c r="K16" s="5">
        <v>8</v>
      </c>
      <c r="M16" s="5">
        <v>3.2</v>
      </c>
      <c r="N16" s="5">
        <v>3</v>
      </c>
      <c r="O16" s="5">
        <v>0</v>
      </c>
      <c r="P16" s="5">
        <v>3</v>
      </c>
    </row>
    <row r="17" spans="1:16" ht="21" x14ac:dyDescent="0.35">
      <c r="A17" s="6">
        <v>3</v>
      </c>
      <c r="B17" s="7">
        <v>30</v>
      </c>
      <c r="C17" s="7">
        <v>0</v>
      </c>
      <c r="D17" s="7" t="s">
        <v>9</v>
      </c>
      <c r="E17" s="7">
        <v>14</v>
      </c>
      <c r="F17" s="7">
        <v>3</v>
      </c>
      <c r="G17" s="7">
        <v>12</v>
      </c>
      <c r="H17" s="7">
        <v>9</v>
      </c>
      <c r="I17" s="7">
        <v>9</v>
      </c>
      <c r="K17" s="5">
        <v>9</v>
      </c>
      <c r="M17" s="5">
        <v>4.2</v>
      </c>
      <c r="N17" s="5">
        <v>2</v>
      </c>
      <c r="O17" s="5">
        <v>0</v>
      </c>
      <c r="P17" s="5">
        <v>2</v>
      </c>
    </row>
    <row r="18" spans="1:16" ht="21" x14ac:dyDescent="0.35">
      <c r="A18" s="2">
        <v>4</v>
      </c>
      <c r="B18" s="5">
        <v>11</v>
      </c>
      <c r="C18" s="5">
        <v>0</v>
      </c>
      <c r="D18" s="5">
        <v>32</v>
      </c>
      <c r="E18" s="5" t="s">
        <v>9</v>
      </c>
      <c r="F18" s="5">
        <v>31</v>
      </c>
      <c r="G18" s="5">
        <v>41</v>
      </c>
      <c r="H18" s="5">
        <v>50</v>
      </c>
      <c r="I18" s="5">
        <v>2</v>
      </c>
      <c r="K18" s="5">
        <v>31</v>
      </c>
      <c r="M18" s="5">
        <v>5.2</v>
      </c>
      <c r="N18" s="5">
        <v>3</v>
      </c>
      <c r="O18" s="5">
        <v>0</v>
      </c>
      <c r="P18" s="5">
        <v>3</v>
      </c>
    </row>
    <row r="19" spans="1:16" ht="21" x14ac:dyDescent="0.35">
      <c r="A19" s="6">
        <v>5</v>
      </c>
      <c r="B19" s="7">
        <v>3</v>
      </c>
      <c r="C19" s="7">
        <v>0</v>
      </c>
      <c r="D19" s="7">
        <v>6</v>
      </c>
      <c r="E19" s="7">
        <v>11</v>
      </c>
      <c r="F19" s="7" t="s">
        <v>9</v>
      </c>
      <c r="G19" s="7">
        <v>30</v>
      </c>
      <c r="H19" s="7">
        <v>24</v>
      </c>
      <c r="I19" s="7">
        <v>24</v>
      </c>
      <c r="K19" s="5">
        <v>12</v>
      </c>
      <c r="M19" s="5">
        <v>6.2</v>
      </c>
      <c r="N19" s="5">
        <v>2</v>
      </c>
      <c r="O19" s="5">
        <v>0</v>
      </c>
      <c r="P19" s="5">
        <v>2</v>
      </c>
    </row>
    <row r="20" spans="1:16" ht="21" x14ac:dyDescent="0.35">
      <c r="A20" s="2">
        <v>6</v>
      </c>
      <c r="B20" s="5">
        <v>2</v>
      </c>
      <c r="C20" s="5">
        <v>0</v>
      </c>
      <c r="D20" s="5">
        <v>22</v>
      </c>
      <c r="E20" s="5">
        <v>2</v>
      </c>
      <c r="F20" s="5">
        <v>12</v>
      </c>
      <c r="G20" s="5" t="s">
        <v>9</v>
      </c>
      <c r="H20" s="5">
        <v>21</v>
      </c>
      <c r="I20" s="5">
        <v>9</v>
      </c>
      <c r="K20" s="5">
        <v>10</v>
      </c>
      <c r="M20" s="5">
        <v>8.3000000000000007</v>
      </c>
      <c r="N20" s="5">
        <v>1</v>
      </c>
      <c r="O20" s="5">
        <v>6</v>
      </c>
      <c r="P20" s="5">
        <v>7</v>
      </c>
    </row>
    <row r="21" spans="1:16" ht="21" x14ac:dyDescent="0.35">
      <c r="A21" s="6">
        <v>7</v>
      </c>
      <c r="B21" s="7">
        <v>28</v>
      </c>
      <c r="C21" s="7">
        <v>25</v>
      </c>
      <c r="D21" s="7">
        <v>76</v>
      </c>
      <c r="E21" s="7">
        <v>0</v>
      </c>
      <c r="F21" s="7">
        <v>0</v>
      </c>
      <c r="G21" s="7">
        <v>0</v>
      </c>
      <c r="H21" s="7" t="s">
        <v>9</v>
      </c>
      <c r="I21" s="7">
        <v>0</v>
      </c>
      <c r="K21" s="5">
        <v>18</v>
      </c>
      <c r="M21" s="5">
        <v>7.4</v>
      </c>
      <c r="N21" s="5">
        <v>0</v>
      </c>
      <c r="O21" s="5">
        <v>2</v>
      </c>
      <c r="P21" s="5">
        <v>2</v>
      </c>
    </row>
    <row r="22" spans="1:16" ht="21" x14ac:dyDescent="0.35">
      <c r="A22" s="8">
        <v>8</v>
      </c>
      <c r="B22" s="9">
        <v>36</v>
      </c>
      <c r="C22" s="9">
        <v>34</v>
      </c>
      <c r="D22" s="9">
        <v>0</v>
      </c>
      <c r="E22" s="9">
        <v>2</v>
      </c>
      <c r="F22" s="9">
        <v>9</v>
      </c>
      <c r="G22" s="9">
        <v>14</v>
      </c>
      <c r="H22" s="9">
        <v>1</v>
      </c>
      <c r="I22" s="9" t="s">
        <v>9</v>
      </c>
      <c r="K22" s="5">
        <v>16</v>
      </c>
      <c r="M22" s="5">
        <v>7.5</v>
      </c>
      <c r="N22" s="5">
        <v>0</v>
      </c>
      <c r="O22" s="5">
        <v>2</v>
      </c>
      <c r="P22" s="5">
        <v>2</v>
      </c>
    </row>
    <row r="23" spans="1:16" ht="18.75" x14ac:dyDescent="0.3">
      <c r="K23" s="11">
        <f>SUBTOTAL(109,Таблица41826[Столбец1])</f>
        <v>113</v>
      </c>
      <c r="M23" s="10">
        <v>7.6</v>
      </c>
      <c r="N23" s="10">
        <v>0</v>
      </c>
      <c r="O23" s="10">
        <v>11</v>
      </c>
      <c r="P23" s="10">
        <v>11</v>
      </c>
    </row>
    <row r="24" spans="1:16" ht="19.5" thickBot="1" x14ac:dyDescent="0.35">
      <c r="M24" s="5">
        <v>1.7</v>
      </c>
      <c r="N24" s="5">
        <v>0</v>
      </c>
      <c r="O24" s="5">
        <v>1</v>
      </c>
      <c r="P24" s="5">
        <v>1</v>
      </c>
    </row>
    <row r="25" spans="1:16" ht="20.25" thickTop="1" thickBot="1" x14ac:dyDescent="0.35">
      <c r="A25" s="12"/>
      <c r="B25" s="13">
        <v>0</v>
      </c>
      <c r="C25" s="13">
        <v>0</v>
      </c>
      <c r="D25" s="13">
        <v>0</v>
      </c>
      <c r="E25" s="13">
        <v>4</v>
      </c>
      <c r="F25" s="13">
        <v>3</v>
      </c>
      <c r="G25" s="13">
        <v>0</v>
      </c>
      <c r="H25" s="13">
        <v>0</v>
      </c>
      <c r="I25" s="13">
        <v>9</v>
      </c>
      <c r="J25" s="14">
        <f>Таблица919276[[#All],[Столбец2]]+Таблица919276[[#All],[Столбец3]]+Таблица919276[[#All],[Столбец4]]+Таблица919276[[#All],[Столбец5]]+Таблица919276[[#All],[Столбец6]]+Таблица919276[[#All],[Столбец7]]+Таблица919276[[#All],[Столбец8]]+Таблица919276[[#All],[Столбец9]]</f>
        <v>16</v>
      </c>
      <c r="K25" s="15">
        <v>129</v>
      </c>
      <c r="M25" s="5">
        <v>1.8</v>
      </c>
      <c r="N25" s="5">
        <v>0</v>
      </c>
      <c r="O25" s="5">
        <v>0</v>
      </c>
      <c r="P25" s="5">
        <v>0</v>
      </c>
    </row>
    <row r="26" spans="1:16" ht="19.5" thickTop="1" x14ac:dyDescent="0.3">
      <c r="M26" s="5">
        <v>7.8</v>
      </c>
      <c r="N26" s="5">
        <v>0</v>
      </c>
      <c r="O26" s="5">
        <v>0</v>
      </c>
      <c r="P26" s="5">
        <v>0</v>
      </c>
    </row>
    <row r="29" spans="1:16" ht="28.5" x14ac:dyDescent="0.45">
      <c r="A29" s="29" t="s">
        <v>16</v>
      </c>
    </row>
    <row r="32" spans="1:16" ht="21" x14ac:dyDescent="0.35">
      <c r="A32" s="3"/>
      <c r="B32" s="4" t="s">
        <v>1</v>
      </c>
      <c r="C32" s="4" t="s">
        <v>2</v>
      </c>
      <c r="D32" s="4" t="s">
        <v>3</v>
      </c>
      <c r="E32" s="4" t="s">
        <v>4</v>
      </c>
      <c r="F32" s="4" t="s">
        <v>5</v>
      </c>
      <c r="G32" s="4" t="s">
        <v>8</v>
      </c>
      <c r="H32" s="4" t="s">
        <v>7</v>
      </c>
    </row>
    <row r="33" spans="1:16" ht="21" x14ac:dyDescent="0.35">
      <c r="A33" s="6">
        <v>1</v>
      </c>
      <c r="B33" s="7" t="s">
        <v>9</v>
      </c>
      <c r="C33" s="7">
        <v>16</v>
      </c>
      <c r="D33" s="7">
        <v>21</v>
      </c>
      <c r="E33" s="7">
        <v>1</v>
      </c>
      <c r="F33" s="7">
        <v>0</v>
      </c>
      <c r="G33" s="7">
        <v>0</v>
      </c>
      <c r="H33" s="7">
        <v>0</v>
      </c>
      <c r="J33" s="19">
        <v>0</v>
      </c>
      <c r="M33" s="17" t="s">
        <v>10</v>
      </c>
      <c r="N33" s="17" t="s">
        <v>11</v>
      </c>
      <c r="O33" s="17" t="s">
        <v>12</v>
      </c>
      <c r="P33" s="17" t="s">
        <v>13</v>
      </c>
    </row>
    <row r="34" spans="1:16" ht="21" x14ac:dyDescent="0.35">
      <c r="A34" s="2">
        <v>2</v>
      </c>
      <c r="B34" s="5">
        <v>0</v>
      </c>
      <c r="C34" s="5" t="s">
        <v>9</v>
      </c>
      <c r="D34" s="5">
        <v>9</v>
      </c>
      <c r="E34" s="5">
        <v>21</v>
      </c>
      <c r="F34" s="5">
        <v>29</v>
      </c>
      <c r="G34" s="5">
        <v>10</v>
      </c>
      <c r="H34" s="5">
        <v>55</v>
      </c>
      <c r="J34" s="5">
        <v>0</v>
      </c>
      <c r="M34" s="23">
        <v>2.1</v>
      </c>
      <c r="N34" s="23">
        <v>9</v>
      </c>
      <c r="O34" s="23">
        <v>2</v>
      </c>
      <c r="P34" s="23">
        <v>11</v>
      </c>
    </row>
    <row r="35" spans="1:16" ht="21" x14ac:dyDescent="0.35">
      <c r="A35" s="6">
        <v>3</v>
      </c>
      <c r="B35" s="7">
        <v>30</v>
      </c>
      <c r="C35" s="7">
        <v>0</v>
      </c>
      <c r="D35" s="7" t="s">
        <v>9</v>
      </c>
      <c r="E35" s="7">
        <v>12</v>
      </c>
      <c r="F35" s="7">
        <v>1</v>
      </c>
      <c r="G35" s="7">
        <v>9</v>
      </c>
      <c r="H35" s="7">
        <v>9</v>
      </c>
      <c r="J35" s="20">
        <v>0</v>
      </c>
      <c r="M35" s="5">
        <v>3.2</v>
      </c>
      <c r="N35" s="5">
        <v>1</v>
      </c>
      <c r="O35" s="5">
        <v>0</v>
      </c>
      <c r="P35" s="5">
        <v>1</v>
      </c>
    </row>
    <row r="36" spans="1:16" ht="21" x14ac:dyDescent="0.35">
      <c r="A36" s="2">
        <v>4</v>
      </c>
      <c r="B36" s="5">
        <v>11</v>
      </c>
      <c r="C36" s="5">
        <v>0</v>
      </c>
      <c r="D36" s="5">
        <v>32</v>
      </c>
      <c r="E36" s="5" t="s">
        <v>9</v>
      </c>
      <c r="F36" s="5">
        <v>29</v>
      </c>
      <c r="G36" s="5">
        <v>50</v>
      </c>
      <c r="H36" s="5">
        <v>2</v>
      </c>
      <c r="J36" s="5">
        <v>0</v>
      </c>
      <c r="M36" s="7">
        <v>4.2</v>
      </c>
      <c r="N36" s="7">
        <v>2</v>
      </c>
      <c r="O36" s="7">
        <v>0</v>
      </c>
      <c r="P36" s="7">
        <v>2</v>
      </c>
    </row>
    <row r="37" spans="1:16" ht="21" x14ac:dyDescent="0.35">
      <c r="A37" s="6">
        <v>5</v>
      </c>
      <c r="B37" s="7">
        <v>3</v>
      </c>
      <c r="C37" s="7">
        <v>0</v>
      </c>
      <c r="D37" s="7">
        <v>6</v>
      </c>
      <c r="E37" s="7">
        <v>9</v>
      </c>
      <c r="F37" s="7" t="s">
        <v>9</v>
      </c>
      <c r="G37" s="7">
        <v>24</v>
      </c>
      <c r="H37" s="7">
        <v>24</v>
      </c>
      <c r="J37" s="20">
        <v>0</v>
      </c>
      <c r="M37" s="5">
        <v>5.2</v>
      </c>
      <c r="N37" s="5">
        <v>3</v>
      </c>
      <c r="O37" s="5">
        <v>0</v>
      </c>
      <c r="P37" s="5">
        <v>3</v>
      </c>
    </row>
    <row r="38" spans="1:16" ht="21" x14ac:dyDescent="0.35">
      <c r="A38" s="2">
        <v>6</v>
      </c>
      <c r="B38" s="5">
        <v>2</v>
      </c>
      <c r="C38" s="5">
        <v>0</v>
      </c>
      <c r="D38" s="5">
        <v>22</v>
      </c>
      <c r="E38" s="5">
        <v>0</v>
      </c>
      <c r="F38" s="5">
        <v>10</v>
      </c>
      <c r="G38" s="5" t="s">
        <v>9</v>
      </c>
      <c r="H38" s="5">
        <v>9</v>
      </c>
      <c r="J38" s="5">
        <v>0</v>
      </c>
      <c r="M38" s="7">
        <v>6.2</v>
      </c>
      <c r="N38" s="7">
        <v>2</v>
      </c>
      <c r="O38" s="7">
        <v>0</v>
      </c>
      <c r="P38" s="7">
        <v>2</v>
      </c>
    </row>
    <row r="39" spans="1:16" ht="21" x14ac:dyDescent="0.35">
      <c r="A39" s="8">
        <v>8</v>
      </c>
      <c r="B39" s="9">
        <v>36</v>
      </c>
      <c r="C39" s="9">
        <v>34</v>
      </c>
      <c r="D39" s="9">
        <v>0</v>
      </c>
      <c r="E39" s="9">
        <v>0</v>
      </c>
      <c r="F39" s="9">
        <v>7</v>
      </c>
      <c r="G39" s="9">
        <v>1</v>
      </c>
      <c r="H39" s="9" t="s">
        <v>9</v>
      </c>
      <c r="J39" s="20">
        <v>0</v>
      </c>
      <c r="M39" s="5">
        <v>8.3000000000000007</v>
      </c>
      <c r="N39" s="5">
        <v>0</v>
      </c>
      <c r="O39" s="5">
        <v>6</v>
      </c>
      <c r="P39" s="5">
        <v>6</v>
      </c>
    </row>
    <row r="40" spans="1:16" ht="18.75" x14ac:dyDescent="0.3">
      <c r="M40" s="7">
        <v>6.4</v>
      </c>
      <c r="N40" s="7">
        <v>0</v>
      </c>
      <c r="O40" s="7">
        <v>0</v>
      </c>
      <c r="P40" s="7">
        <v>0</v>
      </c>
    </row>
    <row r="41" spans="1:16" ht="18.75" x14ac:dyDescent="0.3">
      <c r="M41" s="5">
        <v>8.4</v>
      </c>
      <c r="N41" s="5">
        <v>0</v>
      </c>
      <c r="O41" s="5">
        <v>0</v>
      </c>
      <c r="P41" s="5">
        <v>0</v>
      </c>
    </row>
    <row r="42" spans="1:16" ht="19.5" thickBot="1" x14ac:dyDescent="0.35">
      <c r="M42" s="7">
        <v>1.5</v>
      </c>
      <c r="N42" s="7">
        <v>0</v>
      </c>
      <c r="O42" s="7">
        <v>1</v>
      </c>
      <c r="P42" s="7">
        <v>1</v>
      </c>
    </row>
    <row r="43" spans="1:16" ht="20.25" thickTop="1" thickBot="1" x14ac:dyDescent="0.35">
      <c r="A43" s="12"/>
      <c r="B43" s="21">
        <v>0</v>
      </c>
      <c r="C43" s="21">
        <v>0</v>
      </c>
      <c r="D43" s="21">
        <v>0</v>
      </c>
      <c r="E43" s="21">
        <v>2</v>
      </c>
      <c r="F43" s="21">
        <v>2</v>
      </c>
      <c r="G43" s="21">
        <v>0</v>
      </c>
      <c r="H43" s="21">
        <v>0</v>
      </c>
      <c r="J43" s="30">
        <v>4</v>
      </c>
      <c r="M43" s="5">
        <v>1.7</v>
      </c>
      <c r="N43" s="5">
        <v>0</v>
      </c>
      <c r="O43" s="5">
        <v>1</v>
      </c>
      <c r="P43" s="5">
        <v>1</v>
      </c>
    </row>
    <row r="44" spans="1:16" ht="19.5" thickTop="1" x14ac:dyDescent="0.3">
      <c r="M44" s="7">
        <v>1.8</v>
      </c>
      <c r="N44" s="7">
        <v>0</v>
      </c>
      <c r="O44" s="7">
        <v>2</v>
      </c>
      <c r="P44" s="7">
        <v>2</v>
      </c>
    </row>
    <row r="47" spans="1:16" ht="21" x14ac:dyDescent="0.35">
      <c r="A47" s="3"/>
      <c r="B47" s="4" t="s">
        <v>2</v>
      </c>
      <c r="C47" s="4" t="s">
        <v>3</v>
      </c>
      <c r="D47" s="4" t="s">
        <v>4</v>
      </c>
      <c r="E47" s="4" t="s">
        <v>5</v>
      </c>
      <c r="F47" s="4" t="s">
        <v>8</v>
      </c>
      <c r="G47" s="4" t="s">
        <v>7</v>
      </c>
    </row>
    <row r="48" spans="1:16" ht="21" x14ac:dyDescent="0.35">
      <c r="A48" s="6">
        <v>1</v>
      </c>
      <c r="B48" s="7" t="s">
        <v>9</v>
      </c>
      <c r="C48" s="7">
        <v>21</v>
      </c>
      <c r="D48" s="7">
        <v>1</v>
      </c>
      <c r="E48" s="7">
        <v>0</v>
      </c>
      <c r="F48" s="7">
        <v>0</v>
      </c>
      <c r="G48" s="7">
        <v>0</v>
      </c>
      <c r="I48" s="19">
        <v>0</v>
      </c>
      <c r="L48" s="17" t="s">
        <v>10</v>
      </c>
      <c r="M48" s="17" t="s">
        <v>11</v>
      </c>
      <c r="N48" s="17" t="s">
        <v>12</v>
      </c>
      <c r="O48" s="17" t="s">
        <v>13</v>
      </c>
    </row>
    <row r="49" spans="1:15" ht="21" x14ac:dyDescent="0.35">
      <c r="A49" s="6">
        <v>3</v>
      </c>
      <c r="B49" s="7">
        <v>0</v>
      </c>
      <c r="C49" s="7" t="s">
        <v>9</v>
      </c>
      <c r="D49" s="7">
        <v>12</v>
      </c>
      <c r="E49" s="7">
        <v>1</v>
      </c>
      <c r="F49" s="7">
        <v>9</v>
      </c>
      <c r="G49" s="7">
        <v>9</v>
      </c>
      <c r="I49" s="5">
        <v>0</v>
      </c>
      <c r="L49" s="5">
        <v>3.2</v>
      </c>
      <c r="M49" s="5">
        <v>1</v>
      </c>
      <c r="N49" s="5">
        <v>0</v>
      </c>
      <c r="O49" s="5">
        <v>1</v>
      </c>
    </row>
    <row r="50" spans="1:15" ht="21" x14ac:dyDescent="0.35">
      <c r="A50" s="2">
        <v>4</v>
      </c>
      <c r="B50" s="5">
        <v>0</v>
      </c>
      <c r="C50" s="5">
        <v>32</v>
      </c>
      <c r="D50" s="5" t="s">
        <v>9</v>
      </c>
      <c r="E50" s="5">
        <v>29</v>
      </c>
      <c r="F50" s="5">
        <v>50</v>
      </c>
      <c r="G50" s="5">
        <v>2</v>
      </c>
      <c r="I50" s="20">
        <v>0</v>
      </c>
      <c r="L50" s="7">
        <v>4.2</v>
      </c>
      <c r="M50" s="7">
        <v>2</v>
      </c>
      <c r="N50" s="7">
        <v>0</v>
      </c>
      <c r="O50" s="7">
        <v>2</v>
      </c>
    </row>
    <row r="51" spans="1:15" ht="21" x14ac:dyDescent="0.35">
      <c r="A51" s="6">
        <v>5</v>
      </c>
      <c r="B51" s="7">
        <v>0</v>
      </c>
      <c r="C51" s="7">
        <v>6</v>
      </c>
      <c r="D51" s="7">
        <v>9</v>
      </c>
      <c r="E51" s="7" t="s">
        <v>9</v>
      </c>
      <c r="F51" s="7">
        <v>24</v>
      </c>
      <c r="G51" s="7">
        <v>24</v>
      </c>
      <c r="I51" s="5">
        <v>0</v>
      </c>
      <c r="L51" s="10">
        <v>5.2</v>
      </c>
      <c r="M51" s="10">
        <v>6</v>
      </c>
      <c r="N51" s="10">
        <v>0</v>
      </c>
      <c r="O51" s="10">
        <v>6</v>
      </c>
    </row>
    <row r="52" spans="1:15" ht="21" x14ac:dyDescent="0.35">
      <c r="A52" s="2">
        <v>6</v>
      </c>
      <c r="B52" s="5">
        <v>0</v>
      </c>
      <c r="C52" s="5">
        <v>22</v>
      </c>
      <c r="D52" s="5">
        <v>0</v>
      </c>
      <c r="E52" s="5">
        <v>10</v>
      </c>
      <c r="F52" s="5" t="s">
        <v>9</v>
      </c>
      <c r="G52" s="5">
        <v>9</v>
      </c>
      <c r="I52" s="20">
        <v>0</v>
      </c>
      <c r="L52" s="7">
        <v>6.2</v>
      </c>
      <c r="M52" s="7">
        <v>0</v>
      </c>
      <c r="N52" s="7">
        <v>0</v>
      </c>
      <c r="O52" s="7">
        <v>0</v>
      </c>
    </row>
    <row r="53" spans="1:15" ht="21" x14ac:dyDescent="0.35">
      <c r="A53" s="8">
        <v>8</v>
      </c>
      <c r="B53" s="9">
        <v>34</v>
      </c>
      <c r="C53" s="9">
        <v>0</v>
      </c>
      <c r="D53" s="9">
        <v>0</v>
      </c>
      <c r="E53" s="9">
        <v>7</v>
      </c>
      <c r="F53" s="9">
        <v>1</v>
      </c>
      <c r="G53" s="9" t="s">
        <v>9</v>
      </c>
      <c r="I53" s="5">
        <v>0</v>
      </c>
      <c r="L53" s="10">
        <v>8.3000000000000007</v>
      </c>
      <c r="M53" s="10">
        <v>0</v>
      </c>
      <c r="N53" s="10">
        <v>6</v>
      </c>
      <c r="O53" s="10">
        <v>6</v>
      </c>
    </row>
    <row r="54" spans="1:15" ht="18.75" x14ac:dyDescent="0.3">
      <c r="L54" s="7">
        <v>6.4</v>
      </c>
      <c r="M54" s="7">
        <v>0</v>
      </c>
      <c r="N54" s="7">
        <v>0</v>
      </c>
      <c r="O54" s="7">
        <v>0</v>
      </c>
    </row>
    <row r="55" spans="1:15" ht="19.5" thickBot="1" x14ac:dyDescent="0.35">
      <c r="L55" s="5">
        <v>8.4</v>
      </c>
      <c r="M55" s="5">
        <v>0</v>
      </c>
      <c r="N55" s="5">
        <v>0</v>
      </c>
      <c r="O55" s="5">
        <v>0</v>
      </c>
    </row>
    <row r="56" spans="1:15" ht="20.25" thickTop="1" thickBot="1" x14ac:dyDescent="0.35">
      <c r="A56" s="12"/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L56" s="7">
        <v>1.5</v>
      </c>
      <c r="M56" s="7">
        <v>0</v>
      </c>
      <c r="N56" s="7">
        <v>1</v>
      </c>
      <c r="O56" s="7">
        <v>1</v>
      </c>
    </row>
    <row r="57" spans="1:15" ht="19.5" thickTop="1" x14ac:dyDescent="0.3">
      <c r="L57" s="5">
        <v>1.7</v>
      </c>
      <c r="M57" s="5">
        <v>0</v>
      </c>
      <c r="N57" s="5">
        <v>1</v>
      </c>
      <c r="O57" s="5">
        <v>1</v>
      </c>
    </row>
    <row r="58" spans="1:15" ht="18.75" x14ac:dyDescent="0.3">
      <c r="L58" s="7">
        <v>1.8</v>
      </c>
      <c r="M58" s="7">
        <v>0</v>
      </c>
      <c r="N58" s="7">
        <v>2</v>
      </c>
      <c r="O58" s="7">
        <v>2</v>
      </c>
    </row>
    <row r="62" spans="1:15" ht="33.75" x14ac:dyDescent="0.5">
      <c r="A62" s="24" t="s">
        <v>21</v>
      </c>
      <c r="B62" s="24"/>
    </row>
    <row r="65" spans="1:14" ht="21" x14ac:dyDescent="0.35">
      <c r="A65" s="3"/>
      <c r="B65" s="4" t="s">
        <v>2</v>
      </c>
      <c r="C65" s="4" t="s">
        <v>4</v>
      </c>
      <c r="D65" s="4" t="s">
        <v>5</v>
      </c>
      <c r="E65" s="4" t="s">
        <v>8</v>
      </c>
      <c r="F65" s="4" t="s">
        <v>7</v>
      </c>
      <c r="K65" s="17" t="s">
        <v>10</v>
      </c>
      <c r="L65" s="17" t="s">
        <v>11</v>
      </c>
      <c r="M65" s="17" t="s">
        <v>12</v>
      </c>
      <c r="N65" s="17" t="s">
        <v>13</v>
      </c>
    </row>
    <row r="66" spans="1:14" ht="21" x14ac:dyDescent="0.35">
      <c r="A66" s="6">
        <v>1</v>
      </c>
      <c r="B66" s="7" t="s">
        <v>9</v>
      </c>
      <c r="C66" s="7">
        <v>1</v>
      </c>
      <c r="D66" s="7">
        <v>0</v>
      </c>
      <c r="E66" s="7">
        <v>0</v>
      </c>
      <c r="F66" s="7">
        <v>0</v>
      </c>
      <c r="H66" s="19">
        <v>0</v>
      </c>
      <c r="K66" s="5">
        <v>3.2</v>
      </c>
      <c r="L66" s="5">
        <v>1</v>
      </c>
      <c r="M66" s="5">
        <v>0</v>
      </c>
      <c r="N66" s="5">
        <v>1</v>
      </c>
    </row>
    <row r="67" spans="1:14" ht="21" x14ac:dyDescent="0.35">
      <c r="A67" s="6">
        <v>3</v>
      </c>
      <c r="B67" s="7">
        <v>0</v>
      </c>
      <c r="C67" s="7">
        <v>12</v>
      </c>
      <c r="D67" s="7">
        <v>1</v>
      </c>
      <c r="E67" s="7">
        <v>9</v>
      </c>
      <c r="F67" s="7" t="s">
        <v>9</v>
      </c>
      <c r="H67" s="5">
        <v>0</v>
      </c>
      <c r="K67" s="7">
        <v>4.2</v>
      </c>
      <c r="L67" s="7">
        <v>2</v>
      </c>
      <c r="M67" s="7">
        <v>0</v>
      </c>
      <c r="N67" s="7">
        <v>2</v>
      </c>
    </row>
    <row r="68" spans="1:14" ht="21" x14ac:dyDescent="0.35">
      <c r="A68" s="2">
        <v>4</v>
      </c>
      <c r="B68" s="5">
        <v>0</v>
      </c>
      <c r="C68" s="5" t="s">
        <v>9</v>
      </c>
      <c r="D68" s="5">
        <v>29</v>
      </c>
      <c r="E68" s="5">
        <v>50</v>
      </c>
      <c r="F68" s="5">
        <v>2</v>
      </c>
      <c r="H68" s="20">
        <v>0</v>
      </c>
      <c r="K68" s="10">
        <v>5.2</v>
      </c>
      <c r="L68" s="10">
        <v>9</v>
      </c>
      <c r="M68" s="10">
        <v>0</v>
      </c>
      <c r="N68" s="10">
        <v>9</v>
      </c>
    </row>
    <row r="69" spans="1:14" ht="21" x14ac:dyDescent="0.35">
      <c r="A69" s="6">
        <v>5</v>
      </c>
      <c r="B69" s="7">
        <v>0</v>
      </c>
      <c r="C69" s="7">
        <v>9</v>
      </c>
      <c r="D69" s="7" t="s">
        <v>9</v>
      </c>
      <c r="E69" s="7">
        <v>24</v>
      </c>
      <c r="F69" s="7">
        <v>24</v>
      </c>
      <c r="H69" s="5">
        <v>0</v>
      </c>
      <c r="K69" s="7">
        <v>6.2</v>
      </c>
      <c r="L69" s="7">
        <v>0</v>
      </c>
      <c r="M69" s="7">
        <v>0</v>
      </c>
      <c r="N69" s="7">
        <v>0</v>
      </c>
    </row>
    <row r="70" spans="1:14" ht="21" x14ac:dyDescent="0.35">
      <c r="A70" s="2">
        <v>6</v>
      </c>
      <c r="B70" s="5">
        <v>0</v>
      </c>
      <c r="C70" s="5">
        <v>0</v>
      </c>
      <c r="D70" s="5">
        <v>10</v>
      </c>
      <c r="E70" s="5" t="s">
        <v>9</v>
      </c>
      <c r="F70" s="5">
        <v>9</v>
      </c>
      <c r="H70" s="20">
        <v>0</v>
      </c>
      <c r="K70" s="5">
        <v>6.4</v>
      </c>
      <c r="L70" s="5">
        <v>0</v>
      </c>
      <c r="M70" s="5">
        <v>1</v>
      </c>
      <c r="N70" s="5">
        <v>1</v>
      </c>
    </row>
    <row r="71" spans="1:14" ht="18.75" x14ac:dyDescent="0.3">
      <c r="K71" s="7">
        <v>1.5</v>
      </c>
      <c r="L71" s="7">
        <v>0</v>
      </c>
      <c r="M71" s="7">
        <v>1</v>
      </c>
      <c r="N71" s="7">
        <v>1</v>
      </c>
    </row>
    <row r="72" spans="1:14" ht="18.75" x14ac:dyDescent="0.3">
      <c r="K72" s="10">
        <v>1.7</v>
      </c>
      <c r="L72" s="10">
        <v>0</v>
      </c>
      <c r="M72" s="10">
        <v>9</v>
      </c>
      <c r="N72" s="10">
        <v>9</v>
      </c>
    </row>
    <row r="73" spans="1:14" ht="19.5" thickBot="1" x14ac:dyDescent="0.35">
      <c r="K73" s="7">
        <v>1.8</v>
      </c>
      <c r="L73" s="7">
        <v>0</v>
      </c>
      <c r="M73" s="7">
        <v>2</v>
      </c>
      <c r="N73" s="7">
        <v>2</v>
      </c>
    </row>
    <row r="74" spans="1:14" ht="20.25" thickTop="1" thickBot="1" x14ac:dyDescent="0.35">
      <c r="A74" s="12"/>
      <c r="B74" s="21">
        <v>0</v>
      </c>
      <c r="C74" s="21">
        <v>0</v>
      </c>
      <c r="D74" s="21">
        <v>0</v>
      </c>
      <c r="E74" s="21">
        <v>0</v>
      </c>
      <c r="F74" s="21">
        <v>0</v>
      </c>
    </row>
    <row r="75" spans="1:14" ht="15.75" thickTop="1" x14ac:dyDescent="0.25"/>
    <row r="78" spans="1:14" ht="33.75" x14ac:dyDescent="0.5">
      <c r="A78" s="24" t="s">
        <v>23</v>
      </c>
      <c r="B78" s="24"/>
      <c r="C78" s="24"/>
    </row>
    <row r="82" spans="1:13" ht="21" x14ac:dyDescent="0.35">
      <c r="A82" s="3"/>
      <c r="B82" s="4" t="s">
        <v>2</v>
      </c>
      <c r="C82" s="4" t="s">
        <v>4</v>
      </c>
      <c r="D82" s="4" t="s">
        <v>5</v>
      </c>
      <c r="E82" s="4" t="s">
        <v>7</v>
      </c>
      <c r="J82" s="17" t="s">
        <v>10</v>
      </c>
      <c r="K82" s="17" t="s">
        <v>11</v>
      </c>
      <c r="L82" s="17" t="s">
        <v>12</v>
      </c>
      <c r="M82" s="17" t="s">
        <v>13</v>
      </c>
    </row>
    <row r="83" spans="1:13" ht="21" x14ac:dyDescent="0.35">
      <c r="A83" s="6">
        <v>3</v>
      </c>
      <c r="B83" s="7">
        <v>0</v>
      </c>
      <c r="C83" s="7">
        <v>12</v>
      </c>
      <c r="D83" s="7">
        <v>0</v>
      </c>
      <c r="E83" s="7" t="s">
        <v>9</v>
      </c>
      <c r="G83" s="19">
        <v>0</v>
      </c>
      <c r="J83" s="5">
        <v>3.2</v>
      </c>
      <c r="K83" s="5">
        <v>0</v>
      </c>
      <c r="L83" s="5">
        <v>0</v>
      </c>
      <c r="M83" s="5">
        <v>0</v>
      </c>
    </row>
    <row r="84" spans="1:13" ht="21" x14ac:dyDescent="0.35">
      <c r="A84" s="2">
        <v>4</v>
      </c>
      <c r="B84" s="5">
        <v>0</v>
      </c>
      <c r="C84" s="5" t="s">
        <v>9</v>
      </c>
      <c r="D84" s="5">
        <v>28</v>
      </c>
      <c r="E84" s="5">
        <v>0</v>
      </c>
      <c r="G84" s="5">
        <v>0</v>
      </c>
      <c r="J84" s="7">
        <v>4.2</v>
      </c>
      <c r="K84" s="7">
        <v>0</v>
      </c>
      <c r="L84" s="7">
        <v>0</v>
      </c>
      <c r="M84" s="7">
        <v>0</v>
      </c>
    </row>
    <row r="85" spans="1:13" ht="21" x14ac:dyDescent="0.35">
      <c r="A85" s="6">
        <v>5</v>
      </c>
      <c r="B85" s="7">
        <v>0</v>
      </c>
      <c r="C85" s="7">
        <v>9</v>
      </c>
      <c r="D85" s="7" t="s">
        <v>9</v>
      </c>
      <c r="E85" s="7">
        <v>22</v>
      </c>
      <c r="G85" s="20">
        <v>0</v>
      </c>
      <c r="J85" s="5">
        <v>5.2</v>
      </c>
      <c r="K85" s="5">
        <v>9</v>
      </c>
      <c r="L85" s="5">
        <v>0</v>
      </c>
      <c r="M85" s="5">
        <v>9</v>
      </c>
    </row>
    <row r="86" spans="1:13" ht="21" x14ac:dyDescent="0.35">
      <c r="A86" s="2">
        <v>6</v>
      </c>
      <c r="B86" s="5" t="s">
        <v>9</v>
      </c>
      <c r="C86" s="5">
        <v>0</v>
      </c>
      <c r="D86" s="5">
        <v>9</v>
      </c>
      <c r="E86" s="5">
        <v>7</v>
      </c>
      <c r="F86" s="31">
        <v>6.2</v>
      </c>
      <c r="G86" s="5">
        <v>0</v>
      </c>
      <c r="J86" s="23">
        <v>6.4</v>
      </c>
      <c r="K86" s="23">
        <v>7</v>
      </c>
      <c r="L86" s="23">
        <v>9</v>
      </c>
      <c r="M86" s="23">
        <v>16</v>
      </c>
    </row>
    <row r="87" spans="1:13" ht="18.75" x14ac:dyDescent="0.3">
      <c r="J87" s="5">
        <v>3.5</v>
      </c>
      <c r="K87" s="5">
        <v>0</v>
      </c>
      <c r="L87" s="5">
        <v>9</v>
      </c>
      <c r="M87" s="5">
        <v>9</v>
      </c>
    </row>
    <row r="88" spans="1:13" ht="19.5" thickBot="1" x14ac:dyDescent="0.35">
      <c r="J88" s="7">
        <v>4.8</v>
      </c>
      <c r="K88" s="7">
        <v>0</v>
      </c>
      <c r="L88" s="7">
        <v>7</v>
      </c>
      <c r="M88" s="7">
        <v>7</v>
      </c>
    </row>
    <row r="89" spans="1:13" ht="20.25" thickTop="1" thickBot="1" x14ac:dyDescent="0.35">
      <c r="A89" s="12"/>
      <c r="B89" s="21">
        <v>0</v>
      </c>
      <c r="C89" s="21">
        <v>0</v>
      </c>
      <c r="D89" s="21">
        <v>1</v>
      </c>
      <c r="E89" s="21">
        <v>2</v>
      </c>
      <c r="G89" s="30">
        <v>3</v>
      </c>
    </row>
    <row r="90" spans="1:13" ht="15.75" thickTop="1" x14ac:dyDescent="0.25"/>
    <row r="94" spans="1:13" ht="21" x14ac:dyDescent="0.35">
      <c r="A94" s="3"/>
      <c r="B94" s="4" t="s">
        <v>2</v>
      </c>
      <c r="C94" s="4" t="s">
        <v>5</v>
      </c>
      <c r="D94" s="4" t="s">
        <v>7</v>
      </c>
      <c r="I94" s="17" t="s">
        <v>10</v>
      </c>
      <c r="J94" s="17" t="s">
        <v>11</v>
      </c>
      <c r="K94" s="17" t="s">
        <v>12</v>
      </c>
      <c r="L94" s="17" t="s">
        <v>13</v>
      </c>
    </row>
    <row r="95" spans="1:13" ht="21" x14ac:dyDescent="0.35">
      <c r="A95" s="6">
        <v>3</v>
      </c>
      <c r="B95" s="7">
        <v>0</v>
      </c>
      <c r="C95" s="7">
        <v>0</v>
      </c>
      <c r="D95" s="7" t="s">
        <v>9</v>
      </c>
      <c r="F95" s="19">
        <v>0</v>
      </c>
      <c r="I95" s="5">
        <v>3.2</v>
      </c>
      <c r="J95" s="5">
        <v>0</v>
      </c>
      <c r="K95" s="5">
        <v>0</v>
      </c>
      <c r="L95" s="5">
        <v>0</v>
      </c>
    </row>
    <row r="96" spans="1:13" ht="21" x14ac:dyDescent="0.35">
      <c r="A96" s="2">
        <v>4</v>
      </c>
      <c r="B96" s="5" t="s">
        <v>9</v>
      </c>
      <c r="C96" s="5">
        <v>28</v>
      </c>
      <c r="D96" s="5">
        <v>0</v>
      </c>
      <c r="E96" s="31">
        <v>4.2</v>
      </c>
      <c r="F96" s="5">
        <v>0</v>
      </c>
      <c r="I96" s="7">
        <v>3.5</v>
      </c>
      <c r="J96" s="7">
        <v>0</v>
      </c>
      <c r="K96" s="7">
        <v>28</v>
      </c>
      <c r="L96" s="7">
        <v>28</v>
      </c>
    </row>
    <row r="97" spans="1:12" ht="21" x14ac:dyDescent="0.35">
      <c r="A97" s="6">
        <v>5</v>
      </c>
      <c r="B97" s="7">
        <v>0</v>
      </c>
      <c r="C97" s="7" t="s">
        <v>9</v>
      </c>
      <c r="D97" s="7">
        <v>22</v>
      </c>
      <c r="F97" s="20">
        <v>0</v>
      </c>
      <c r="I97" s="10">
        <v>4.8</v>
      </c>
      <c r="J97" s="10">
        <v>28</v>
      </c>
      <c r="K97" s="10">
        <v>22</v>
      </c>
      <c r="L97" s="10">
        <v>50</v>
      </c>
    </row>
    <row r="98" spans="1:12" ht="18.75" x14ac:dyDescent="0.3">
      <c r="I98" s="7">
        <v>5.2</v>
      </c>
      <c r="J98" s="7">
        <v>22</v>
      </c>
      <c r="K98" s="7">
        <v>0</v>
      </c>
      <c r="L98" s="7">
        <v>22</v>
      </c>
    </row>
    <row r="99" spans="1:12" ht="15.75" thickBot="1" x14ac:dyDescent="0.3"/>
    <row r="100" spans="1:12" ht="20.25" thickTop="1" thickBot="1" x14ac:dyDescent="0.35">
      <c r="A100" s="12"/>
      <c r="B100" s="21">
        <v>0</v>
      </c>
      <c r="C100" s="21">
        <v>0</v>
      </c>
      <c r="D100" s="21">
        <v>0</v>
      </c>
    </row>
    <row r="101" spans="1:12" ht="15.75" thickTop="1" x14ac:dyDescent="0.25"/>
    <row r="104" spans="1:12" ht="21" x14ac:dyDescent="0.35">
      <c r="A104" s="3"/>
      <c r="B104" s="4" t="s">
        <v>2</v>
      </c>
      <c r="C104" s="4" t="s">
        <v>5</v>
      </c>
    </row>
    <row r="105" spans="1:12" ht="21" x14ac:dyDescent="0.35">
      <c r="A105" s="6">
        <v>3</v>
      </c>
      <c r="B105" s="7" t="s">
        <v>9</v>
      </c>
      <c r="C105" s="7">
        <v>0</v>
      </c>
      <c r="D105" s="26">
        <v>3.2</v>
      </c>
    </row>
    <row r="106" spans="1:12" ht="21" x14ac:dyDescent="0.35">
      <c r="A106" s="6">
        <v>5</v>
      </c>
      <c r="B106" s="7">
        <v>0</v>
      </c>
      <c r="C106" s="7" t="s">
        <v>9</v>
      </c>
    </row>
    <row r="108" spans="1:12" ht="36" x14ac:dyDescent="0.55000000000000004">
      <c r="F108" s="32">
        <v>136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Путь №1(2,1)(5,2)</vt:lpstr>
      <vt:lpstr>Путь №1`(2,1)(8,3)(1,7)</vt:lpstr>
      <vt:lpstr>Путь №1``(2,1)(8,3)(5,2)</vt:lpstr>
      <vt:lpstr>Путь №2(7,6)(5,2)</vt:lpstr>
      <vt:lpstr>Путь №2`(7,6)(8,3)(5,2)</vt:lpstr>
      <vt:lpstr>Путь №2``(7,6)(8,3)(1,7)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2015-04-01T17:02:18Z</dcterms:created>
  <dcterms:modified xsi:type="dcterms:W3CDTF">2015-04-06T22:57:54Z</dcterms:modified>
</cp:coreProperties>
</file>