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lebedev/Downloads/Лаборатория/Индукция овуляции 2023/"/>
    </mc:Choice>
  </mc:AlternateContent>
  <xr:revisionPtr revIDLastSave="0" documentId="13_ncr:1_{7398FED2-54B3-A44C-92F9-DA7E8DEF38AA}" xr6:coauthVersionLast="47" xr6:coauthVersionMax="47" xr10:uidLastSave="{00000000-0000-0000-0000-000000000000}"/>
  <bookViews>
    <workbookView xWindow="0" yWindow="500" windowWidth="28800" windowHeight="16220" xr2:uid="{FD312CB7-9082-AA4B-8172-9FE83C188AA3}"/>
  </bookViews>
  <sheets>
    <sheet name="Группы" sheetId="5" r:id="rId1"/>
    <sheet name="Эстр и прог планшеты" sheetId="1" r:id="rId2"/>
    <sheet name="ЛГ планшеты" sheetId="4" r:id="rId3"/>
    <sheet name="Эстр результаты" sheetId="2" r:id="rId4"/>
    <sheet name="Прог результаты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5" i="1" l="1"/>
  <c r="AD95" i="1"/>
  <c r="AD80" i="1"/>
  <c r="AE92" i="1"/>
  <c r="AD92" i="1"/>
  <c r="AE89" i="1"/>
  <c r="AD89" i="1"/>
  <c r="AE80" i="1"/>
  <c r="AE74" i="1"/>
  <c r="AD74" i="1"/>
  <c r="AE68" i="1"/>
  <c r="AD68" i="1"/>
  <c r="AD62" i="1"/>
  <c r="AE62" i="1"/>
  <c r="AE56" i="1"/>
  <c r="AD56" i="1"/>
  <c r="AE50" i="1"/>
  <c r="AD50" i="1"/>
  <c r="AE44" i="1"/>
  <c r="AD44" i="1"/>
  <c r="AE38" i="1"/>
  <c r="AD38" i="1"/>
  <c r="AE32" i="1"/>
  <c r="AD32" i="1"/>
  <c r="L107" i="1"/>
  <c r="K107" i="1"/>
  <c r="L101" i="1"/>
  <c r="K101" i="1"/>
  <c r="L95" i="1"/>
  <c r="K95" i="1"/>
  <c r="L89" i="1"/>
  <c r="K89" i="1"/>
  <c r="L83" i="1"/>
  <c r="K83" i="1"/>
  <c r="L77" i="1"/>
  <c r="K77" i="1"/>
  <c r="L71" i="1"/>
  <c r="K71" i="1"/>
  <c r="L65" i="1"/>
  <c r="K65" i="1"/>
  <c r="L59" i="1"/>
  <c r="K59" i="1"/>
  <c r="L54" i="1"/>
  <c r="K54" i="1"/>
  <c r="L47" i="1"/>
  <c r="K47" i="1"/>
  <c r="L41" i="1"/>
  <c r="K41" i="1"/>
  <c r="L35" i="1"/>
  <c r="K35" i="1"/>
  <c r="L29" i="1"/>
  <c r="K29" i="1"/>
  <c r="AJ15" i="1"/>
  <c r="AJ16" i="1"/>
  <c r="AJ17" i="1"/>
  <c r="AJ18" i="1"/>
  <c r="AJ19" i="1"/>
  <c r="AJ20" i="1"/>
  <c r="AJ14" i="1"/>
  <c r="AJ3" i="1"/>
  <c r="AJ4" i="1"/>
  <c r="AJ5" i="1"/>
  <c r="AJ6" i="1"/>
  <c r="AJ7" i="1"/>
  <c r="AJ2" i="1"/>
  <c r="Q2" i="1"/>
  <c r="Q20" i="1"/>
  <c r="Q19" i="1"/>
  <c r="Q18" i="1"/>
  <c r="Q17" i="1"/>
  <c r="Q16" i="1"/>
  <c r="Q15" i="1"/>
  <c r="Q14" i="1"/>
  <c r="Q3" i="1"/>
  <c r="Q4" i="1"/>
  <c r="Q5" i="1"/>
  <c r="Q6" i="1"/>
  <c r="Q7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4" i="1"/>
</calcChain>
</file>

<file path=xl/sharedStrings.xml><?xml version="1.0" encoding="utf-8"?>
<sst xmlns="http://schemas.openxmlformats.org/spreadsheetml/2006/main" count="805" uniqueCount="394">
  <si>
    <t>Q</t>
  </si>
  <si>
    <t xml:space="preserve"> 1.624</t>
  </si>
  <si>
    <t xml:space="preserve"> 0.406</t>
  </si>
  <si>
    <t xml:space="preserve"> 0.901</t>
  </si>
  <si>
    <t xml:space="preserve"> 0.658</t>
  </si>
  <si>
    <t xml:space="preserve"> 1.168</t>
  </si>
  <si>
    <t xml:space="preserve"> 0.770</t>
  </si>
  <si>
    <t xml:space="preserve"> 0.553</t>
  </si>
  <si>
    <t xml:space="preserve"> 1.204</t>
  </si>
  <si>
    <t xml:space="preserve"> 1.255</t>
  </si>
  <si>
    <t xml:space="preserve"> 1.316</t>
  </si>
  <si>
    <t xml:space="preserve"> 0.861</t>
  </si>
  <si>
    <t xml:space="preserve"> 0.797</t>
  </si>
  <si>
    <t xml:space="preserve"> 0.992</t>
  </si>
  <si>
    <t xml:space="preserve"> 0.725</t>
  </si>
  <si>
    <t xml:space="preserve"> 0.443</t>
  </si>
  <si>
    <t xml:space="preserve"> 1.425</t>
  </si>
  <si>
    <t xml:space="preserve"> 1.160</t>
  </si>
  <si>
    <t xml:space="preserve"> 0.823</t>
  </si>
  <si>
    <t xml:space="preserve"> 0.781</t>
  </si>
  <si>
    <t xml:space="preserve"> 1.113</t>
  </si>
  <si>
    <t xml:space="preserve"> 1.678</t>
  </si>
  <si>
    <t xml:space="preserve"> 1.396</t>
  </si>
  <si>
    <t xml:space="preserve"> 0.967</t>
  </si>
  <si>
    <t xml:space="preserve"> 0.785</t>
  </si>
  <si>
    <t xml:space="preserve"> 0.587</t>
  </si>
  <si>
    <t xml:space="preserve"> 1.280</t>
  </si>
  <si>
    <t xml:space="preserve"> 1.048</t>
  </si>
  <si>
    <t xml:space="preserve"> 1.418</t>
  </si>
  <si>
    <t xml:space="preserve"> 1.074</t>
  </si>
  <si>
    <t xml:space="preserve"> 1.297</t>
  </si>
  <si>
    <t xml:space="preserve"> 1.509</t>
  </si>
  <si>
    <t xml:space="preserve"> 0.922</t>
  </si>
  <si>
    <t xml:space="preserve"> 1.041</t>
  </si>
  <si>
    <t xml:space="preserve"> 0.767</t>
  </si>
  <si>
    <t xml:space="preserve"> 0.609</t>
  </si>
  <si>
    <t xml:space="preserve"> 0.605</t>
  </si>
  <si>
    <t xml:space="preserve"> 1.488</t>
  </si>
  <si>
    <t xml:space="preserve"> 0.914</t>
  </si>
  <si>
    <t xml:space="preserve"> 0.701</t>
  </si>
  <si>
    <t xml:space="preserve"> 0.926</t>
  </si>
  <si>
    <t xml:space="preserve"> 0.935</t>
  </si>
  <si>
    <t xml:space="preserve"> 0.763</t>
  </si>
  <si>
    <t xml:space="preserve"> 1.217</t>
  </si>
  <si>
    <t xml:space="preserve"> 1.144</t>
  </si>
  <si>
    <t xml:space="preserve"> 0.709</t>
  </si>
  <si>
    <t xml:space="preserve"> 0.591</t>
  </si>
  <si>
    <t xml:space="preserve"> 1.351</t>
  </si>
  <si>
    <t xml:space="preserve"> 1.130</t>
  </si>
  <si>
    <t xml:space="preserve"> 0.854</t>
  </si>
  <si>
    <t xml:space="preserve"> 1.416</t>
  </si>
  <si>
    <t xml:space="preserve"> 1.085</t>
  </si>
  <si>
    <t xml:space="preserve"> 0.750</t>
  </si>
  <si>
    <t xml:space="preserve"> 0.938</t>
  </si>
  <si>
    <t xml:space="preserve"> 0.712</t>
  </si>
  <si>
    <t xml:space="preserve"> 1.031</t>
  </si>
  <si>
    <t xml:space="preserve"> 1.173</t>
  </si>
  <si>
    <t xml:space="preserve"> 0.956</t>
  </si>
  <si>
    <t xml:space="preserve"> 1.090</t>
  </si>
  <si>
    <t xml:space="preserve"> 0.603</t>
  </si>
  <si>
    <t xml:space="preserve"> 1.205</t>
  </si>
  <si>
    <t xml:space="preserve"> 0.953</t>
  </si>
  <si>
    <t xml:space="preserve"> 0.882</t>
  </si>
  <si>
    <t xml:space="preserve"> 0.760</t>
  </si>
  <si>
    <t xml:space="preserve"> 0.780</t>
  </si>
  <si>
    <t xml:space="preserve"> 1.066</t>
  </si>
  <si>
    <t xml:space="preserve"> 0.642</t>
  </si>
  <si>
    <t xml:space="preserve"> 1.842</t>
  </si>
  <si>
    <t xml:space="preserve"> 0.789</t>
  </si>
  <si>
    <t xml:space="preserve"> 1.119</t>
  </si>
  <si>
    <t xml:space="preserve"> 1.330</t>
  </si>
  <si>
    <t xml:space="preserve"> 1.366</t>
  </si>
  <si>
    <t xml:space="preserve"> 1.044</t>
  </si>
  <si>
    <t xml:space="preserve"> 0.470</t>
  </si>
  <si>
    <t xml:space="preserve"> 1.306</t>
  </si>
  <si>
    <t xml:space="preserve"> 0.520</t>
  </si>
  <si>
    <t xml:space="preserve"> 1.244</t>
  </si>
  <si>
    <t xml:space="preserve"> 0.442</t>
  </si>
  <si>
    <t xml:space="preserve"> 0.845</t>
  </si>
  <si>
    <t xml:space="preserve"> 1.675</t>
  </si>
  <si>
    <t xml:space="preserve"> 1.475</t>
  </si>
  <si>
    <t xml:space="preserve"> 0.600</t>
  </si>
  <si>
    <t xml:space="preserve"> 4.532</t>
  </si>
  <si>
    <t xml:space="preserve"> 1.873</t>
  </si>
  <si>
    <t xml:space="preserve"> 1.825</t>
  </si>
  <si>
    <t xml:space="preserve"> 2.052</t>
  </si>
  <si>
    <t xml:space="preserve"> 1.816</t>
  </si>
  <si>
    <t xml:space="preserve"> 1.698</t>
  </si>
  <si>
    <t xml:space="preserve"> 1.934</t>
  </si>
  <si>
    <t xml:space="preserve"> 1.625</t>
  </si>
  <si>
    <t xml:space="preserve"> 1.750</t>
  </si>
  <si>
    <t xml:space="preserve"> 1.154</t>
  </si>
  <si>
    <t xml:space="preserve"> 1.728</t>
  </si>
  <si>
    <t xml:space="preserve"> 1.902</t>
  </si>
  <si>
    <t xml:space="preserve"> 1.959</t>
  </si>
  <si>
    <t xml:space="preserve"> 1.804</t>
  </si>
  <si>
    <t xml:space="preserve"> 1.975</t>
  </si>
  <si>
    <t xml:space="preserve"> 1.802</t>
  </si>
  <si>
    <t xml:space="preserve"> 1.683</t>
  </si>
  <si>
    <t xml:space="preserve"> 1.777</t>
  </si>
  <si>
    <t xml:space="preserve"> 1.734</t>
  </si>
  <si>
    <t xml:space="preserve"> 1.855</t>
  </si>
  <si>
    <t xml:space="preserve"> 1.451</t>
  </si>
  <si>
    <t xml:space="preserve"> 1.781</t>
  </si>
  <si>
    <t xml:space="preserve"> 1.874</t>
  </si>
  <si>
    <t xml:space="preserve"> 1.496</t>
  </si>
  <si>
    <t xml:space="preserve"> 1.769</t>
  </si>
  <si>
    <t xml:space="preserve"> 1.566</t>
  </si>
  <si>
    <t xml:space="preserve"> 1.824</t>
  </si>
  <si>
    <t xml:space="preserve"> 1.976</t>
  </si>
  <si>
    <t xml:space="preserve"> 1.762</t>
  </si>
  <si>
    <t xml:space="preserve"> 1.269</t>
  </si>
  <si>
    <t xml:space="preserve"> 1.891</t>
  </si>
  <si>
    <t xml:space="preserve"> 1.405</t>
  </si>
  <si>
    <t xml:space="preserve"> 1.872</t>
  </si>
  <si>
    <t xml:space="preserve"> 1.869</t>
  </si>
  <si>
    <t xml:space="preserve"> 1.241</t>
  </si>
  <si>
    <t xml:space="preserve"> 1.629</t>
  </si>
  <si>
    <t xml:space="preserve"> 1.807</t>
  </si>
  <si>
    <t xml:space="preserve"> 1.956</t>
  </si>
  <si>
    <t xml:space="preserve"> 1.528</t>
  </si>
  <si>
    <t xml:space="preserve"> 1.264</t>
  </si>
  <si>
    <t xml:space="preserve"> 1.878</t>
  </si>
  <si>
    <t xml:space="preserve"> 1.151</t>
  </si>
  <si>
    <t xml:space="preserve"> 1.704</t>
  </si>
  <si>
    <t xml:space="preserve"> 1.779</t>
  </si>
  <si>
    <t xml:space="preserve"> 1.312</t>
  </si>
  <si>
    <t xml:space="preserve"> 1.753</t>
  </si>
  <si>
    <t xml:space="preserve"> 1.759</t>
  </si>
  <si>
    <t xml:space="preserve"> 2.008</t>
  </si>
  <si>
    <t xml:space="preserve"> 1.570</t>
  </si>
  <si>
    <t xml:space="preserve"> 1.713</t>
  </si>
  <si>
    <t xml:space="preserve"> 1.794</t>
  </si>
  <si>
    <t xml:space="preserve"> 1.249</t>
  </si>
  <si>
    <t xml:space="preserve"> 1.791</t>
  </si>
  <si>
    <t xml:space="preserve"> 1.844</t>
  </si>
  <si>
    <t xml:space="preserve"> 1.037</t>
  </si>
  <si>
    <t xml:space="preserve"> 1.663</t>
  </si>
  <si>
    <t xml:space="preserve"> 1.897</t>
  </si>
  <si>
    <t xml:space="preserve"> 1.645</t>
  </si>
  <si>
    <t xml:space="preserve"> 1.822</t>
  </si>
  <si>
    <t xml:space="preserve"> 1.923</t>
  </si>
  <si>
    <t xml:space="preserve"> 1.947</t>
  </si>
  <si>
    <t xml:space="preserve"> 1.991</t>
  </si>
  <si>
    <t xml:space="preserve"> 1.876</t>
  </si>
  <si>
    <t xml:space="preserve"> 1.191</t>
  </si>
  <si>
    <t xml:space="preserve"> 1.749</t>
  </si>
  <si>
    <t xml:space="preserve"> 1.865</t>
  </si>
  <si>
    <t xml:space="preserve"> 1.651</t>
  </si>
  <si>
    <t xml:space="preserve"> 1.748</t>
  </si>
  <si>
    <t xml:space="preserve"> 1.992</t>
  </si>
  <si>
    <t xml:space="preserve"> 2.094</t>
  </si>
  <si>
    <t xml:space="preserve"> 1.230</t>
  </si>
  <si>
    <t xml:space="preserve"> 1.968</t>
  </si>
  <si>
    <t xml:space="preserve"> 1.877</t>
  </si>
  <si>
    <t xml:space="preserve"> 1.358</t>
  </si>
  <si>
    <t xml:space="preserve"> 1.767</t>
  </si>
  <si>
    <t xml:space="preserve"> 1.852</t>
  </si>
  <si>
    <t xml:space="preserve"> 1.928</t>
  </si>
  <si>
    <t xml:space="preserve"> 1.476</t>
  </si>
  <si>
    <t xml:space="preserve"> 1.795</t>
  </si>
  <si>
    <t>01,01,2025</t>
  </si>
  <si>
    <t>Эстр через log</t>
  </si>
  <si>
    <t>Эстр без log p-b-p</t>
  </si>
  <si>
    <t>Прог через log</t>
  </si>
  <si>
    <t>Прог без log p-b-p</t>
  </si>
  <si>
    <t>Ф-48</t>
  </si>
  <si>
    <t>Ф-72</t>
  </si>
  <si>
    <t>ХГЧ-4</t>
  </si>
  <si>
    <t>ХГЧ-8</t>
  </si>
  <si>
    <t>ХГЧ-16</t>
  </si>
  <si>
    <t>ХГЧ-24</t>
  </si>
  <si>
    <t>ТП03-4, п/ор</t>
  </si>
  <si>
    <t>ТП03-8, п/ор</t>
  </si>
  <si>
    <t>ТП03-16, п/ор</t>
  </si>
  <si>
    <t>ТП03-24, п/ор</t>
  </si>
  <si>
    <t>К40</t>
  </si>
  <si>
    <t>ТПХ3-8, п/ор</t>
  </si>
  <si>
    <t>ТПХ3-24, п/ор</t>
  </si>
  <si>
    <t>ХГЧ 1 час</t>
  </si>
  <si>
    <t>N</t>
  </si>
  <si>
    <t>Group</t>
  </si>
  <si>
    <t>Conc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</si>
  <si>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</si>
  <si>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</si>
  <si>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</si>
  <si>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</si>
  <si>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</si>
  <si>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</si>
  <si>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</si>
  <si>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</si>
  <si>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</si>
  <si>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</si>
  <si>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</si>
  <si>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</si>
  <si>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С6</t>
  </si>
  <si>
    <t>С5</t>
  </si>
  <si>
    <t>С4</t>
  </si>
  <si>
    <t>С3</t>
  </si>
  <si>
    <t>С1</t>
  </si>
  <si>
    <t>С2</t>
  </si>
  <si>
    <t>Часть 2</t>
  </si>
  <si>
    <t>Часть 1</t>
  </si>
  <si>
    <t>К1</t>
  </si>
  <si>
    <t>49-53</t>
  </si>
  <si>
    <t>К2</t>
  </si>
  <si>
    <t>55-59</t>
  </si>
  <si>
    <t>61-66</t>
  </si>
  <si>
    <t>124-129</t>
  </si>
  <si>
    <t>80, 81, 82, 83, 85, 90</t>
  </si>
  <si>
    <t>25,27,28,29,30,34</t>
  </si>
  <si>
    <t>114,116,117,119,121,123</t>
  </si>
  <si>
    <t>26,31,32,33,35,36</t>
  </si>
  <si>
    <t>103-107,118</t>
  </si>
  <si>
    <r>
      <t>ХГЧ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-8</t>
    </r>
  </si>
  <si>
    <t>133-138</t>
  </si>
  <si>
    <r>
      <t>ХГЧ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-16</t>
    </r>
  </si>
  <si>
    <r>
      <t>ХГЧ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-24</t>
    </r>
  </si>
  <si>
    <t>37,38,39,40,41,42</t>
  </si>
  <si>
    <r>
      <t>ТП03</t>
    </r>
    <r>
      <rPr>
        <vertAlign val="subscript"/>
        <sz val="11"/>
        <color theme="1"/>
        <rFont val="Times New Roman"/>
        <family val="1"/>
      </rPr>
      <t>25</t>
    </r>
    <r>
      <rPr>
        <sz val="11"/>
        <color theme="1"/>
        <rFont val="Times New Roman"/>
        <family val="1"/>
      </rPr>
      <t>-8, в/б</t>
    </r>
  </si>
  <si>
    <t>139-144</t>
  </si>
  <si>
    <r>
      <t>ТП03</t>
    </r>
    <r>
      <rPr>
        <vertAlign val="subscript"/>
        <sz val="11"/>
        <color theme="1"/>
        <rFont val="Times New Roman"/>
        <family val="1"/>
      </rPr>
      <t>25</t>
    </r>
    <r>
      <rPr>
        <sz val="11"/>
        <color theme="1"/>
        <rFont val="Times New Roman"/>
        <family val="1"/>
      </rPr>
      <t>-16, в/б</t>
    </r>
  </si>
  <si>
    <t>67-72</t>
  </si>
  <si>
    <r>
      <t>ТП03</t>
    </r>
    <r>
      <rPr>
        <vertAlign val="subscript"/>
        <sz val="11"/>
        <color theme="1"/>
        <rFont val="Times New Roman"/>
        <family val="1"/>
      </rPr>
      <t>25</t>
    </r>
    <r>
      <rPr>
        <sz val="11"/>
        <color theme="1"/>
        <rFont val="Times New Roman"/>
        <family val="1"/>
      </rPr>
      <t>-24, в/б</t>
    </r>
  </si>
  <si>
    <t>43,10,45,46,47,48</t>
  </si>
  <si>
    <r>
      <t>ХГЧ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+ТП</t>
    </r>
    <r>
      <rPr>
        <vertAlign val="subscript"/>
        <sz val="11"/>
        <color theme="1"/>
        <rFont val="Times New Roman"/>
        <family val="1"/>
      </rPr>
      <t>25</t>
    </r>
    <r>
      <rPr>
        <sz val="11"/>
        <color theme="1"/>
        <rFont val="Times New Roman"/>
        <family val="1"/>
      </rPr>
      <t>-8</t>
    </r>
  </si>
  <si>
    <t>145-150</t>
  </si>
  <si>
    <r>
      <t>ХГЧ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+ТП</t>
    </r>
    <r>
      <rPr>
        <vertAlign val="subscript"/>
        <sz val="11"/>
        <color theme="1"/>
        <rFont val="Times New Roman"/>
        <family val="1"/>
      </rPr>
      <t>25</t>
    </r>
    <r>
      <rPr>
        <sz val="11"/>
        <color theme="1"/>
        <rFont val="Times New Roman"/>
        <family val="1"/>
      </rPr>
      <t>-16</t>
    </r>
  </si>
  <si>
    <t>74-79</t>
  </si>
  <si>
    <r>
      <t>ХГЧ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>+ТП</t>
    </r>
    <r>
      <rPr>
        <vertAlign val="subscript"/>
        <sz val="11"/>
        <color theme="1"/>
        <rFont val="Times New Roman"/>
        <family val="1"/>
      </rPr>
      <t>25</t>
    </r>
    <r>
      <rPr>
        <sz val="11"/>
        <color theme="1"/>
        <rFont val="Times New Roman"/>
        <family val="1"/>
      </rPr>
      <t>-24</t>
    </r>
  </si>
  <si>
    <t>108-113</t>
  </si>
  <si>
    <t>ХГЧ 1 час доп</t>
  </si>
  <si>
    <t>97-102</t>
  </si>
  <si>
    <t>Контроли доп 40 гр</t>
  </si>
  <si>
    <t>К3 и К4</t>
  </si>
  <si>
    <t>115,120,122</t>
  </si>
  <si>
    <t>130,131,132</t>
  </si>
  <si>
    <t>151, 152, 153</t>
  </si>
  <si>
    <t>154, 155, 156</t>
  </si>
  <si>
    <t>Cal1</t>
  </si>
  <si>
    <t>Cal2</t>
  </si>
  <si>
    <t>Ср cal</t>
  </si>
  <si>
    <t>91,92,93 + 94</t>
  </si>
  <si>
    <t>1,17,18,20,22 + 73</t>
  </si>
  <si>
    <t>2,3,4,5 + 23,24</t>
  </si>
  <si>
    <t>13,14.15,16,9, 12</t>
  </si>
  <si>
    <t>6,7,8,11, 19,44</t>
  </si>
  <si>
    <r>
      <t xml:space="preserve">21 </t>
    </r>
    <r>
      <rPr>
        <sz val="11"/>
        <color theme="1"/>
        <rFont val="Arial Black"/>
        <family val="2"/>
      </rPr>
      <t>+</t>
    </r>
    <r>
      <rPr>
        <sz val="11"/>
        <color theme="1"/>
        <rFont val="Times New Roman"/>
        <family val="1"/>
      </rPr>
      <t xml:space="preserve"> 84, 86, 87, 88, 89</t>
    </r>
  </si>
  <si>
    <t>0,2-1,1</t>
  </si>
  <si>
    <t>7-17</t>
  </si>
  <si>
    <t>нмоль/л</t>
  </si>
  <si>
    <t>Эстр OD</t>
  </si>
  <si>
    <t>Прог OD</t>
  </si>
  <si>
    <t>1 планшеты</t>
  </si>
  <si>
    <t>2 планшеты</t>
  </si>
  <si>
    <t>прог</t>
  </si>
  <si>
    <t>1.137,</t>
  </si>
  <si>
    <t>1.590,</t>
  </si>
  <si>
    <t>1.463,</t>
  </si>
  <si>
    <t>1.349,</t>
  </si>
  <si>
    <t>1.405,</t>
  </si>
  <si>
    <t>1.539,</t>
  </si>
  <si>
    <t>1.097,</t>
  </si>
  <si>
    <t>1.515,</t>
  </si>
  <si>
    <t>1.302,</t>
  </si>
  <si>
    <t>1.088,</t>
  </si>
  <si>
    <t>1.439,</t>
  </si>
  <si>
    <t>1.061,</t>
  </si>
  <si>
    <t>1.345,</t>
  </si>
  <si>
    <t>1.401,</t>
  </si>
  <si>
    <t>1.391,</t>
  </si>
  <si>
    <t>1.408,</t>
  </si>
  <si>
    <t>1.496,</t>
  </si>
  <si>
    <t>1.366,</t>
  </si>
  <si>
    <t>1.200,</t>
  </si>
  <si>
    <t>1.528,</t>
  </si>
  <si>
    <t>0.974,</t>
  </si>
  <si>
    <t>1.448,</t>
  </si>
  <si>
    <t>1.311,</t>
  </si>
  <si>
    <t>1.298,</t>
  </si>
  <si>
    <t>1.356,</t>
  </si>
  <si>
    <t>1.382,</t>
  </si>
  <si>
    <t>1.242,</t>
  </si>
  <si>
    <t>0.485,</t>
  </si>
  <si>
    <t>1.067,</t>
  </si>
  <si>
    <t>1.384,</t>
  </si>
  <si>
    <t>1.159,</t>
  </si>
  <si>
    <t>1.363,</t>
  </si>
  <si>
    <t>1.503,</t>
  </si>
  <si>
    <t>1.303,</t>
  </si>
  <si>
    <t>1.315,</t>
  </si>
  <si>
    <t>1.400,</t>
  </si>
  <si>
    <t>1.320,</t>
  </si>
  <si>
    <t>1.305,</t>
  </si>
  <si>
    <t>1.323,</t>
  </si>
  <si>
    <t>1.286,</t>
  </si>
  <si>
    <t>0.989,</t>
  </si>
  <si>
    <t>1.272,</t>
  </si>
  <si>
    <t>1.317,</t>
  </si>
  <si>
    <t>1.307,</t>
  </si>
  <si>
    <t>1.273,</t>
  </si>
  <si>
    <t>1.352,</t>
  </si>
  <si>
    <t>1.289,</t>
  </si>
  <si>
    <t>1.441,</t>
  </si>
  <si>
    <t>1.381,</t>
  </si>
  <si>
    <t>0.888,</t>
  </si>
  <si>
    <t>1.332,</t>
  </si>
  <si>
    <t>1.225,</t>
  </si>
  <si>
    <t>1.245,</t>
  </si>
  <si>
    <t>1.354,</t>
  </si>
  <si>
    <t>1.392,</t>
  </si>
  <si>
    <t>1.355,</t>
  </si>
  <si>
    <t>1.497,</t>
  </si>
  <si>
    <t>1.254,</t>
  </si>
  <si>
    <t>1.071,</t>
  </si>
  <si>
    <t>1.304,</t>
  </si>
  <si>
    <t>1.376,</t>
  </si>
  <si>
    <t>1.387,</t>
  </si>
  <si>
    <t>1.394,</t>
  </si>
  <si>
    <t>1.040,</t>
  </si>
  <si>
    <t>1.531,</t>
  </si>
  <si>
    <t>1.462,</t>
  </si>
  <si>
    <t>1.456,</t>
  </si>
  <si>
    <t>1.393,</t>
  </si>
  <si>
    <t>1.403,</t>
  </si>
  <si>
    <t>1.390,</t>
  </si>
  <si>
    <t>1.417,</t>
  </si>
  <si>
    <t>1.337,</t>
  </si>
  <si>
    <t>0.472,</t>
  </si>
  <si>
    <t>0.908,</t>
  </si>
  <si>
    <t>1.015,</t>
  </si>
  <si>
    <t>0.675,</t>
  </si>
  <si>
    <t>1.101,</t>
  </si>
  <si>
    <t>0.963,</t>
  </si>
  <si>
    <t>0.902,</t>
  </si>
  <si>
    <t>1.174,</t>
  </si>
  <si>
    <t>0.483,</t>
  </si>
  <si>
    <t>1.036,</t>
  </si>
  <si>
    <t>0.932,</t>
  </si>
  <si>
    <t>0.828,</t>
  </si>
  <si>
    <t>1.359,</t>
  </si>
  <si>
    <t>0.744,</t>
  </si>
  <si>
    <t>0.629,</t>
  </si>
  <si>
    <t>0.995,</t>
  </si>
  <si>
    <t>1.041,</t>
  </si>
  <si>
    <t>0.484,</t>
  </si>
  <si>
    <t>0.764,</t>
  </si>
  <si>
    <t>0.961,</t>
  </si>
  <si>
    <t>0.862,</t>
  </si>
  <si>
    <t>1.081,</t>
  </si>
  <si>
    <t>1.106,</t>
  </si>
  <si>
    <t>1.410,</t>
  </si>
  <si>
    <t>1.016,</t>
  </si>
  <si>
    <t>0.748,</t>
  </si>
  <si>
    <t>0.783,</t>
  </si>
  <si>
    <t>1.190,</t>
  </si>
  <si>
    <t>1.377,</t>
  </si>
  <si>
    <t>0.756,</t>
  </si>
  <si>
    <t>0.897,</t>
  </si>
  <si>
    <t>1.132,</t>
  </si>
  <si>
    <t>1.714,</t>
  </si>
  <si>
    <t>0.969,</t>
  </si>
  <si>
    <t>1.085,</t>
  </si>
  <si>
    <t>0.994,</t>
  </si>
  <si>
    <t>0.982,</t>
  </si>
  <si>
    <t>0.467,</t>
  </si>
  <si>
    <t>0.812,</t>
  </si>
  <si>
    <t>0.584,</t>
  </si>
  <si>
    <t>1.251,</t>
  </si>
  <si>
    <t>1.327,</t>
  </si>
  <si>
    <t>1.145,</t>
  </si>
  <si>
    <t>1.770,</t>
  </si>
  <si>
    <t>1.119,</t>
  </si>
  <si>
    <t>0.562,</t>
  </si>
  <si>
    <t>0.740,</t>
  </si>
  <si>
    <t>0.458,</t>
  </si>
  <si>
    <t>1.314,</t>
  </si>
  <si>
    <t>0.834,</t>
  </si>
  <si>
    <t>0.905,</t>
  </si>
  <si>
    <t>0.975,</t>
  </si>
  <si>
    <t>1.283,</t>
  </si>
  <si>
    <t>0.866,</t>
  </si>
  <si>
    <t>0.454,</t>
  </si>
  <si>
    <t>1.083,</t>
  </si>
  <si>
    <t>1.468,</t>
  </si>
  <si>
    <t>1.114,</t>
  </si>
  <si>
    <t>1.183,</t>
  </si>
  <si>
    <t>1.022,</t>
  </si>
  <si>
    <t>1.721,</t>
  </si>
  <si>
    <t>0.479,</t>
  </si>
  <si>
    <t>0.718,</t>
  </si>
  <si>
    <t>1.144,</t>
  </si>
  <si>
    <t>Ср прог через log</t>
  </si>
  <si>
    <t>Ср эстр через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</si>
</sst>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Times New Roman"/>
      <family val="1"/>
    </font>
    <font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Arial Black"/>
      <family val="2"/>
    </font>
    <font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justify" vertical="center" wrapText="1"/>
    </xf>
    <xf numFmtId="49" fontId="0" fillId="0" borderId="0" xfId="0" applyNumberFormat="1"/>
    <xf numFmtId="164" fontId="0" fillId="0" borderId="0" xfId="0" applyNumberFormat="1"/>
    <xf numFmtId="17" fontId="0" fillId="0" borderId="0" xfId="0" applyNumberFormat="1"/>
    <xf numFmtId="2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 applyAlignment="1">
      <alignment horizontal="right"/>
    </xf>
    <xf numFmtId="2" fontId="5" fillId="0" borderId="0" xfId="0" applyNumberFormat="1" applyFont="1"/>
    <xf numFmtId="0" fontId="4" fillId="0" borderId="0" xfId="0" applyFont="1" applyAlignment="1">
      <alignment horizontal="justify" vertical="center"/>
    </xf>
    <xf numFmtId="0" fontId="6" fillId="0" borderId="0" xfId="0" applyFont="1" applyAlignment="1">
      <alignment horizontal="right" vertical="center"/>
    </xf>
    <xf numFmtId="49" fontId="7" fillId="0" borderId="1" xfId="0" applyNumberFormat="1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/>
    <xf numFmtId="49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49" fontId="7" fillId="0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justify" vertical="center" wrapText="1"/>
    </xf>
    <xf numFmtId="49" fontId="9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49" fontId="10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1A00-34A4-6042-9AE5-E91E62D00949}">
  <dimension ref="A1:I16"/>
  <sheetViews>
    <sheetView tabSelected="1" workbookViewId="0">
      <selection activeCell="H5" sqref="H5"/>
    </sheetView>
  </sheetViews>
  <sheetFormatPr baseColWidth="10" defaultRowHeight="16" x14ac:dyDescent="0.2"/>
  <sheetData>
    <row r="1" spans="1:9" x14ac:dyDescent="0.2">
      <c r="A1" t="s">
        <v>253</v>
      </c>
      <c r="D1" t="s">
        <v>254</v>
      </c>
    </row>
    <row r="2" spans="1:9" ht="30" x14ac:dyDescent="0.2">
      <c r="A2" s="24" t="s">
        <v>233</v>
      </c>
      <c r="B2" s="24" t="s">
        <v>235</v>
      </c>
      <c r="D2" s="24" t="s">
        <v>214</v>
      </c>
      <c r="E2" s="24" t="s">
        <v>215</v>
      </c>
      <c r="H2" s="29"/>
      <c r="I2" s="4"/>
    </row>
    <row r="3" spans="1:9" ht="30" x14ac:dyDescent="0.2">
      <c r="A3" s="24" t="s">
        <v>234</v>
      </c>
      <c r="B3" s="24" t="s">
        <v>236</v>
      </c>
      <c r="D3" s="28" t="s">
        <v>216</v>
      </c>
      <c r="E3" s="24" t="s">
        <v>243</v>
      </c>
      <c r="H3" s="29"/>
      <c r="I3" s="4"/>
    </row>
    <row r="4" spans="1:9" ht="30" x14ac:dyDescent="0.2">
      <c r="A4" s="24" t="s">
        <v>166</v>
      </c>
      <c r="B4" s="24" t="s">
        <v>206</v>
      </c>
      <c r="D4" s="24" t="s">
        <v>217</v>
      </c>
      <c r="E4" s="24" t="s">
        <v>218</v>
      </c>
    </row>
    <row r="5" spans="1:9" ht="34" x14ac:dyDescent="0.2">
      <c r="A5" s="24" t="s">
        <v>167</v>
      </c>
      <c r="B5" s="24" t="s">
        <v>207</v>
      </c>
      <c r="D5" s="24" t="s">
        <v>219</v>
      </c>
      <c r="E5" s="24" t="s">
        <v>220</v>
      </c>
    </row>
    <row r="6" spans="1:9" ht="34" x14ac:dyDescent="0.2">
      <c r="A6" s="24" t="s">
        <v>168</v>
      </c>
      <c r="B6" s="24" t="s">
        <v>208</v>
      </c>
      <c r="D6" s="24" t="s">
        <v>221</v>
      </c>
      <c r="E6" s="24" t="s">
        <v>222</v>
      </c>
    </row>
    <row r="7" spans="1:9" ht="34" x14ac:dyDescent="0.2">
      <c r="A7" s="24" t="s">
        <v>169</v>
      </c>
      <c r="B7" s="24" t="s">
        <v>209</v>
      </c>
      <c r="D7" s="24" t="s">
        <v>223</v>
      </c>
      <c r="E7" s="24" t="s">
        <v>224</v>
      </c>
    </row>
    <row r="8" spans="1:9" ht="34" x14ac:dyDescent="0.2">
      <c r="A8" s="28" t="s">
        <v>170</v>
      </c>
      <c r="B8" s="24" t="s">
        <v>244</v>
      </c>
      <c r="D8" s="24" t="s">
        <v>225</v>
      </c>
      <c r="E8" s="24" t="s">
        <v>226</v>
      </c>
    </row>
    <row r="9" spans="1:9" ht="34" x14ac:dyDescent="0.2">
      <c r="A9" s="24" t="s">
        <v>171</v>
      </c>
      <c r="B9" s="24" t="s">
        <v>210</v>
      </c>
      <c r="D9" s="24" t="s">
        <v>227</v>
      </c>
      <c r="E9" s="24" t="s">
        <v>228</v>
      </c>
    </row>
    <row r="10" spans="1:9" ht="45" x14ac:dyDescent="0.2">
      <c r="A10" s="24" t="s">
        <v>172</v>
      </c>
      <c r="B10" s="24" t="s">
        <v>211</v>
      </c>
      <c r="D10" s="24" t="s">
        <v>229</v>
      </c>
      <c r="E10" s="24" t="s">
        <v>230</v>
      </c>
    </row>
    <row r="11" spans="1:9" ht="30" x14ac:dyDescent="0.2">
      <c r="A11" s="28" t="s">
        <v>173</v>
      </c>
      <c r="B11" s="24" t="s">
        <v>245</v>
      </c>
      <c r="D11" s="24" t="s">
        <v>203</v>
      </c>
      <c r="E11" s="24" t="s">
        <v>204</v>
      </c>
    </row>
    <row r="12" spans="1:9" ht="30" x14ac:dyDescent="0.2">
      <c r="A12" s="28" t="s">
        <v>174</v>
      </c>
      <c r="B12" s="24" t="s">
        <v>246</v>
      </c>
      <c r="D12" s="28" t="s">
        <v>205</v>
      </c>
      <c r="E12" s="24" t="s">
        <v>242</v>
      </c>
    </row>
    <row r="13" spans="1:9" ht="34" x14ac:dyDescent="0.2">
      <c r="A13" s="24" t="s">
        <v>175</v>
      </c>
      <c r="B13" s="24" t="s">
        <v>212</v>
      </c>
      <c r="D13" s="24" t="s">
        <v>229</v>
      </c>
      <c r="E13" s="24" t="s">
        <v>237</v>
      </c>
    </row>
    <row r="14" spans="1:9" ht="33" x14ac:dyDescent="0.2">
      <c r="A14" s="28" t="s">
        <v>177</v>
      </c>
      <c r="B14" s="24" t="s">
        <v>247</v>
      </c>
      <c r="D14" s="24" t="s">
        <v>178</v>
      </c>
      <c r="E14" s="24" t="s">
        <v>238</v>
      </c>
    </row>
    <row r="15" spans="1:9" ht="30" x14ac:dyDescent="0.2">
      <c r="A15" s="24" t="s">
        <v>178</v>
      </c>
      <c r="B15" s="24" t="s">
        <v>213</v>
      </c>
    </row>
    <row r="16" spans="1:9" ht="18" customHeight="1" x14ac:dyDescent="0.2">
      <c r="A16" s="24" t="s">
        <v>231</v>
      </c>
      <c r="B16" s="24" t="s">
        <v>232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38C1-F4E8-5B4D-8246-7DAE41C7FB92}">
  <dimension ref="A1:AK108"/>
  <sheetViews>
    <sheetView zoomScale="33" workbookViewId="0">
      <selection activeCell="AK33" sqref="AK33"/>
    </sheetView>
  </sheetViews>
  <sheetFormatPr baseColWidth="10" defaultRowHeight="16" x14ac:dyDescent="0.2"/>
  <sheetData>
    <row r="1" spans="1:37" x14ac:dyDescent="0.2">
      <c r="A1" s="22">
        <v>1</v>
      </c>
      <c r="B1" s="22">
        <v>2</v>
      </c>
      <c r="C1" s="22">
        <v>3</v>
      </c>
      <c r="D1" s="22">
        <v>4</v>
      </c>
      <c r="E1" s="22">
        <v>5</v>
      </c>
      <c r="F1" s="22">
        <v>6</v>
      </c>
      <c r="G1" s="22">
        <v>7</v>
      </c>
      <c r="H1" s="22">
        <v>8</v>
      </c>
      <c r="I1" s="22">
        <v>9</v>
      </c>
      <c r="J1" s="22">
        <v>10</v>
      </c>
      <c r="K1" s="22">
        <v>11</v>
      </c>
      <c r="L1" s="22">
        <v>12</v>
      </c>
      <c r="O1" s="27" t="s">
        <v>239</v>
      </c>
      <c r="P1" s="27" t="s">
        <v>240</v>
      </c>
      <c r="Q1" s="27" t="s">
        <v>241</v>
      </c>
      <c r="T1" s="30" t="s">
        <v>183</v>
      </c>
      <c r="U1" s="30" t="s">
        <v>184</v>
      </c>
      <c r="V1" s="30" t="s">
        <v>185</v>
      </c>
      <c r="W1" s="30" t="s">
        <v>186</v>
      </c>
      <c r="X1" s="30" t="s">
        <v>187</v>
      </c>
      <c r="Y1" s="30" t="s">
        <v>188</v>
      </c>
      <c r="Z1" s="30" t="s">
        <v>189</v>
      </c>
      <c r="AA1" s="30" t="s">
        <v>190</v>
      </c>
      <c r="AB1" s="30" t="s">
        <v>191</v>
      </c>
      <c r="AC1" s="30" t="s">
        <v>192</v>
      </c>
      <c r="AD1" s="30" t="s">
        <v>193</v>
      </c>
      <c r="AE1" s="30" t="s">
        <v>194</v>
      </c>
      <c r="AG1" s="34" t="s">
        <v>250</v>
      </c>
      <c r="AH1" s="27" t="s">
        <v>239</v>
      </c>
      <c r="AI1" s="27" t="s">
        <v>240</v>
      </c>
      <c r="AJ1" s="27" t="s">
        <v>241</v>
      </c>
      <c r="AK1" s="27"/>
    </row>
    <row r="2" spans="1:37" x14ac:dyDescent="0.2">
      <c r="A2" s="40">
        <v>1</v>
      </c>
      <c r="B2" s="22">
        <v>56</v>
      </c>
      <c r="C2" s="22">
        <v>65</v>
      </c>
      <c r="D2" s="22">
        <v>80</v>
      </c>
      <c r="E2" s="22">
        <v>4</v>
      </c>
      <c r="F2" s="41">
        <v>30</v>
      </c>
      <c r="G2" s="41">
        <v>13</v>
      </c>
      <c r="H2" s="41">
        <v>8</v>
      </c>
      <c r="I2" s="41">
        <v>35</v>
      </c>
      <c r="J2" s="22">
        <v>21</v>
      </c>
      <c r="K2" s="22">
        <v>105</v>
      </c>
      <c r="L2" s="22">
        <v>101</v>
      </c>
      <c r="O2">
        <v>2.5070000000000001</v>
      </c>
      <c r="P2">
        <v>2.5449999999999999</v>
      </c>
      <c r="Q2">
        <f>AVERAGE(O2:P2)</f>
        <v>2.5259999999999998</v>
      </c>
      <c r="R2" s="5"/>
      <c r="T2" s="33">
        <v>1</v>
      </c>
      <c r="U2" s="32">
        <v>134</v>
      </c>
      <c r="V2" s="32">
        <v>20</v>
      </c>
      <c r="W2" s="32">
        <v>42</v>
      </c>
      <c r="X2" s="32">
        <v>68</v>
      </c>
      <c r="Y2" s="32">
        <v>46</v>
      </c>
      <c r="Z2" s="32">
        <v>150</v>
      </c>
      <c r="AA2" s="32">
        <v>109</v>
      </c>
      <c r="AB2" s="31">
        <v>52</v>
      </c>
      <c r="AC2" s="32">
        <v>153</v>
      </c>
      <c r="AD2" s="33">
        <v>4</v>
      </c>
      <c r="AE2" s="32"/>
      <c r="AG2">
        <v>0</v>
      </c>
      <c r="AH2">
        <v>2.4180000000000001</v>
      </c>
      <c r="AI2">
        <v>2.16</v>
      </c>
      <c r="AJ2">
        <f>AVERAGE(AH2:AI2)</f>
        <v>2.2890000000000001</v>
      </c>
      <c r="AK2" s="5"/>
    </row>
    <row r="3" spans="1:37" x14ac:dyDescent="0.2">
      <c r="A3" s="40">
        <v>2</v>
      </c>
      <c r="B3" s="22">
        <v>57</v>
      </c>
      <c r="C3" s="22">
        <v>66</v>
      </c>
      <c r="D3" s="22">
        <v>81</v>
      </c>
      <c r="E3" s="22">
        <v>5</v>
      </c>
      <c r="F3" s="41">
        <v>34</v>
      </c>
      <c r="G3" s="41">
        <v>14</v>
      </c>
      <c r="H3" s="41">
        <v>11</v>
      </c>
      <c r="I3" s="41">
        <v>36</v>
      </c>
      <c r="J3" s="22">
        <v>84</v>
      </c>
      <c r="K3" s="22">
        <v>106</v>
      </c>
      <c r="L3" s="22">
        <v>102</v>
      </c>
      <c r="O3">
        <v>2.41</v>
      </c>
      <c r="P3">
        <v>2.423</v>
      </c>
      <c r="Q3">
        <f t="shared" ref="Q3:Q7" si="0">AVERAGE(O3:P3)</f>
        <v>2.4165000000000001</v>
      </c>
      <c r="R3" s="5"/>
      <c r="T3" s="33">
        <v>2</v>
      </c>
      <c r="U3" s="32">
        <v>135</v>
      </c>
      <c r="V3" s="32">
        <v>22</v>
      </c>
      <c r="W3" s="32">
        <v>139</v>
      </c>
      <c r="X3" s="32">
        <v>69</v>
      </c>
      <c r="Y3" s="32">
        <v>47</v>
      </c>
      <c r="Z3" s="32">
        <v>74</v>
      </c>
      <c r="AA3" s="32">
        <v>110</v>
      </c>
      <c r="AB3" s="31">
        <v>53</v>
      </c>
      <c r="AC3" s="32">
        <v>154</v>
      </c>
      <c r="AD3" s="33">
        <v>5</v>
      </c>
      <c r="AE3" s="31"/>
      <c r="AG3">
        <v>0.1</v>
      </c>
      <c r="AH3">
        <v>1.97</v>
      </c>
      <c r="AI3">
        <v>1.7250000000000001</v>
      </c>
      <c r="AJ3">
        <f t="shared" ref="AJ3:AJ7" si="1">AVERAGE(AH3:AI3)</f>
        <v>1.8475000000000001</v>
      </c>
      <c r="AK3" s="5"/>
    </row>
    <row r="4" spans="1:37" x14ac:dyDescent="0.2">
      <c r="A4" s="40">
        <v>3</v>
      </c>
      <c r="B4" s="22">
        <v>58</v>
      </c>
      <c r="C4" s="22">
        <v>124</v>
      </c>
      <c r="D4" s="22">
        <v>82</v>
      </c>
      <c r="E4" s="22">
        <v>23</v>
      </c>
      <c r="F4" s="41">
        <v>114</v>
      </c>
      <c r="G4" s="41">
        <v>15</v>
      </c>
      <c r="H4" s="41">
        <v>19</v>
      </c>
      <c r="I4" s="42">
        <v>115</v>
      </c>
      <c r="J4" s="22">
        <v>86</v>
      </c>
      <c r="K4" s="22">
        <v>107</v>
      </c>
      <c r="L4" s="40">
        <v>1</v>
      </c>
      <c r="O4">
        <v>2.31</v>
      </c>
      <c r="P4">
        <v>2.2210000000000001</v>
      </c>
      <c r="Q4">
        <f t="shared" si="0"/>
        <v>2.2655000000000003</v>
      </c>
      <c r="R4" s="5"/>
      <c r="T4" s="33">
        <v>3</v>
      </c>
      <c r="U4" s="32">
        <v>136</v>
      </c>
      <c r="V4" s="32">
        <v>73</v>
      </c>
      <c r="W4" s="32">
        <v>140</v>
      </c>
      <c r="X4" s="32">
        <v>70</v>
      </c>
      <c r="Y4" s="32">
        <v>48</v>
      </c>
      <c r="Z4" s="32">
        <v>75</v>
      </c>
      <c r="AA4" s="32">
        <v>111</v>
      </c>
      <c r="AB4" s="32">
        <v>91</v>
      </c>
      <c r="AC4" s="32">
        <v>155</v>
      </c>
      <c r="AD4" s="33">
        <v>6</v>
      </c>
      <c r="AE4" s="31"/>
      <c r="AG4">
        <v>0.3</v>
      </c>
      <c r="AH4">
        <v>1.59</v>
      </c>
      <c r="AI4">
        <v>1.5209999999999999</v>
      </c>
      <c r="AJ4">
        <f t="shared" si="1"/>
        <v>1.5554999999999999</v>
      </c>
      <c r="AK4" s="5"/>
    </row>
    <row r="5" spans="1:37" x14ac:dyDescent="0.2">
      <c r="A5" s="40">
        <v>4</v>
      </c>
      <c r="B5" s="22">
        <v>59</v>
      </c>
      <c r="C5" s="22">
        <v>125</v>
      </c>
      <c r="D5" s="22">
        <v>83</v>
      </c>
      <c r="E5" s="22">
        <v>24</v>
      </c>
      <c r="F5" s="41">
        <v>116</v>
      </c>
      <c r="G5" s="41">
        <v>16</v>
      </c>
      <c r="H5" s="41">
        <v>44</v>
      </c>
      <c r="I5" s="22">
        <v>120</v>
      </c>
      <c r="J5" s="22">
        <v>87</v>
      </c>
      <c r="K5" s="22">
        <v>118</v>
      </c>
      <c r="L5" s="40">
        <v>2</v>
      </c>
      <c r="O5">
        <v>1.802</v>
      </c>
      <c r="P5">
        <v>1.849</v>
      </c>
      <c r="Q5">
        <f t="shared" si="0"/>
        <v>1.8254999999999999</v>
      </c>
      <c r="R5" s="5"/>
      <c r="T5" s="33">
        <v>4</v>
      </c>
      <c r="U5" s="32">
        <v>137</v>
      </c>
      <c r="V5" s="32">
        <v>37</v>
      </c>
      <c r="W5" s="32">
        <v>141</v>
      </c>
      <c r="X5" s="32">
        <v>71</v>
      </c>
      <c r="Y5" s="32">
        <v>145</v>
      </c>
      <c r="Z5" s="32">
        <v>76</v>
      </c>
      <c r="AA5" s="32">
        <v>112</v>
      </c>
      <c r="AB5" s="32">
        <v>92</v>
      </c>
      <c r="AC5" s="32">
        <v>156</v>
      </c>
      <c r="AD5" s="32" t="s">
        <v>0</v>
      </c>
      <c r="AE5" s="31"/>
      <c r="AG5">
        <v>1</v>
      </c>
      <c r="AH5">
        <v>1.2649999999999999</v>
      </c>
      <c r="AI5">
        <v>1.226</v>
      </c>
      <c r="AJ5">
        <f t="shared" si="1"/>
        <v>1.2454999999999998</v>
      </c>
      <c r="AK5" s="5"/>
    </row>
    <row r="6" spans="1:37" x14ac:dyDescent="0.2">
      <c r="A6" s="40">
        <v>5</v>
      </c>
      <c r="B6" s="22">
        <v>61</v>
      </c>
      <c r="C6" s="22">
        <v>126</v>
      </c>
      <c r="D6" s="22">
        <v>85</v>
      </c>
      <c r="E6" s="22">
        <v>25</v>
      </c>
      <c r="F6" s="41">
        <v>117</v>
      </c>
      <c r="G6" s="41">
        <v>9</v>
      </c>
      <c r="H6" s="41">
        <v>26</v>
      </c>
      <c r="I6" s="22">
        <v>122</v>
      </c>
      <c r="J6" s="22">
        <v>88</v>
      </c>
      <c r="K6" s="22">
        <v>97</v>
      </c>
      <c r="L6" s="40">
        <v>3</v>
      </c>
      <c r="O6">
        <v>1.343</v>
      </c>
      <c r="P6">
        <v>1.3720000000000001</v>
      </c>
      <c r="Q6">
        <f t="shared" si="0"/>
        <v>1.3574999999999999</v>
      </c>
      <c r="R6" s="5"/>
      <c r="T6" s="33">
        <v>5</v>
      </c>
      <c r="U6" s="32">
        <v>138</v>
      </c>
      <c r="V6" s="32">
        <v>38</v>
      </c>
      <c r="W6" s="32">
        <v>142</v>
      </c>
      <c r="X6" s="32">
        <v>72</v>
      </c>
      <c r="Y6" s="32">
        <v>146</v>
      </c>
      <c r="Z6" s="32">
        <v>77</v>
      </c>
      <c r="AA6" s="32">
        <v>113</v>
      </c>
      <c r="AB6" s="32">
        <v>93</v>
      </c>
      <c r="AC6" s="32">
        <v>56</v>
      </c>
      <c r="AD6" s="32"/>
      <c r="AE6" s="31"/>
      <c r="AG6">
        <v>3</v>
      </c>
      <c r="AH6">
        <v>0.999</v>
      </c>
      <c r="AI6">
        <v>0.94</v>
      </c>
      <c r="AJ6">
        <f t="shared" si="1"/>
        <v>0.96950000000000003</v>
      </c>
      <c r="AK6" s="5"/>
    </row>
    <row r="7" spans="1:37" x14ac:dyDescent="0.2">
      <c r="A7" s="40">
        <v>6</v>
      </c>
      <c r="B7" s="22">
        <v>62</v>
      </c>
      <c r="C7" s="22">
        <v>127</v>
      </c>
      <c r="D7" s="22">
        <v>90</v>
      </c>
      <c r="E7" s="22">
        <v>27</v>
      </c>
      <c r="F7" s="41">
        <v>119</v>
      </c>
      <c r="G7" s="41">
        <v>12</v>
      </c>
      <c r="H7" s="41">
        <v>31</v>
      </c>
      <c r="I7" s="42">
        <v>130</v>
      </c>
      <c r="J7" s="22">
        <v>89</v>
      </c>
      <c r="K7" s="22">
        <v>98</v>
      </c>
      <c r="L7" s="40">
        <v>4</v>
      </c>
      <c r="O7">
        <v>0.627</v>
      </c>
      <c r="P7">
        <v>0.67200000000000004</v>
      </c>
      <c r="Q7">
        <f t="shared" si="0"/>
        <v>0.64949999999999997</v>
      </c>
      <c r="R7" s="5"/>
      <c r="T7" s="33">
        <v>6</v>
      </c>
      <c r="U7" s="32">
        <v>1</v>
      </c>
      <c r="V7" s="32">
        <v>39</v>
      </c>
      <c r="W7" s="32">
        <v>143</v>
      </c>
      <c r="X7" s="32">
        <v>43</v>
      </c>
      <c r="Y7" s="32">
        <v>147</v>
      </c>
      <c r="Z7" s="32">
        <v>78</v>
      </c>
      <c r="AA7" s="31">
        <v>49</v>
      </c>
      <c r="AB7" s="32">
        <v>94</v>
      </c>
      <c r="AC7" s="33">
        <v>1</v>
      </c>
      <c r="AD7" s="32"/>
      <c r="AE7" s="31"/>
      <c r="AG7">
        <v>20</v>
      </c>
      <c r="AH7">
        <v>0.54</v>
      </c>
      <c r="AI7">
        <v>0.48499999999999999</v>
      </c>
      <c r="AJ7">
        <f t="shared" si="1"/>
        <v>0.51249999999999996</v>
      </c>
      <c r="AK7" s="5"/>
    </row>
    <row r="8" spans="1:37" x14ac:dyDescent="0.2">
      <c r="A8" s="22" t="s">
        <v>0</v>
      </c>
      <c r="B8" s="22">
        <v>63</v>
      </c>
      <c r="C8" s="22">
        <v>128</v>
      </c>
      <c r="D8" s="22">
        <v>2</v>
      </c>
      <c r="E8" s="22">
        <v>28</v>
      </c>
      <c r="F8" s="41">
        <v>121</v>
      </c>
      <c r="G8" s="41">
        <v>6</v>
      </c>
      <c r="H8" s="41">
        <v>32</v>
      </c>
      <c r="I8" s="22">
        <v>131</v>
      </c>
      <c r="J8" s="22">
        <v>103</v>
      </c>
      <c r="K8" s="22">
        <v>99</v>
      </c>
      <c r="L8" s="40">
        <v>5</v>
      </c>
      <c r="R8" s="5"/>
      <c r="T8" s="32" t="s">
        <v>0</v>
      </c>
      <c r="U8" s="32">
        <v>17</v>
      </c>
      <c r="V8" s="32">
        <v>40</v>
      </c>
      <c r="W8" s="32">
        <v>144</v>
      </c>
      <c r="X8" s="32">
        <v>10</v>
      </c>
      <c r="Y8" s="32">
        <v>148</v>
      </c>
      <c r="Z8" s="32">
        <v>79</v>
      </c>
      <c r="AA8" s="31">
        <v>50</v>
      </c>
      <c r="AB8" s="32">
        <v>151</v>
      </c>
      <c r="AC8" s="33">
        <v>2</v>
      </c>
      <c r="AD8" s="32"/>
      <c r="AE8" s="31"/>
      <c r="AG8" t="s">
        <v>248</v>
      </c>
    </row>
    <row r="9" spans="1:37" x14ac:dyDescent="0.2">
      <c r="A9" s="22">
        <v>55</v>
      </c>
      <c r="B9" s="22">
        <v>64</v>
      </c>
      <c r="C9" s="22">
        <v>129</v>
      </c>
      <c r="D9" s="22">
        <v>3</v>
      </c>
      <c r="E9" s="22">
        <v>29</v>
      </c>
      <c r="F9" s="41">
        <v>123</v>
      </c>
      <c r="G9" s="41">
        <v>7</v>
      </c>
      <c r="H9" s="41">
        <v>33</v>
      </c>
      <c r="I9" s="22">
        <v>132</v>
      </c>
      <c r="J9" s="22">
        <v>104</v>
      </c>
      <c r="K9" s="22">
        <v>100</v>
      </c>
      <c r="L9" s="40">
        <v>6</v>
      </c>
      <c r="R9" s="5"/>
      <c r="T9" s="32">
        <v>133</v>
      </c>
      <c r="U9" s="32">
        <v>18</v>
      </c>
      <c r="V9" s="32">
        <v>41</v>
      </c>
      <c r="W9" s="32">
        <v>67</v>
      </c>
      <c r="X9" s="32">
        <v>45</v>
      </c>
      <c r="Y9" s="32">
        <v>149</v>
      </c>
      <c r="Z9" s="32">
        <v>108</v>
      </c>
      <c r="AA9" s="31">
        <v>51</v>
      </c>
      <c r="AB9" s="32">
        <v>152</v>
      </c>
      <c r="AC9" s="33">
        <v>3</v>
      </c>
      <c r="AD9" s="32"/>
      <c r="AE9" s="31"/>
    </row>
    <row r="10" spans="1:37" x14ac:dyDescent="0.2">
      <c r="A10" s="1"/>
      <c r="R10" s="5"/>
    </row>
    <row r="11" spans="1:37" x14ac:dyDescent="0.2">
      <c r="R11" s="5"/>
    </row>
    <row r="12" spans="1:37" x14ac:dyDescent="0.2">
      <c r="R12" s="5"/>
      <c r="T12" t="s">
        <v>255</v>
      </c>
    </row>
    <row r="13" spans="1:37" x14ac:dyDescent="0.2">
      <c r="A13" s="22">
        <v>1</v>
      </c>
      <c r="B13" s="22">
        <v>2</v>
      </c>
      <c r="C13" s="22">
        <v>3</v>
      </c>
      <c r="D13" s="22">
        <v>4</v>
      </c>
      <c r="E13" s="22">
        <v>5</v>
      </c>
      <c r="F13" s="22">
        <v>6</v>
      </c>
      <c r="G13" s="22">
        <v>7</v>
      </c>
      <c r="H13" s="22">
        <v>8</v>
      </c>
      <c r="I13" s="22">
        <v>9</v>
      </c>
      <c r="J13" s="22">
        <v>10</v>
      </c>
      <c r="K13" s="22">
        <v>11</v>
      </c>
      <c r="L13" s="22">
        <v>12</v>
      </c>
      <c r="O13" s="27" t="s">
        <v>239</v>
      </c>
      <c r="P13" s="27" t="s">
        <v>240</v>
      </c>
      <c r="Q13" s="27" t="s">
        <v>241</v>
      </c>
      <c r="R13" s="5"/>
      <c r="T13" s="30" t="s">
        <v>183</v>
      </c>
      <c r="U13" s="30" t="s">
        <v>184</v>
      </c>
      <c r="V13" s="30" t="s">
        <v>185</v>
      </c>
      <c r="W13" s="30" t="s">
        <v>186</v>
      </c>
      <c r="X13" s="30" t="s">
        <v>187</v>
      </c>
      <c r="Y13" s="30" t="s">
        <v>188</v>
      </c>
      <c r="Z13" s="30" t="s">
        <v>189</v>
      </c>
      <c r="AA13" s="30" t="s">
        <v>190</v>
      </c>
      <c r="AB13" s="30" t="s">
        <v>191</v>
      </c>
      <c r="AC13" s="30" t="s">
        <v>192</v>
      </c>
      <c r="AD13" s="30" t="s">
        <v>193</v>
      </c>
      <c r="AE13" s="30" t="s">
        <v>194</v>
      </c>
      <c r="AG13" s="34" t="s">
        <v>250</v>
      </c>
      <c r="AH13" s="27" t="s">
        <v>239</v>
      </c>
      <c r="AI13" s="27" t="s">
        <v>240</v>
      </c>
      <c r="AJ13" s="27" t="s">
        <v>241</v>
      </c>
    </row>
    <row r="14" spans="1:37" x14ac:dyDescent="0.2">
      <c r="A14" s="40">
        <v>1</v>
      </c>
      <c r="B14" s="22">
        <v>55</v>
      </c>
      <c r="C14" s="22">
        <v>64</v>
      </c>
      <c r="D14" s="22">
        <v>129</v>
      </c>
      <c r="E14" s="22">
        <v>3</v>
      </c>
      <c r="F14" s="22">
        <v>29</v>
      </c>
      <c r="G14" s="41">
        <v>123</v>
      </c>
      <c r="H14" s="41">
        <v>7</v>
      </c>
      <c r="I14" s="41">
        <v>33</v>
      </c>
      <c r="J14" s="22">
        <v>132</v>
      </c>
      <c r="K14" s="22">
        <v>104</v>
      </c>
      <c r="L14" s="22">
        <v>100</v>
      </c>
      <c r="O14">
        <v>2.71</v>
      </c>
      <c r="Q14">
        <f>AVERAGE(O14:P14)</f>
        <v>2.71</v>
      </c>
      <c r="R14" s="5"/>
      <c r="T14" s="33">
        <v>1</v>
      </c>
      <c r="U14" s="32">
        <v>133</v>
      </c>
      <c r="V14" s="32">
        <v>18</v>
      </c>
      <c r="W14" s="32">
        <v>41</v>
      </c>
      <c r="X14" s="32">
        <v>67</v>
      </c>
      <c r="Y14" s="32">
        <v>45</v>
      </c>
      <c r="Z14" s="32">
        <v>149</v>
      </c>
      <c r="AA14" s="32">
        <v>108</v>
      </c>
      <c r="AB14" s="31">
        <v>51</v>
      </c>
      <c r="AC14" s="32">
        <v>152</v>
      </c>
      <c r="AD14" s="33">
        <v>3</v>
      </c>
      <c r="AE14" s="32"/>
      <c r="AG14">
        <v>0</v>
      </c>
      <c r="AH14">
        <v>2.504</v>
      </c>
      <c r="AI14">
        <v>2.4769999999999999</v>
      </c>
      <c r="AJ14">
        <f>AVERAGE(AH14:AI14)</f>
        <v>2.4904999999999999</v>
      </c>
    </row>
    <row r="15" spans="1:37" x14ac:dyDescent="0.2">
      <c r="A15" s="40">
        <v>2</v>
      </c>
      <c r="B15" s="22">
        <v>56</v>
      </c>
      <c r="C15" s="22">
        <v>65</v>
      </c>
      <c r="D15" s="22">
        <v>80</v>
      </c>
      <c r="E15" s="22">
        <v>4</v>
      </c>
      <c r="F15" s="41">
        <v>30</v>
      </c>
      <c r="G15" s="41">
        <v>13</v>
      </c>
      <c r="H15" s="41">
        <v>8</v>
      </c>
      <c r="I15" s="41">
        <v>35</v>
      </c>
      <c r="J15" s="22">
        <v>21</v>
      </c>
      <c r="K15" s="22">
        <v>105</v>
      </c>
      <c r="L15" s="22">
        <v>101</v>
      </c>
      <c r="O15">
        <v>1.889</v>
      </c>
      <c r="Q15">
        <f t="shared" ref="Q15:Q19" si="2">AVERAGE(O15:P15)</f>
        <v>1.889</v>
      </c>
      <c r="R15" s="5"/>
      <c r="T15" s="33">
        <v>2</v>
      </c>
      <c r="U15" s="32">
        <v>134</v>
      </c>
      <c r="V15" s="32">
        <v>20</v>
      </c>
      <c r="W15" s="32">
        <v>42</v>
      </c>
      <c r="X15" s="32">
        <v>68</v>
      </c>
      <c r="Y15" s="32">
        <v>46</v>
      </c>
      <c r="Z15" s="32">
        <v>150</v>
      </c>
      <c r="AA15" s="32">
        <v>109</v>
      </c>
      <c r="AB15" s="31">
        <v>52</v>
      </c>
      <c r="AC15" s="32">
        <v>153</v>
      </c>
      <c r="AD15" s="33">
        <v>4</v>
      </c>
      <c r="AE15" s="31"/>
      <c r="AG15">
        <v>1</v>
      </c>
      <c r="AH15">
        <v>1.873</v>
      </c>
      <c r="AI15">
        <v>1.95</v>
      </c>
      <c r="AJ15">
        <f t="shared" ref="AJ15:AJ20" si="3">AVERAGE(AH15:AI15)</f>
        <v>1.9115</v>
      </c>
    </row>
    <row r="16" spans="1:37" x14ac:dyDescent="0.2">
      <c r="A16" s="40">
        <v>3</v>
      </c>
      <c r="B16" s="22">
        <v>57</v>
      </c>
      <c r="C16" s="22">
        <v>66</v>
      </c>
      <c r="D16" s="22">
        <v>81</v>
      </c>
      <c r="E16" s="22">
        <v>5</v>
      </c>
      <c r="F16" s="41">
        <v>34</v>
      </c>
      <c r="G16" s="41">
        <v>14</v>
      </c>
      <c r="H16" s="41">
        <v>11</v>
      </c>
      <c r="I16" s="41">
        <v>36</v>
      </c>
      <c r="J16" s="22">
        <v>84</v>
      </c>
      <c r="K16" s="22">
        <v>106</v>
      </c>
      <c r="L16" s="22">
        <v>102</v>
      </c>
      <c r="O16">
        <v>1.5309999999999999</v>
      </c>
      <c r="P16">
        <v>1.45</v>
      </c>
      <c r="Q16">
        <f t="shared" si="2"/>
        <v>1.4904999999999999</v>
      </c>
      <c r="R16" s="5"/>
      <c r="T16" s="33">
        <v>3</v>
      </c>
      <c r="U16" s="32">
        <v>135</v>
      </c>
      <c r="V16" s="32">
        <v>22</v>
      </c>
      <c r="W16" s="32">
        <v>139</v>
      </c>
      <c r="X16" s="32">
        <v>69</v>
      </c>
      <c r="Y16" s="32">
        <v>47</v>
      </c>
      <c r="Z16" s="32">
        <v>74</v>
      </c>
      <c r="AA16" s="32">
        <v>110</v>
      </c>
      <c r="AB16" s="31">
        <v>53</v>
      </c>
      <c r="AC16" s="32">
        <v>154</v>
      </c>
      <c r="AD16" s="33">
        <v>5</v>
      </c>
      <c r="AE16" s="31"/>
      <c r="AG16">
        <v>3</v>
      </c>
      <c r="AH16">
        <v>1.4350000000000001</v>
      </c>
      <c r="AI16">
        <v>1.5269999999999999</v>
      </c>
      <c r="AJ16">
        <f t="shared" si="3"/>
        <v>1.4809999999999999</v>
      </c>
    </row>
    <row r="17" spans="1:36" x14ac:dyDescent="0.2">
      <c r="A17" s="40">
        <v>4</v>
      </c>
      <c r="B17" s="22">
        <v>58</v>
      </c>
      <c r="C17" s="22">
        <v>124</v>
      </c>
      <c r="D17" s="22">
        <v>82</v>
      </c>
      <c r="E17" s="22">
        <v>23</v>
      </c>
      <c r="F17" s="41">
        <v>114</v>
      </c>
      <c r="G17" s="41">
        <v>15</v>
      </c>
      <c r="H17" s="41">
        <v>19</v>
      </c>
      <c r="I17" s="42">
        <v>115</v>
      </c>
      <c r="J17" s="22">
        <v>86</v>
      </c>
      <c r="K17" s="22">
        <v>107</v>
      </c>
      <c r="L17" s="40">
        <v>3</v>
      </c>
      <c r="O17">
        <v>1.1830000000000001</v>
      </c>
      <c r="P17">
        <v>1.1240000000000001</v>
      </c>
      <c r="Q17">
        <f t="shared" si="2"/>
        <v>1.1535000000000002</v>
      </c>
      <c r="R17" s="5"/>
      <c r="T17" s="33">
        <v>4</v>
      </c>
      <c r="U17" s="32">
        <v>136</v>
      </c>
      <c r="V17" s="32">
        <v>73</v>
      </c>
      <c r="W17" s="32">
        <v>140</v>
      </c>
      <c r="X17" s="32">
        <v>70</v>
      </c>
      <c r="Y17" s="32">
        <v>48</v>
      </c>
      <c r="Z17" s="32">
        <v>75</v>
      </c>
      <c r="AA17" s="32">
        <v>111</v>
      </c>
      <c r="AB17" s="32">
        <v>91</v>
      </c>
      <c r="AC17" s="32">
        <v>155</v>
      </c>
      <c r="AD17" s="33">
        <v>6</v>
      </c>
      <c r="AE17" s="31"/>
      <c r="AG17">
        <v>10</v>
      </c>
      <c r="AH17">
        <v>1.069</v>
      </c>
      <c r="AI17">
        <v>1.0620000000000001</v>
      </c>
      <c r="AJ17">
        <f t="shared" si="3"/>
        <v>1.0655000000000001</v>
      </c>
    </row>
    <row r="18" spans="1:36" x14ac:dyDescent="0.2">
      <c r="A18" s="40">
        <v>5</v>
      </c>
      <c r="B18" s="22">
        <v>59</v>
      </c>
      <c r="C18" s="22">
        <v>125</v>
      </c>
      <c r="D18" s="22">
        <v>83</v>
      </c>
      <c r="E18" s="22">
        <v>24</v>
      </c>
      <c r="F18" s="41">
        <v>116</v>
      </c>
      <c r="G18" s="41">
        <v>16</v>
      </c>
      <c r="H18" s="41">
        <v>44</v>
      </c>
      <c r="I18" s="22">
        <v>120</v>
      </c>
      <c r="J18" s="22">
        <v>87</v>
      </c>
      <c r="K18" s="22">
        <v>118</v>
      </c>
      <c r="L18" s="40">
        <v>4</v>
      </c>
      <c r="O18">
        <v>0.76300000000000001</v>
      </c>
      <c r="P18">
        <v>0.72899999999999998</v>
      </c>
      <c r="Q18">
        <f t="shared" si="2"/>
        <v>0.746</v>
      </c>
      <c r="R18" s="5"/>
      <c r="T18" s="33">
        <v>5</v>
      </c>
      <c r="U18" s="32">
        <v>137</v>
      </c>
      <c r="V18" s="32">
        <v>37</v>
      </c>
      <c r="W18" s="32">
        <v>141</v>
      </c>
      <c r="X18" s="32">
        <v>71</v>
      </c>
      <c r="Y18" s="32">
        <v>145</v>
      </c>
      <c r="Z18" s="32">
        <v>76</v>
      </c>
      <c r="AA18" s="32">
        <v>112</v>
      </c>
      <c r="AB18" s="32">
        <v>92</v>
      </c>
      <c r="AC18" s="32">
        <v>156</v>
      </c>
      <c r="AD18" s="33">
        <v>7</v>
      </c>
      <c r="AE18" s="31"/>
      <c r="AG18">
        <v>30</v>
      </c>
      <c r="AH18">
        <v>0.754</v>
      </c>
      <c r="AI18">
        <v>0.66600000000000004</v>
      </c>
      <c r="AJ18">
        <f t="shared" si="3"/>
        <v>0.71</v>
      </c>
    </row>
    <row r="19" spans="1:36" x14ac:dyDescent="0.2">
      <c r="A19" s="40">
        <v>6</v>
      </c>
      <c r="B19" s="22">
        <v>61</v>
      </c>
      <c r="C19" s="22">
        <v>126</v>
      </c>
      <c r="D19" s="22">
        <v>85</v>
      </c>
      <c r="E19" s="22">
        <v>25</v>
      </c>
      <c r="F19" s="41">
        <v>117</v>
      </c>
      <c r="G19" s="41">
        <v>9</v>
      </c>
      <c r="H19" s="41">
        <v>26</v>
      </c>
      <c r="I19" s="22">
        <v>122</v>
      </c>
      <c r="J19" s="22">
        <v>88</v>
      </c>
      <c r="K19" s="22">
        <v>97</v>
      </c>
      <c r="L19" s="40">
        <v>5</v>
      </c>
      <c r="O19">
        <v>0.42499999999999999</v>
      </c>
      <c r="P19">
        <v>0.42</v>
      </c>
      <c r="Q19">
        <f t="shared" si="2"/>
        <v>0.42249999999999999</v>
      </c>
      <c r="R19" s="5"/>
      <c r="T19" s="33">
        <v>6</v>
      </c>
      <c r="U19" s="32">
        <v>138</v>
      </c>
      <c r="V19" s="32">
        <v>38</v>
      </c>
      <c r="W19" s="32">
        <v>142</v>
      </c>
      <c r="X19" s="32">
        <v>72</v>
      </c>
      <c r="Y19" s="32">
        <v>146</v>
      </c>
      <c r="Z19" s="32">
        <v>77</v>
      </c>
      <c r="AA19" s="32">
        <v>113</v>
      </c>
      <c r="AB19" s="32">
        <v>93</v>
      </c>
      <c r="AC19" s="32">
        <v>56</v>
      </c>
      <c r="AD19" s="32" t="s">
        <v>0</v>
      </c>
      <c r="AE19" s="31"/>
      <c r="AG19">
        <v>100</v>
      </c>
      <c r="AH19">
        <v>0.43099999999999999</v>
      </c>
      <c r="AI19">
        <v>0.40100000000000002</v>
      </c>
      <c r="AJ19">
        <f t="shared" si="3"/>
        <v>0.41600000000000004</v>
      </c>
    </row>
    <row r="20" spans="1:36" x14ac:dyDescent="0.2">
      <c r="A20" s="40">
        <v>7</v>
      </c>
      <c r="B20" s="22">
        <v>62</v>
      </c>
      <c r="C20" s="22">
        <v>127</v>
      </c>
      <c r="D20" s="22">
        <v>90</v>
      </c>
      <c r="E20" s="22">
        <v>27</v>
      </c>
      <c r="F20" s="41">
        <v>119</v>
      </c>
      <c r="G20" s="41">
        <v>12</v>
      </c>
      <c r="H20" s="41">
        <v>31</v>
      </c>
      <c r="I20" s="42">
        <v>130</v>
      </c>
      <c r="J20" s="22">
        <v>89</v>
      </c>
      <c r="K20" s="22">
        <v>98</v>
      </c>
      <c r="L20" s="40">
        <v>6</v>
      </c>
      <c r="O20">
        <v>0.183</v>
      </c>
      <c r="P20">
        <v>0.20399999999999999</v>
      </c>
      <c r="Q20">
        <f>AVERAGE(O20:P20)</f>
        <v>0.19350000000000001</v>
      </c>
      <c r="R20" s="5"/>
      <c r="T20" s="33">
        <v>7</v>
      </c>
      <c r="U20" s="32">
        <v>1</v>
      </c>
      <c r="V20" s="32">
        <v>39</v>
      </c>
      <c r="W20" s="32">
        <v>143</v>
      </c>
      <c r="X20" s="32">
        <v>43</v>
      </c>
      <c r="Y20" s="32">
        <v>147</v>
      </c>
      <c r="Z20" s="32">
        <v>78</v>
      </c>
      <c r="AA20" s="31">
        <v>49</v>
      </c>
      <c r="AB20" s="32">
        <v>94</v>
      </c>
      <c r="AC20" s="33">
        <v>1</v>
      </c>
      <c r="AD20" s="32"/>
      <c r="AE20" s="31"/>
      <c r="AG20">
        <v>300</v>
      </c>
      <c r="AH20">
        <v>0.192</v>
      </c>
      <c r="AI20">
        <v>0.189</v>
      </c>
      <c r="AJ20">
        <f t="shared" si="3"/>
        <v>0.1905</v>
      </c>
    </row>
    <row r="21" spans="1:36" x14ac:dyDescent="0.2">
      <c r="A21" s="22" t="s">
        <v>0</v>
      </c>
      <c r="B21" s="22">
        <v>63</v>
      </c>
      <c r="C21" s="22">
        <v>128</v>
      </c>
      <c r="D21" s="22">
        <v>2</v>
      </c>
      <c r="E21" s="22">
        <v>28</v>
      </c>
      <c r="F21" s="41">
        <v>121</v>
      </c>
      <c r="G21" s="41">
        <v>6</v>
      </c>
      <c r="H21" s="41">
        <v>32</v>
      </c>
      <c r="I21" s="22">
        <v>131</v>
      </c>
      <c r="J21" s="22">
        <v>103</v>
      </c>
      <c r="K21" s="22">
        <v>99</v>
      </c>
      <c r="L21" s="40">
        <v>7</v>
      </c>
      <c r="T21" s="32" t="s">
        <v>0</v>
      </c>
      <c r="U21" s="32">
        <v>17</v>
      </c>
      <c r="V21" s="32">
        <v>40</v>
      </c>
      <c r="W21" s="32">
        <v>144</v>
      </c>
      <c r="X21" s="32">
        <v>10</v>
      </c>
      <c r="Y21" s="32">
        <v>148</v>
      </c>
      <c r="Z21" s="32">
        <v>79</v>
      </c>
      <c r="AA21" s="31">
        <v>50</v>
      </c>
      <c r="AB21" s="32">
        <v>151</v>
      </c>
      <c r="AC21" s="33">
        <v>2</v>
      </c>
      <c r="AD21" s="32"/>
      <c r="AE21" s="31"/>
      <c r="AG21" s="5" t="s">
        <v>249</v>
      </c>
    </row>
    <row r="23" spans="1:36" x14ac:dyDescent="0.2">
      <c r="C23" t="s">
        <v>251</v>
      </c>
      <c r="D23" t="s">
        <v>252</v>
      </c>
      <c r="E23" t="s">
        <v>251</v>
      </c>
      <c r="F23" t="s">
        <v>252</v>
      </c>
      <c r="G23" t="s">
        <v>162</v>
      </c>
      <c r="H23" t="s">
        <v>163</v>
      </c>
      <c r="I23" t="s">
        <v>164</v>
      </c>
      <c r="J23" t="s">
        <v>165</v>
      </c>
      <c r="K23" t="s">
        <v>392</v>
      </c>
      <c r="L23" t="s">
        <v>393</v>
      </c>
    </row>
    <row r="24" spans="1:36" x14ac:dyDescent="0.2">
      <c r="B24" t="s">
        <v>0</v>
      </c>
      <c r="C24" t="s">
        <v>141</v>
      </c>
      <c r="D24" t="s">
        <v>72</v>
      </c>
      <c r="E24" t="str">
        <f>_xlfn.CONCAT(C24,",")</f>
        <v xml:space="preserve"> 1.923,</v>
      </c>
      <c r="F24" t="str">
        <f>_xlfn.CONCAT(D24,",")</f>
        <v xml:space="preserve"> 1.044,</v>
      </c>
      <c r="G24" s="6">
        <v>0.76583431757460996</v>
      </c>
      <c r="H24" s="6">
        <v>0.84488636363636305</v>
      </c>
      <c r="I24" s="6">
        <v>13.434083479465899</v>
      </c>
      <c r="J24" s="6">
        <v>15.374233128834399</v>
      </c>
      <c r="M24" s="4"/>
      <c r="V24" t="s">
        <v>251</v>
      </c>
      <c r="W24" t="s">
        <v>252</v>
      </c>
      <c r="X24" t="s">
        <v>251</v>
      </c>
      <c r="Y24" t="s">
        <v>252</v>
      </c>
      <c r="Z24" t="s">
        <v>162</v>
      </c>
      <c r="AA24" t="s">
        <v>163</v>
      </c>
      <c r="AB24" t="s">
        <v>164</v>
      </c>
      <c r="AC24" t="s">
        <v>165</v>
      </c>
      <c r="AD24" t="s">
        <v>392</v>
      </c>
      <c r="AE24" t="s">
        <v>393</v>
      </c>
    </row>
    <row r="25" spans="1:36" x14ac:dyDescent="0.2">
      <c r="A25" s="9" t="s">
        <v>166</v>
      </c>
      <c r="B25">
        <v>55</v>
      </c>
      <c r="C25" t="s">
        <v>150</v>
      </c>
      <c r="D25" t="s">
        <v>1</v>
      </c>
      <c r="E25" t="str">
        <f t="shared" ref="E25:F88" si="4">_xlfn.CONCAT(C25,",")</f>
        <v xml:space="preserve"> 1.992,</v>
      </c>
      <c r="F25" t="str">
        <f t="shared" si="4"/>
        <v xml:space="preserve"> 1.624,</v>
      </c>
      <c r="G25" s="6">
        <v>0.63407105647612305</v>
      </c>
      <c r="H25" s="6">
        <v>0.73511363636363602</v>
      </c>
      <c r="I25" s="6">
        <v>2.0762643217031398</v>
      </c>
      <c r="J25" s="6">
        <v>2.32998745294856</v>
      </c>
      <c r="M25" s="4"/>
      <c r="U25" t="s">
        <v>0</v>
      </c>
      <c r="V25" t="s">
        <v>293</v>
      </c>
      <c r="W25" t="s">
        <v>378</v>
      </c>
      <c r="X25">
        <v>1.3049999999999999</v>
      </c>
      <c r="Y25">
        <v>0.90500000000000003</v>
      </c>
      <c r="Z25" s="6">
        <v>0.79367191948561</v>
      </c>
      <c r="AA25" s="6">
        <v>0.86564516129032298</v>
      </c>
      <c r="AB25" s="6">
        <v>16.421361965460001</v>
      </c>
      <c r="AC25" s="6">
        <v>19.0295358649789</v>
      </c>
    </row>
    <row r="26" spans="1:36" x14ac:dyDescent="0.2">
      <c r="A26" s="9" t="s">
        <v>166</v>
      </c>
      <c r="B26">
        <v>56</v>
      </c>
      <c r="C26" t="s">
        <v>82</v>
      </c>
      <c r="D26" t="s">
        <v>12</v>
      </c>
      <c r="E26" t="str">
        <f t="shared" si="4"/>
        <v xml:space="preserve"> 4.532,</v>
      </c>
      <c r="F26" t="str">
        <f t="shared" si="4"/>
        <v xml:space="preserve"> 0.797,</v>
      </c>
      <c r="G26" s="6">
        <v>0.84455571502683802</v>
      </c>
      <c r="H26" s="6">
        <v>0.90177419354838695</v>
      </c>
      <c r="I26" s="6">
        <v>26.146160317872301</v>
      </c>
      <c r="J26" s="6">
        <v>27.496932515337399</v>
      </c>
      <c r="M26" s="4"/>
      <c r="U26" t="s">
        <v>0</v>
      </c>
      <c r="V26" t="s">
        <v>311</v>
      </c>
      <c r="W26" t="s">
        <v>385</v>
      </c>
      <c r="X26">
        <v>1.355</v>
      </c>
      <c r="Y26">
        <v>1.1140000000000001</v>
      </c>
      <c r="Z26" s="6">
        <v>0.65359050370707195</v>
      </c>
      <c r="AA26" s="6">
        <v>0.75274193548387103</v>
      </c>
      <c r="AB26" s="6">
        <v>8.6889244068570708</v>
      </c>
      <c r="AC26" s="6">
        <v>9.1829121540312801</v>
      </c>
    </row>
    <row r="27" spans="1:36" ht="19" x14ac:dyDescent="0.2">
      <c r="A27" s="9" t="s">
        <v>166</v>
      </c>
      <c r="B27">
        <v>57</v>
      </c>
      <c r="C27" t="s">
        <v>93</v>
      </c>
      <c r="D27" t="s">
        <v>19</v>
      </c>
      <c r="E27" t="str">
        <f t="shared" si="4"/>
        <v xml:space="preserve"> 1.902,</v>
      </c>
      <c r="F27" t="str">
        <f t="shared" si="4"/>
        <v xml:space="preserve"> 0.781,</v>
      </c>
      <c r="G27" s="6">
        <v>0.81112987990309804</v>
      </c>
      <c r="H27" s="6">
        <v>0.87829545454545499</v>
      </c>
      <c r="I27" s="6">
        <v>27.2986716632998</v>
      </c>
      <c r="J27" s="6">
        <v>28.282208588957101</v>
      </c>
      <c r="T27" s="35" t="s">
        <v>214</v>
      </c>
      <c r="U27" s="36">
        <v>133</v>
      </c>
      <c r="V27" t="s">
        <v>319</v>
      </c>
      <c r="W27" t="s">
        <v>328</v>
      </c>
      <c r="X27">
        <v>1.04</v>
      </c>
      <c r="Y27">
        <v>0.47199999999999998</v>
      </c>
      <c r="Z27" s="6">
        <v>2.2659373118301098</v>
      </c>
      <c r="AA27" s="6">
        <v>2.4891304347826102</v>
      </c>
      <c r="AB27" s="6">
        <v>79.506758671544901</v>
      </c>
      <c r="AC27" s="6">
        <v>86.6666666666667</v>
      </c>
    </row>
    <row r="28" spans="1:36" ht="19" x14ac:dyDescent="0.2">
      <c r="A28" s="9" t="s">
        <v>166</v>
      </c>
      <c r="B28">
        <v>58</v>
      </c>
      <c r="C28" t="s">
        <v>104</v>
      </c>
      <c r="D28" t="s">
        <v>5</v>
      </c>
      <c r="E28" t="str">
        <f t="shared" si="4"/>
        <v xml:space="preserve"> 1.874,</v>
      </c>
      <c r="F28" t="str">
        <f t="shared" si="4"/>
        <v xml:space="preserve"> 1.168,</v>
      </c>
      <c r="G28" s="6">
        <v>0.87571845451700003</v>
      </c>
      <c r="H28" s="6">
        <v>0.92284090909090899</v>
      </c>
      <c r="I28" s="6">
        <v>9.4951591809018101</v>
      </c>
      <c r="J28" s="6">
        <v>9.6988130563798194</v>
      </c>
      <c r="T28" s="35" t="s">
        <v>214</v>
      </c>
      <c r="U28" s="36">
        <v>134</v>
      </c>
      <c r="V28" t="s">
        <v>256</v>
      </c>
      <c r="W28" t="s">
        <v>336</v>
      </c>
      <c r="X28">
        <v>1.137</v>
      </c>
      <c r="Y28">
        <v>0.48299999999999998</v>
      </c>
      <c r="Z28" s="6">
        <v>1.54015337370961</v>
      </c>
      <c r="AA28" s="6">
        <v>1.7862318840579701</v>
      </c>
      <c r="AB28" s="6">
        <v>76.004719060560106</v>
      </c>
      <c r="AC28" s="6">
        <v>84.047619047618994</v>
      </c>
    </row>
    <row r="29" spans="1:36" ht="19" x14ac:dyDescent="0.2">
      <c r="A29" s="9" t="s">
        <v>166</v>
      </c>
      <c r="B29">
        <v>59</v>
      </c>
      <c r="C29" t="s">
        <v>112</v>
      </c>
      <c r="D29" t="s">
        <v>43</v>
      </c>
      <c r="E29" t="str">
        <f t="shared" si="4"/>
        <v xml:space="preserve"> 1.891,</v>
      </c>
      <c r="F29" t="str">
        <f t="shared" si="4"/>
        <v xml:space="preserve"> 1.217,</v>
      </c>
      <c r="G29" s="6">
        <v>0.83591548146453998</v>
      </c>
      <c r="H29" s="6">
        <v>0.89579545454545395</v>
      </c>
      <c r="I29" s="6">
        <v>7.9703128745212899</v>
      </c>
      <c r="J29" s="6">
        <v>8.6810089020771493</v>
      </c>
      <c r="K29" s="6">
        <f>AVERAGE(I25:I29)</f>
        <v>14.597313671659666</v>
      </c>
      <c r="L29" s="6">
        <f>AVERAGE(G25:G29)</f>
        <v>0.80027811747751976</v>
      </c>
      <c r="T29" s="35" t="s">
        <v>214</v>
      </c>
      <c r="U29" s="36">
        <v>135</v>
      </c>
      <c r="V29" t="s">
        <v>265</v>
      </c>
      <c r="W29" t="s">
        <v>345</v>
      </c>
      <c r="X29">
        <v>1.0880000000000001</v>
      </c>
      <c r="Y29">
        <v>0.48399999999999999</v>
      </c>
      <c r="Z29" s="6">
        <v>1.8718467133641099</v>
      </c>
      <c r="AA29" s="6">
        <v>2.14130434782609</v>
      </c>
      <c r="AB29" s="6">
        <v>75.694105109022004</v>
      </c>
      <c r="AC29" s="6">
        <v>83.809523809523796</v>
      </c>
    </row>
    <row r="30" spans="1:36" ht="19" x14ac:dyDescent="0.2">
      <c r="A30" s="9" t="s">
        <v>167</v>
      </c>
      <c r="B30">
        <v>61</v>
      </c>
      <c r="C30" t="s">
        <v>122</v>
      </c>
      <c r="D30" t="s">
        <v>52</v>
      </c>
      <c r="E30" t="str">
        <f t="shared" si="4"/>
        <v xml:space="preserve"> 1.878,</v>
      </c>
      <c r="F30" t="str">
        <f t="shared" si="4"/>
        <v xml:space="preserve"> 0.750,</v>
      </c>
      <c r="G30" s="6">
        <v>0.86618579810123397</v>
      </c>
      <c r="H30" s="6">
        <v>0.91647727272727297</v>
      </c>
      <c r="I30" s="6">
        <v>29.678220412566102</v>
      </c>
      <c r="J30" s="6">
        <v>29.8036809815951</v>
      </c>
      <c r="T30" s="35" t="s">
        <v>214</v>
      </c>
      <c r="U30" s="36">
        <v>136</v>
      </c>
      <c r="V30" t="s">
        <v>274</v>
      </c>
      <c r="W30" t="s">
        <v>352</v>
      </c>
      <c r="X30">
        <v>1.2</v>
      </c>
      <c r="Y30">
        <v>1.016</v>
      </c>
      <c r="Z30" s="6">
        <v>1.1985491797374499</v>
      </c>
      <c r="AA30" s="6">
        <v>1.3297101449275399</v>
      </c>
      <c r="AB30" s="6">
        <v>11.652915711084701</v>
      </c>
      <c r="AC30" s="6">
        <v>12.7848101265823</v>
      </c>
      <c r="AE30" s="6"/>
    </row>
    <row r="31" spans="1:36" ht="19" x14ac:dyDescent="0.2">
      <c r="A31" s="9" t="s">
        <v>167</v>
      </c>
      <c r="B31">
        <v>62</v>
      </c>
      <c r="C31" t="s">
        <v>132</v>
      </c>
      <c r="D31" t="s">
        <v>62</v>
      </c>
      <c r="E31" t="str">
        <f t="shared" si="4"/>
        <v xml:space="preserve"> 1.794,</v>
      </c>
      <c r="F31" t="str">
        <f t="shared" si="4"/>
        <v xml:space="preserve"> 0.882,</v>
      </c>
      <c r="G31" s="6">
        <v>1.07674764508469</v>
      </c>
      <c r="H31" s="6">
        <v>1.1346153846153799</v>
      </c>
      <c r="I31" s="6">
        <v>20.791493885650201</v>
      </c>
      <c r="J31" s="6">
        <v>23.3251533742331</v>
      </c>
      <c r="T31" s="35" t="s">
        <v>214</v>
      </c>
      <c r="U31" s="36">
        <v>137</v>
      </c>
      <c r="V31" t="s">
        <v>284</v>
      </c>
      <c r="W31" t="s">
        <v>361</v>
      </c>
      <c r="X31">
        <v>1.0669999999999999</v>
      </c>
      <c r="Y31">
        <v>0.96899999999999997</v>
      </c>
      <c r="Z31" s="6">
        <v>2.03504016593135</v>
      </c>
      <c r="AA31" s="6">
        <v>2.2934782608695699</v>
      </c>
      <c r="AB31" s="6">
        <v>13.474539352214199</v>
      </c>
      <c r="AC31" s="6">
        <v>15.428973277074499</v>
      </c>
    </row>
    <row r="32" spans="1:36" ht="19" x14ac:dyDescent="0.2">
      <c r="A32" s="9" t="s">
        <v>167</v>
      </c>
      <c r="B32">
        <v>63</v>
      </c>
      <c r="C32" t="s">
        <v>142</v>
      </c>
      <c r="D32" t="s">
        <v>73</v>
      </c>
      <c r="E32" t="str">
        <f t="shared" si="4"/>
        <v xml:space="preserve"> 1.947,</v>
      </c>
      <c r="F32" t="str">
        <f t="shared" si="4"/>
        <v xml:space="preserve"> 0.470,</v>
      </c>
      <c r="G32" s="6">
        <v>0.71715687258054495</v>
      </c>
      <c r="H32" s="6">
        <v>0.80670454545454495</v>
      </c>
      <c r="I32" s="6">
        <v>83.7963136683843</v>
      </c>
      <c r="J32" s="6">
        <v>89.721792890262705</v>
      </c>
      <c r="T32" s="35" t="s">
        <v>214</v>
      </c>
      <c r="U32" s="36">
        <v>138</v>
      </c>
      <c r="V32" t="s">
        <v>294</v>
      </c>
      <c r="W32" t="s">
        <v>370</v>
      </c>
      <c r="X32">
        <v>1.323</v>
      </c>
      <c r="Y32">
        <v>1.145</v>
      </c>
      <c r="Z32" s="6">
        <v>0.74008280449228503</v>
      </c>
      <c r="AA32" s="6">
        <v>0.82499999999999996</v>
      </c>
      <c r="AB32" s="6">
        <v>7.9424521727123603</v>
      </c>
      <c r="AC32" s="6">
        <v>8.66064981949458</v>
      </c>
      <c r="AD32" s="6">
        <f>AVERAGE(AB27:AB32)</f>
        <v>44.045915012856376</v>
      </c>
      <c r="AE32" s="6">
        <f>AVERAGE(Z27:Z32)</f>
        <v>1.6086015915108192</v>
      </c>
    </row>
    <row r="33" spans="1:31" ht="19" x14ac:dyDescent="0.2">
      <c r="A33" s="9" t="s">
        <v>167</v>
      </c>
      <c r="B33">
        <v>64</v>
      </c>
      <c r="C33" t="s">
        <v>151</v>
      </c>
      <c r="D33" t="s">
        <v>2</v>
      </c>
      <c r="E33" t="str">
        <f t="shared" si="4"/>
        <v xml:space="preserve"> 2.094,</v>
      </c>
      <c r="F33" t="str">
        <f t="shared" si="4"/>
        <v xml:space="preserve"> 0.406,</v>
      </c>
      <c r="G33" s="6">
        <v>0.47965075156252301</v>
      </c>
      <c r="H33" s="6">
        <v>0.57284090909090901</v>
      </c>
      <c r="I33" s="6">
        <v>108.237494934612</v>
      </c>
      <c r="J33" s="6">
        <v>114.41048034934499</v>
      </c>
      <c r="T33" s="37" t="s">
        <v>216</v>
      </c>
      <c r="U33" s="36">
        <v>1</v>
      </c>
      <c r="V33" t="s">
        <v>303</v>
      </c>
      <c r="W33" t="s">
        <v>379</v>
      </c>
      <c r="X33">
        <v>1.4410000000000001</v>
      </c>
      <c r="Y33">
        <v>0.97499999999999998</v>
      </c>
      <c r="Z33" s="6">
        <v>0.468003444348155</v>
      </c>
      <c r="AA33" s="6">
        <v>0.55854838709677401</v>
      </c>
      <c r="AB33" s="6">
        <v>13.226996775876801</v>
      </c>
      <c r="AC33" s="6">
        <v>15.0914205344585</v>
      </c>
    </row>
    <row r="34" spans="1:31" ht="19" x14ac:dyDescent="0.2">
      <c r="A34" s="9" t="s">
        <v>167</v>
      </c>
      <c r="B34">
        <v>65</v>
      </c>
      <c r="C34" t="s">
        <v>83</v>
      </c>
      <c r="D34" t="s">
        <v>13</v>
      </c>
      <c r="E34" t="str">
        <f t="shared" si="4"/>
        <v xml:space="preserve"> 1.873,</v>
      </c>
      <c r="F34" t="str">
        <f t="shared" si="4"/>
        <v xml:space="preserve"> 0.992,</v>
      </c>
      <c r="G34" s="6">
        <v>0.87811796592147695</v>
      </c>
      <c r="H34" s="6">
        <v>0.92443181818181797</v>
      </c>
      <c r="I34" s="6">
        <v>15.455826265898001</v>
      </c>
      <c r="J34" s="6">
        <v>17.926380368098201</v>
      </c>
      <c r="T34" s="37" t="s">
        <v>216</v>
      </c>
      <c r="U34" s="36">
        <v>17</v>
      </c>
      <c r="V34" t="s">
        <v>312</v>
      </c>
      <c r="W34" t="s">
        <v>386</v>
      </c>
      <c r="X34">
        <v>1.4970000000000001</v>
      </c>
      <c r="Y34">
        <v>1.1830000000000001</v>
      </c>
      <c r="Z34" s="6">
        <v>0.37652475453752499</v>
      </c>
      <c r="AA34" s="6">
        <v>0.43209677419354797</v>
      </c>
      <c r="AB34" s="6">
        <v>7.1143326755495204</v>
      </c>
      <c r="AC34" s="6">
        <v>8.0204572803850702</v>
      </c>
    </row>
    <row r="35" spans="1:31" ht="19" x14ac:dyDescent="0.2">
      <c r="A35" s="9" t="s">
        <v>167</v>
      </c>
      <c r="B35">
        <v>66</v>
      </c>
      <c r="C35" t="s">
        <v>94</v>
      </c>
      <c r="D35" t="s">
        <v>23</v>
      </c>
      <c r="E35" t="str">
        <f t="shared" si="4"/>
        <v xml:space="preserve"> 1.959,</v>
      </c>
      <c r="F35" t="str">
        <f t="shared" si="4"/>
        <v xml:space="preserve"> 0.967,</v>
      </c>
      <c r="G35" s="6">
        <v>0.69399099501668104</v>
      </c>
      <c r="H35" s="6">
        <v>0.78761363636363602</v>
      </c>
      <c r="I35" s="6">
        <v>16.533449376180101</v>
      </c>
      <c r="J35" s="6">
        <v>19.153374233128801</v>
      </c>
      <c r="K35" s="6">
        <f>AVERAGE(I31:I35)</f>
        <v>48.96291562614492</v>
      </c>
      <c r="L35" s="6">
        <f>AVERAGE(G31:G35)</f>
        <v>0.76913284603318322</v>
      </c>
      <c r="T35" s="37" t="s">
        <v>216</v>
      </c>
      <c r="U35" s="36">
        <v>18</v>
      </c>
      <c r="V35" t="s">
        <v>320</v>
      </c>
      <c r="W35" t="s">
        <v>329</v>
      </c>
      <c r="X35">
        <v>1.5309999999999999</v>
      </c>
      <c r="Y35">
        <v>0.90800000000000003</v>
      </c>
      <c r="Z35" s="6">
        <v>0.32994803225036001</v>
      </c>
      <c r="AA35" s="6">
        <v>0.35532258064516198</v>
      </c>
      <c r="AB35" s="6">
        <v>16.269823228989601</v>
      </c>
      <c r="AC35" s="6">
        <v>18.860759493670901</v>
      </c>
    </row>
    <row r="36" spans="1:31" ht="19" x14ac:dyDescent="0.2">
      <c r="A36" s="9" t="s">
        <v>168</v>
      </c>
      <c r="B36">
        <v>124</v>
      </c>
      <c r="C36" t="s">
        <v>105</v>
      </c>
      <c r="D36" t="s">
        <v>33</v>
      </c>
      <c r="E36" t="str">
        <f t="shared" si="4"/>
        <v xml:space="preserve"> 1.496,</v>
      </c>
      <c r="F36" t="str">
        <f t="shared" si="4"/>
        <v xml:space="preserve"> 1.041,</v>
      </c>
      <c r="G36" s="6">
        <v>2.1673143626373599</v>
      </c>
      <c r="H36" s="6">
        <v>2.4081196581196598</v>
      </c>
      <c r="I36" s="6">
        <v>13.5431781650995</v>
      </c>
      <c r="J36" s="6">
        <v>15.521472392638</v>
      </c>
      <c r="T36" s="37" t="s">
        <v>216</v>
      </c>
      <c r="U36" s="36">
        <v>20</v>
      </c>
      <c r="V36" t="s">
        <v>257</v>
      </c>
      <c r="W36" t="s">
        <v>337</v>
      </c>
      <c r="X36">
        <v>1.59</v>
      </c>
      <c r="Y36">
        <v>1.036</v>
      </c>
      <c r="Z36" s="6">
        <v>0.26348084748567902</v>
      </c>
      <c r="AA36" s="6">
        <v>0.27636986301369898</v>
      </c>
      <c r="AB36" s="6">
        <v>10.954494468667299</v>
      </c>
      <c r="AC36" s="6">
        <v>11.6596343178621</v>
      </c>
      <c r="AE36" s="6"/>
    </row>
    <row r="37" spans="1:31" ht="19" x14ac:dyDescent="0.2">
      <c r="A37" s="9" t="s">
        <v>168</v>
      </c>
      <c r="B37">
        <v>125</v>
      </c>
      <c r="C37" t="s">
        <v>113</v>
      </c>
      <c r="D37" t="s">
        <v>44</v>
      </c>
      <c r="E37" t="str">
        <f t="shared" si="4"/>
        <v xml:space="preserve"> 1.405,</v>
      </c>
      <c r="F37" t="str">
        <f t="shared" si="4"/>
        <v xml:space="preserve"> 1.144,</v>
      </c>
      <c r="G37" s="6">
        <v>2.6834622264017298</v>
      </c>
      <c r="H37" s="6">
        <v>2.79700854700855</v>
      </c>
      <c r="I37" s="6">
        <v>10.259426209929901</v>
      </c>
      <c r="J37" s="6">
        <v>10.4662576687117</v>
      </c>
      <c r="T37" s="37" t="s">
        <v>216</v>
      </c>
      <c r="U37" s="36">
        <v>22</v>
      </c>
      <c r="V37" t="s">
        <v>266</v>
      </c>
      <c r="W37" t="s">
        <v>346</v>
      </c>
      <c r="X37">
        <v>1.4390000000000001</v>
      </c>
      <c r="Y37">
        <v>0.76400000000000001</v>
      </c>
      <c r="Z37" s="6">
        <v>0.47165284735610902</v>
      </c>
      <c r="AA37" s="6">
        <v>0.56306451612903197</v>
      </c>
      <c r="AB37" s="6">
        <v>25.38909029121</v>
      </c>
      <c r="AC37" s="6">
        <v>26.962025316455701</v>
      </c>
    </row>
    <row r="38" spans="1:31" ht="19" x14ac:dyDescent="0.2">
      <c r="A38" s="9" t="s">
        <v>168</v>
      </c>
      <c r="B38">
        <v>126</v>
      </c>
      <c r="C38" t="s">
        <v>123</v>
      </c>
      <c r="D38" t="s">
        <v>53</v>
      </c>
      <c r="E38" t="str">
        <f t="shared" si="4"/>
        <v xml:space="preserve"> 1.151,</v>
      </c>
      <c r="F38" t="str">
        <f t="shared" si="4"/>
        <v xml:space="preserve"> 0.938,</v>
      </c>
      <c r="G38" s="6">
        <v>5.2170856997693802</v>
      </c>
      <c r="H38" s="6">
        <v>7.9583333333333304</v>
      </c>
      <c r="I38" s="6">
        <v>17.877966180418799</v>
      </c>
      <c r="J38" s="6">
        <v>20.576687116564401</v>
      </c>
      <c r="T38" s="37" t="s">
        <v>216</v>
      </c>
      <c r="U38" s="36">
        <v>73</v>
      </c>
      <c r="V38" t="s">
        <v>275</v>
      </c>
      <c r="W38" t="s">
        <v>353</v>
      </c>
      <c r="X38">
        <v>1.528</v>
      </c>
      <c r="Y38">
        <v>0.748</v>
      </c>
      <c r="Z38" s="6">
        <v>0.33381485527235499</v>
      </c>
      <c r="AA38" s="6">
        <v>0.36209677419354902</v>
      </c>
      <c r="AB38" s="6">
        <v>26.676014930741601</v>
      </c>
      <c r="AC38" s="6">
        <v>27.862165963431799</v>
      </c>
      <c r="AD38" s="6">
        <f>AVERAGE(AB33:AB38)</f>
        <v>16.605125395172472</v>
      </c>
      <c r="AE38" s="6">
        <f>AVERAGE(Z33:Z38)</f>
        <v>0.37390413020836383</v>
      </c>
    </row>
    <row r="39" spans="1:31" ht="19" x14ac:dyDescent="0.2">
      <c r="A39" s="9" t="s">
        <v>168</v>
      </c>
      <c r="B39">
        <v>127</v>
      </c>
      <c r="C39" t="s">
        <v>133</v>
      </c>
      <c r="D39" t="s">
        <v>63</v>
      </c>
      <c r="E39" t="str">
        <f t="shared" si="4"/>
        <v xml:space="preserve"> 1.249,</v>
      </c>
      <c r="F39" t="str">
        <f t="shared" si="4"/>
        <v xml:space="preserve"> 0.760,</v>
      </c>
      <c r="G39" s="6">
        <v>4.0122141530525104</v>
      </c>
      <c r="H39" s="6">
        <v>5.6052259887005604</v>
      </c>
      <c r="I39" s="6">
        <v>28.8887904620711</v>
      </c>
      <c r="J39" s="6">
        <v>29.312883435582801</v>
      </c>
      <c r="T39" s="35" t="s">
        <v>217</v>
      </c>
      <c r="U39" s="36">
        <v>37</v>
      </c>
      <c r="V39" t="s">
        <v>285</v>
      </c>
      <c r="W39" t="s">
        <v>362</v>
      </c>
      <c r="X39">
        <v>1.3839999999999999</v>
      </c>
      <c r="Y39">
        <v>1.085</v>
      </c>
      <c r="Z39" s="6">
        <v>0.58397098610979603</v>
      </c>
      <c r="AA39" s="6">
        <v>0.68725806451612903</v>
      </c>
      <c r="AB39" s="6">
        <v>9.4506257303260703</v>
      </c>
      <c r="AC39" s="6">
        <v>9.6714801444043292</v>
      </c>
    </row>
    <row r="40" spans="1:31" ht="19" x14ac:dyDescent="0.2">
      <c r="A40" s="9" t="s">
        <v>168</v>
      </c>
      <c r="B40">
        <v>128</v>
      </c>
      <c r="C40" t="s">
        <v>37</v>
      </c>
      <c r="D40" t="s">
        <v>74</v>
      </c>
      <c r="E40" t="str">
        <f t="shared" si="4"/>
        <v xml:space="preserve"> 1.488,</v>
      </c>
      <c r="F40" t="str">
        <f t="shared" si="4"/>
        <v xml:space="preserve"> 1.306,</v>
      </c>
      <c r="G40" s="6">
        <v>2.2084004548799498</v>
      </c>
      <c r="H40" s="6">
        <v>2.4423076923076898</v>
      </c>
      <c r="I40" s="6">
        <v>5.7994356111174703</v>
      </c>
      <c r="J40" s="6">
        <v>6.8323442136498498</v>
      </c>
      <c r="T40" s="35" t="s">
        <v>217</v>
      </c>
      <c r="U40" s="36">
        <v>38</v>
      </c>
      <c r="V40" t="s">
        <v>295</v>
      </c>
      <c r="W40" t="s">
        <v>371</v>
      </c>
      <c r="X40">
        <v>1.286</v>
      </c>
      <c r="Y40">
        <v>1.77</v>
      </c>
      <c r="Z40" s="6">
        <v>0.85445347819866002</v>
      </c>
      <c r="AA40" s="6">
        <v>0.90854838709677399</v>
      </c>
      <c r="AB40" s="6">
        <v>1.4349072405346499</v>
      </c>
      <c r="AC40" s="6">
        <v>1.65737514518002</v>
      </c>
    </row>
    <row r="41" spans="1:31" ht="19" x14ac:dyDescent="0.2">
      <c r="A41" s="9" t="s">
        <v>168</v>
      </c>
      <c r="B41">
        <v>129</v>
      </c>
      <c r="C41" t="s">
        <v>152</v>
      </c>
      <c r="D41" t="s">
        <v>3</v>
      </c>
      <c r="E41" t="str">
        <f t="shared" si="4"/>
        <v xml:space="preserve"> 1.230,</v>
      </c>
      <c r="F41" t="str">
        <f t="shared" si="4"/>
        <v xml:space="preserve"> 0.901,</v>
      </c>
      <c r="G41" s="6">
        <v>4.2217707913151896</v>
      </c>
      <c r="H41" s="6">
        <v>6.0614406779661003</v>
      </c>
      <c r="I41" s="6">
        <v>19.7532950381657</v>
      </c>
      <c r="J41" s="6">
        <v>22.392638036809799</v>
      </c>
      <c r="K41" s="6">
        <f>AVERAGE(I37:I41)</f>
        <v>16.515782700340594</v>
      </c>
      <c r="L41" s="6">
        <f>AVERAGE(G37:G41)</f>
        <v>3.668586665083752</v>
      </c>
      <c r="T41" s="35" t="s">
        <v>217</v>
      </c>
      <c r="U41" s="36">
        <v>39</v>
      </c>
      <c r="V41" t="s">
        <v>304</v>
      </c>
      <c r="W41" t="s">
        <v>380</v>
      </c>
      <c r="X41">
        <v>1.381</v>
      </c>
      <c r="Y41">
        <v>1.2829999999999999</v>
      </c>
      <c r="Z41" s="6">
        <v>0.59081482887456405</v>
      </c>
      <c r="AA41" s="6">
        <v>0.69403225806451596</v>
      </c>
      <c r="AB41" s="6">
        <v>5.3246480814207997</v>
      </c>
      <c r="AC41" s="6">
        <v>6.3357400722021699</v>
      </c>
    </row>
    <row r="42" spans="1:31" ht="19" x14ac:dyDescent="0.2">
      <c r="A42" s="9" t="s">
        <v>169</v>
      </c>
      <c r="B42">
        <v>80</v>
      </c>
      <c r="C42" t="s">
        <v>84</v>
      </c>
      <c r="D42" t="s">
        <v>14</v>
      </c>
      <c r="E42" t="str">
        <f t="shared" si="4"/>
        <v xml:space="preserve"> 1.825,</v>
      </c>
      <c r="F42" t="str">
        <f t="shared" si="4"/>
        <v xml:space="preserve"> 0.725,</v>
      </c>
      <c r="G42" s="6">
        <v>1.0011744201695301</v>
      </c>
      <c r="H42" s="6">
        <v>1.0021367521367499</v>
      </c>
      <c r="I42" s="6">
        <v>32.438736087723797</v>
      </c>
      <c r="J42" s="6">
        <v>34.544049459041702</v>
      </c>
      <c r="T42" s="35" t="s">
        <v>217</v>
      </c>
      <c r="U42" s="36">
        <v>40</v>
      </c>
      <c r="V42" t="s">
        <v>313</v>
      </c>
      <c r="W42" t="s">
        <v>360</v>
      </c>
      <c r="X42">
        <v>1.254</v>
      </c>
      <c r="Y42">
        <v>1.714</v>
      </c>
      <c r="Z42" s="6">
        <v>0.96752679677376097</v>
      </c>
      <c r="AA42" s="6">
        <v>0.98080645161290303</v>
      </c>
      <c r="AB42" s="6">
        <v>1.65534446310558</v>
      </c>
      <c r="AC42" s="6">
        <v>1.9175377468060399</v>
      </c>
      <c r="AE42" s="6"/>
    </row>
    <row r="43" spans="1:31" ht="19" x14ac:dyDescent="0.2">
      <c r="A43" s="9" t="s">
        <v>169</v>
      </c>
      <c r="B43">
        <v>81</v>
      </c>
      <c r="C43" t="s">
        <v>95</v>
      </c>
      <c r="D43" t="s">
        <v>24</v>
      </c>
      <c r="E43" t="str">
        <f t="shared" si="4"/>
        <v xml:space="preserve"> 1.804,</v>
      </c>
      <c r="F43" t="str">
        <f t="shared" si="4"/>
        <v xml:space="preserve"> 0.785,</v>
      </c>
      <c r="G43" s="6">
        <v>1.0517657688480799</v>
      </c>
      <c r="H43" s="6">
        <v>1.09188034188034</v>
      </c>
      <c r="I43" s="6">
        <v>27.005866486456199</v>
      </c>
      <c r="J43" s="6">
        <v>28.085889570552201</v>
      </c>
      <c r="T43" s="35" t="s">
        <v>217</v>
      </c>
      <c r="U43" s="36">
        <v>41</v>
      </c>
      <c r="V43" t="s">
        <v>321</v>
      </c>
      <c r="W43" t="s">
        <v>330</v>
      </c>
      <c r="X43">
        <v>1.462</v>
      </c>
      <c r="Y43">
        <v>1.0149999999999999</v>
      </c>
      <c r="Z43" s="6">
        <v>0.43134843940063999</v>
      </c>
      <c r="AA43" s="6">
        <v>0.51112903225806505</v>
      </c>
      <c r="AB43" s="6">
        <v>11.688982766077</v>
      </c>
      <c r="AC43" s="6">
        <v>12.841068917018299</v>
      </c>
    </row>
    <row r="44" spans="1:31" ht="19" x14ac:dyDescent="0.2">
      <c r="A44" s="9" t="s">
        <v>169</v>
      </c>
      <c r="B44">
        <v>82</v>
      </c>
      <c r="C44" t="s">
        <v>106</v>
      </c>
      <c r="D44" t="s">
        <v>34</v>
      </c>
      <c r="E44" t="str">
        <f t="shared" si="4"/>
        <v xml:space="preserve"> 1.769,</v>
      </c>
      <c r="F44" t="str">
        <f t="shared" si="4"/>
        <v xml:space="preserve"> 0.767,</v>
      </c>
      <c r="G44" s="6">
        <v>1.14182928437697</v>
      </c>
      <c r="H44" s="6">
        <v>1.2414529914529899</v>
      </c>
      <c r="I44" s="6">
        <v>28.3487171598351</v>
      </c>
      <c r="J44" s="6">
        <v>28.9693251533742</v>
      </c>
      <c r="T44" s="35" t="s">
        <v>217</v>
      </c>
      <c r="U44" s="36">
        <v>42</v>
      </c>
      <c r="V44" t="s">
        <v>258</v>
      </c>
      <c r="W44" t="s">
        <v>338</v>
      </c>
      <c r="X44">
        <v>1.4630000000000001</v>
      </c>
      <c r="Y44">
        <v>0.93200000000000005</v>
      </c>
      <c r="Z44" s="6">
        <v>0.42967642453454602</v>
      </c>
      <c r="AA44" s="6">
        <v>0.50887096774193497</v>
      </c>
      <c r="AB44" s="6">
        <v>15.1067873786911</v>
      </c>
      <c r="AC44" s="6">
        <v>17.510548523206701</v>
      </c>
      <c r="AD44" s="6">
        <f>AVERAGE(AB39:AB44)</f>
        <v>7.4435492766925329</v>
      </c>
      <c r="AE44" s="6">
        <f>AVERAGE(Z39:Z44)</f>
        <v>0.64296515898199458</v>
      </c>
    </row>
    <row r="45" spans="1:31" ht="34" x14ac:dyDescent="0.2">
      <c r="A45" s="9" t="s">
        <v>169</v>
      </c>
      <c r="B45">
        <v>83</v>
      </c>
      <c r="C45" t="s">
        <v>114</v>
      </c>
      <c r="D45" t="s">
        <v>45</v>
      </c>
      <c r="E45" t="str">
        <f t="shared" si="4"/>
        <v xml:space="preserve"> 1.872,</v>
      </c>
      <c r="F45" t="str">
        <f t="shared" si="4"/>
        <v xml:space="preserve"> 0.709,</v>
      </c>
      <c r="G45" s="6">
        <v>0.88052405210458295</v>
      </c>
      <c r="H45" s="6">
        <v>0.92602272727272705</v>
      </c>
      <c r="I45" s="6">
        <v>34.429047361676403</v>
      </c>
      <c r="J45" s="6">
        <v>38.006182380216401</v>
      </c>
      <c r="T45" s="35" t="s">
        <v>219</v>
      </c>
      <c r="U45" s="36">
        <v>139</v>
      </c>
      <c r="V45" t="s">
        <v>267</v>
      </c>
      <c r="W45" t="s">
        <v>347</v>
      </c>
      <c r="X45">
        <v>1.0609999999999999</v>
      </c>
      <c r="Y45">
        <v>0.96099999999999997</v>
      </c>
      <c r="Z45" s="6">
        <v>2.0842278107553498</v>
      </c>
      <c r="AA45" s="6">
        <v>2.3369565217391299</v>
      </c>
      <c r="AB45" s="6">
        <v>13.811817554712301</v>
      </c>
      <c r="AC45" s="6">
        <v>15.8790436005626</v>
      </c>
    </row>
    <row r="46" spans="1:31" ht="34" x14ac:dyDescent="0.2">
      <c r="A46" s="9" t="s">
        <v>169</v>
      </c>
      <c r="B46">
        <v>85</v>
      </c>
      <c r="C46" t="s">
        <v>124</v>
      </c>
      <c r="D46" t="s">
        <v>54</v>
      </c>
      <c r="E46" t="str">
        <f t="shared" si="4"/>
        <v xml:space="preserve"> 1.704,</v>
      </c>
      <c r="F46" t="str">
        <f t="shared" si="4"/>
        <v xml:space="preserve"> 0.712,</v>
      </c>
      <c r="G46" s="6">
        <v>1.3300501547563399</v>
      </c>
      <c r="H46" s="6">
        <v>1.5192307692307701</v>
      </c>
      <c r="I46" s="6">
        <v>34.046780692608401</v>
      </c>
      <c r="J46" s="6">
        <v>37.357032457496103</v>
      </c>
      <c r="T46" s="35" t="s">
        <v>219</v>
      </c>
      <c r="U46" s="36">
        <v>140</v>
      </c>
      <c r="V46" t="s">
        <v>276</v>
      </c>
      <c r="W46" t="s">
        <v>354</v>
      </c>
      <c r="X46">
        <v>0.97399999999999998</v>
      </c>
      <c r="Y46">
        <v>0.78300000000000003</v>
      </c>
      <c r="Z46" s="6">
        <v>2.9467419367102998</v>
      </c>
      <c r="AA46" s="6">
        <v>2.9673913043478302</v>
      </c>
      <c r="AB46" s="6">
        <v>23.941259203845</v>
      </c>
      <c r="AC46" s="6">
        <v>25.893108298171601</v>
      </c>
    </row>
    <row r="47" spans="1:31" ht="34" x14ac:dyDescent="0.2">
      <c r="A47" s="9" t="s">
        <v>169</v>
      </c>
      <c r="B47">
        <v>90</v>
      </c>
      <c r="C47" t="s">
        <v>134</v>
      </c>
      <c r="D47" t="s">
        <v>64</v>
      </c>
      <c r="E47" t="str">
        <f t="shared" si="4"/>
        <v xml:space="preserve"> 1.791,</v>
      </c>
      <c r="F47" t="str">
        <f t="shared" si="4"/>
        <v xml:space="preserve"> 0.780,</v>
      </c>
      <c r="G47" s="6">
        <v>1.08435728167831</v>
      </c>
      <c r="H47" s="6">
        <v>1.1474358974359</v>
      </c>
      <c r="I47" s="6">
        <v>27.372367662389699</v>
      </c>
      <c r="J47" s="6">
        <v>28.331288343558299</v>
      </c>
      <c r="K47" s="6">
        <f>AVERAGE(I43:I47)</f>
        <v>30.240555872593159</v>
      </c>
      <c r="L47" s="6">
        <f>AVERAGE(G43:G47)</f>
        <v>1.0977053083528565</v>
      </c>
      <c r="T47" s="35" t="s">
        <v>219</v>
      </c>
      <c r="U47" s="36">
        <v>141</v>
      </c>
      <c r="V47" t="s">
        <v>286</v>
      </c>
      <c r="W47" t="s">
        <v>363</v>
      </c>
      <c r="X47">
        <v>1.159</v>
      </c>
      <c r="Y47">
        <v>0.99399999999999999</v>
      </c>
      <c r="Z47" s="6">
        <v>1.41101804280489</v>
      </c>
      <c r="AA47" s="6">
        <v>1.6268115942029</v>
      </c>
      <c r="AB47" s="6">
        <v>12.4727177960104</v>
      </c>
      <c r="AC47" s="6">
        <v>14.0225035161744</v>
      </c>
    </row>
    <row r="48" spans="1:31" ht="34" x14ac:dyDescent="0.2">
      <c r="A48" s="9" t="s">
        <v>170</v>
      </c>
      <c r="B48">
        <v>2</v>
      </c>
      <c r="C48" t="s">
        <v>143</v>
      </c>
      <c r="D48" t="s">
        <v>75</v>
      </c>
      <c r="E48" t="str">
        <f t="shared" si="4"/>
        <v xml:space="preserve"> 1.991,</v>
      </c>
      <c r="F48" t="str">
        <f t="shared" si="4"/>
        <v xml:space="preserve"> 0.520,</v>
      </c>
      <c r="G48" s="6">
        <v>0.63580844218886601</v>
      </c>
      <c r="H48" s="6">
        <v>0.736704545454545</v>
      </c>
      <c r="I48" s="6">
        <v>69.567922377536604</v>
      </c>
      <c r="J48" s="6">
        <v>78.902627511591902</v>
      </c>
      <c r="T48" s="35" t="s">
        <v>219</v>
      </c>
      <c r="U48" s="36">
        <v>142</v>
      </c>
      <c r="V48" t="s">
        <v>296</v>
      </c>
      <c r="W48" t="s">
        <v>372</v>
      </c>
      <c r="X48">
        <v>0.98899999999999999</v>
      </c>
      <c r="Y48">
        <v>1.119</v>
      </c>
      <c r="Z48" s="6">
        <v>2.7759497535821298</v>
      </c>
      <c r="AA48" s="6">
        <v>2.85869565217391</v>
      </c>
      <c r="AB48" s="6">
        <v>8.56394473239585</v>
      </c>
      <c r="AC48" s="6">
        <v>9.0986762936221393</v>
      </c>
      <c r="AE48" s="6"/>
    </row>
    <row r="49" spans="1:31" ht="34" x14ac:dyDescent="0.2">
      <c r="A49" s="9" t="s">
        <v>170</v>
      </c>
      <c r="B49">
        <v>3</v>
      </c>
      <c r="C49" t="s">
        <v>153</v>
      </c>
      <c r="D49" t="s">
        <v>4</v>
      </c>
      <c r="E49" t="str">
        <f t="shared" si="4"/>
        <v xml:space="preserve"> 1.968,</v>
      </c>
      <c r="F49" t="str">
        <f t="shared" si="4"/>
        <v xml:space="preserve"> 0.658,</v>
      </c>
      <c r="G49" s="6">
        <v>0.677109002780513</v>
      </c>
      <c r="H49" s="6">
        <v>0.77329545454545401</v>
      </c>
      <c r="I49" s="6">
        <v>41.625283459255897</v>
      </c>
      <c r="J49" s="6">
        <v>49.041731066460599</v>
      </c>
      <c r="T49" s="35" t="s">
        <v>219</v>
      </c>
      <c r="U49" s="36">
        <v>143</v>
      </c>
      <c r="V49" t="s">
        <v>305</v>
      </c>
      <c r="W49" t="s">
        <v>381</v>
      </c>
      <c r="X49">
        <v>0.88800000000000001</v>
      </c>
      <c r="Y49">
        <v>0.86599999999999999</v>
      </c>
      <c r="Z49" s="6">
        <v>4.2077957596451103</v>
      </c>
      <c r="AA49" s="6">
        <v>6.0317286652078801</v>
      </c>
      <c r="AB49" s="6">
        <v>18.524717348353398</v>
      </c>
      <c r="AC49" s="6">
        <v>21.223628691983102</v>
      </c>
    </row>
    <row r="50" spans="1:31" ht="34" x14ac:dyDescent="0.2">
      <c r="A50" s="9" t="s">
        <v>170</v>
      </c>
      <c r="B50">
        <v>4</v>
      </c>
      <c r="C50" t="s">
        <v>85</v>
      </c>
      <c r="D50" t="s">
        <v>15</v>
      </c>
      <c r="E50" t="str">
        <f t="shared" si="4"/>
        <v xml:space="preserve"> 2.052,</v>
      </c>
      <c r="F50" t="str">
        <f t="shared" si="4"/>
        <v xml:space="preserve"> 0.443,</v>
      </c>
      <c r="G50" s="6">
        <v>0.53806690702912796</v>
      </c>
      <c r="H50" s="6">
        <v>0.63965909090909001</v>
      </c>
      <c r="I50" s="6">
        <v>92.654280749378898</v>
      </c>
      <c r="J50" s="6">
        <v>95.564142194745003</v>
      </c>
      <c r="T50" s="35" t="s">
        <v>219</v>
      </c>
      <c r="U50" s="36">
        <v>144</v>
      </c>
      <c r="V50" t="s">
        <v>314</v>
      </c>
      <c r="W50" t="s">
        <v>387</v>
      </c>
      <c r="X50">
        <v>1.071</v>
      </c>
      <c r="Y50">
        <v>1.022</v>
      </c>
      <c r="Z50" s="6">
        <v>2.0028950101935799</v>
      </c>
      <c r="AA50" s="6">
        <v>2.2644927536231898</v>
      </c>
      <c r="AB50" s="6">
        <v>11.438838427879499</v>
      </c>
      <c r="AC50" s="6">
        <v>12.4472573839662</v>
      </c>
      <c r="AD50" s="6">
        <f>AVERAGE(AB45:AB50)</f>
        <v>14.792215843866076</v>
      </c>
      <c r="AE50" s="6">
        <f>AVERAGE(Z45:Z50)</f>
        <v>2.5714380522818931</v>
      </c>
    </row>
    <row r="51" spans="1:31" ht="34" x14ac:dyDescent="0.2">
      <c r="A51" s="9" t="s">
        <v>170</v>
      </c>
      <c r="B51">
        <v>5</v>
      </c>
      <c r="C51" t="s">
        <v>96</v>
      </c>
      <c r="D51" t="s">
        <v>25</v>
      </c>
      <c r="E51" t="str">
        <f t="shared" si="4"/>
        <v xml:space="preserve"> 1.975,</v>
      </c>
      <c r="F51" t="str">
        <f t="shared" si="4"/>
        <v xml:space="preserve"> 0.587,</v>
      </c>
      <c r="G51" s="6">
        <v>0.66426300019996398</v>
      </c>
      <c r="H51" s="6">
        <v>0.76215909090909095</v>
      </c>
      <c r="I51" s="6">
        <v>54.214537094626301</v>
      </c>
      <c r="J51" s="6">
        <v>64.404945904173104</v>
      </c>
      <c r="T51" s="35" t="s">
        <v>221</v>
      </c>
      <c r="U51" s="36">
        <v>67</v>
      </c>
      <c r="V51" t="s">
        <v>322</v>
      </c>
      <c r="W51" t="s">
        <v>331</v>
      </c>
      <c r="X51">
        <v>1.456</v>
      </c>
      <c r="Y51">
        <v>0.67500000000000004</v>
      </c>
      <c r="Z51" s="6">
        <v>0.44151805196559701</v>
      </c>
      <c r="AA51" s="6">
        <v>0.52467741935483903</v>
      </c>
      <c r="AB51" s="6">
        <v>34.623321175131501</v>
      </c>
      <c r="AC51" s="6">
        <v>38.3333333333333</v>
      </c>
    </row>
    <row r="52" spans="1:31" ht="34" x14ac:dyDescent="0.2">
      <c r="A52" s="9" t="s">
        <v>170</v>
      </c>
      <c r="B52">
        <v>23</v>
      </c>
      <c r="C52" t="s">
        <v>93</v>
      </c>
      <c r="D52" t="s">
        <v>35</v>
      </c>
      <c r="E52" t="str">
        <f t="shared" si="4"/>
        <v xml:space="preserve"> 1.902,</v>
      </c>
      <c r="F52" t="str">
        <f t="shared" si="4"/>
        <v xml:space="preserve"> 0.609,</v>
      </c>
      <c r="G52" s="6">
        <v>0.81112987990309804</v>
      </c>
      <c r="H52" s="6">
        <v>0.87829545454545499</v>
      </c>
      <c r="I52" s="6">
        <v>49.952446878401098</v>
      </c>
      <c r="J52" s="6">
        <v>59.644513137558</v>
      </c>
      <c r="T52" s="35" t="s">
        <v>221</v>
      </c>
      <c r="U52" s="36">
        <v>68</v>
      </c>
      <c r="V52" t="s">
        <v>259</v>
      </c>
      <c r="W52" t="s">
        <v>339</v>
      </c>
      <c r="X52">
        <v>1.349</v>
      </c>
      <c r="Y52">
        <v>0.82799999999999996</v>
      </c>
      <c r="Z52" s="6">
        <v>0.66899976821738805</v>
      </c>
      <c r="AA52" s="6">
        <v>0.766290322580645</v>
      </c>
      <c r="AB52" s="6">
        <v>20.8330038011098</v>
      </c>
      <c r="AC52" s="6">
        <v>23.361462728551299</v>
      </c>
    </row>
    <row r="53" spans="1:31" ht="34" x14ac:dyDescent="0.2">
      <c r="A53" s="9" t="s">
        <v>170</v>
      </c>
      <c r="B53">
        <v>24</v>
      </c>
      <c r="C53" t="s">
        <v>115</v>
      </c>
      <c r="D53" t="s">
        <v>42</v>
      </c>
      <c r="E53" t="str">
        <f t="shared" si="4"/>
        <v xml:space="preserve"> 1.869,</v>
      </c>
      <c r="F53" t="str">
        <f t="shared" si="4"/>
        <v xml:space="preserve"> 0.763,</v>
      </c>
      <c r="G53" s="6">
        <v>0.88778193972477804</v>
      </c>
      <c r="H53" s="6">
        <v>0.93079545454545398</v>
      </c>
      <c r="I53" s="6">
        <v>28.656081900212499</v>
      </c>
      <c r="J53" s="6">
        <v>29.1656441717791</v>
      </c>
      <c r="T53" s="35" t="s">
        <v>221</v>
      </c>
      <c r="U53" s="36">
        <v>69</v>
      </c>
      <c r="V53" t="s">
        <v>268</v>
      </c>
      <c r="W53" t="s">
        <v>348</v>
      </c>
      <c r="X53">
        <v>1.345</v>
      </c>
      <c r="Y53">
        <v>0.86199999999999999</v>
      </c>
      <c r="Z53" s="6">
        <v>0.67947391655772105</v>
      </c>
      <c r="AA53" s="6">
        <v>0.77532258064516102</v>
      </c>
      <c r="AB53" s="6">
        <v>18.755128460692099</v>
      </c>
      <c r="AC53" s="6">
        <v>21.448663853727101</v>
      </c>
    </row>
    <row r="54" spans="1:31" ht="34" x14ac:dyDescent="0.2">
      <c r="A54" s="9" t="s">
        <v>171</v>
      </c>
      <c r="B54">
        <v>25</v>
      </c>
      <c r="C54" t="s">
        <v>125</v>
      </c>
      <c r="D54" t="s">
        <v>55</v>
      </c>
      <c r="E54" t="str">
        <f t="shared" si="4"/>
        <v xml:space="preserve"> 1.779,</v>
      </c>
      <c r="F54" t="str">
        <f t="shared" si="4"/>
        <v xml:space="preserve"> 1.031,</v>
      </c>
      <c r="G54" s="6">
        <v>1.1153374336672399</v>
      </c>
      <c r="H54" s="6">
        <v>1.19871794871795</v>
      </c>
      <c r="I54" s="6">
        <v>13.913266019156801</v>
      </c>
      <c r="J54" s="6">
        <v>16.012269938650299</v>
      </c>
      <c r="K54" s="6">
        <f>AVERAGE(I50:I54)</f>
        <v>47.878122528355121</v>
      </c>
      <c r="L54" s="6">
        <f>AVERAGE(G50:G54)</f>
        <v>0.8033158321048417</v>
      </c>
      <c r="T54" s="35" t="s">
        <v>221</v>
      </c>
      <c r="U54" s="36">
        <v>70</v>
      </c>
      <c r="V54" t="s">
        <v>277</v>
      </c>
      <c r="W54" t="s">
        <v>355</v>
      </c>
      <c r="X54">
        <v>1.448</v>
      </c>
      <c r="Y54">
        <v>1.19</v>
      </c>
      <c r="Z54" s="6">
        <v>0.45545147189822399</v>
      </c>
      <c r="AA54" s="6">
        <v>0.54274193548387095</v>
      </c>
      <c r="AB54" s="6">
        <v>6.9714824964336497</v>
      </c>
      <c r="AC54" s="6">
        <v>7.9025270758122703</v>
      </c>
    </row>
    <row r="55" spans="1:31" ht="34" x14ac:dyDescent="0.2">
      <c r="A55" s="9" t="s">
        <v>171</v>
      </c>
      <c r="B55">
        <v>27</v>
      </c>
      <c r="C55" t="s">
        <v>135</v>
      </c>
      <c r="D55" t="s">
        <v>65</v>
      </c>
      <c r="E55" t="str">
        <f t="shared" si="4"/>
        <v xml:space="preserve"> 1.844,</v>
      </c>
      <c r="F55" t="str">
        <f t="shared" si="4"/>
        <v xml:space="preserve"> 1.066,</v>
      </c>
      <c r="G55" s="6">
        <v>0.950638339406498</v>
      </c>
      <c r="H55" s="6">
        <v>0.97056818181818105</v>
      </c>
      <c r="I55" s="6">
        <v>12.6604560273703</v>
      </c>
      <c r="J55" s="6">
        <v>14.294478527607399</v>
      </c>
      <c r="T55" s="35" t="s">
        <v>221</v>
      </c>
      <c r="U55" s="36">
        <v>71</v>
      </c>
      <c r="V55" t="s">
        <v>287</v>
      </c>
      <c r="W55" t="s">
        <v>364</v>
      </c>
      <c r="X55">
        <v>1.363</v>
      </c>
      <c r="Y55">
        <v>0.98199999999999998</v>
      </c>
      <c r="Z55" s="6">
        <v>0.63359550640434603</v>
      </c>
      <c r="AA55" s="6">
        <v>0.73467741935483899</v>
      </c>
      <c r="AB55" s="6">
        <v>12.9439389237903</v>
      </c>
      <c r="AC55" s="6">
        <v>14.6976090014065</v>
      </c>
      <c r="AE55" s="6"/>
    </row>
    <row r="56" spans="1:31" ht="34" x14ac:dyDescent="0.2">
      <c r="A56" s="9" t="s">
        <v>171</v>
      </c>
      <c r="B56">
        <v>28</v>
      </c>
      <c r="C56" t="s">
        <v>144</v>
      </c>
      <c r="D56" t="s">
        <v>76</v>
      </c>
      <c r="E56" t="str">
        <f t="shared" si="4"/>
        <v xml:space="preserve"> 1.876,</v>
      </c>
      <c r="F56" t="str">
        <f t="shared" si="4"/>
        <v xml:space="preserve"> 1.244,</v>
      </c>
      <c r="G56" s="6">
        <v>0.87093908422907995</v>
      </c>
      <c r="H56" s="6">
        <v>0.91965909090909104</v>
      </c>
      <c r="I56" s="6">
        <v>7.2374071907284803</v>
      </c>
      <c r="J56" s="6">
        <v>8.1201780415430296</v>
      </c>
      <c r="T56" s="35" t="s">
        <v>221</v>
      </c>
      <c r="U56" s="36">
        <v>72</v>
      </c>
      <c r="V56" t="s">
        <v>297</v>
      </c>
      <c r="W56" t="s">
        <v>347</v>
      </c>
      <c r="X56">
        <v>1.272</v>
      </c>
      <c r="Y56">
        <v>0.96099999999999997</v>
      </c>
      <c r="Z56" s="6">
        <v>0.90219891569534605</v>
      </c>
      <c r="AA56" s="6">
        <v>0.94016129032258</v>
      </c>
      <c r="AB56" s="6">
        <v>13.811817554712301</v>
      </c>
      <c r="AC56" s="6">
        <v>15.8790436005626</v>
      </c>
      <c r="AD56" s="6">
        <f>AVERAGE(AB51:AB56)</f>
        <v>17.989782068644942</v>
      </c>
      <c r="AE56" s="6">
        <f>AVERAGE(Z51:Z56)</f>
        <v>0.6302062717897704</v>
      </c>
    </row>
    <row r="57" spans="1:31" ht="34" x14ac:dyDescent="0.2">
      <c r="A57" s="9" t="s">
        <v>171</v>
      </c>
      <c r="B57">
        <v>29</v>
      </c>
      <c r="C57" t="s">
        <v>154</v>
      </c>
      <c r="D57" t="s">
        <v>5</v>
      </c>
      <c r="E57" t="str">
        <f t="shared" si="4"/>
        <v xml:space="preserve"> 1.877,</v>
      </c>
      <c r="F57" t="str">
        <f t="shared" si="4"/>
        <v xml:space="preserve"> 1.168,</v>
      </c>
      <c r="G57" s="6">
        <v>0.86855918956080502</v>
      </c>
      <c r="H57" s="6">
        <v>0.91806818181818195</v>
      </c>
      <c r="I57" s="6">
        <v>9.4951591809018101</v>
      </c>
      <c r="J57" s="6">
        <v>9.6988130563798194</v>
      </c>
      <c r="T57" s="35" t="s">
        <v>223</v>
      </c>
      <c r="U57" s="36">
        <v>43</v>
      </c>
      <c r="V57" t="s">
        <v>306</v>
      </c>
      <c r="W57" t="s">
        <v>361</v>
      </c>
      <c r="X57">
        <v>1.3320000000000001</v>
      </c>
      <c r="Y57">
        <v>0.96899999999999997</v>
      </c>
      <c r="Z57" s="6">
        <v>0.71466080300810497</v>
      </c>
      <c r="AA57" s="6">
        <v>0.80467741935483905</v>
      </c>
      <c r="AB57" s="6">
        <v>13.474539352214199</v>
      </c>
      <c r="AC57" s="6">
        <v>15.428973277074499</v>
      </c>
    </row>
    <row r="58" spans="1:31" ht="34" x14ac:dyDescent="0.2">
      <c r="A58" s="9" t="s">
        <v>171</v>
      </c>
      <c r="B58" s="2">
        <v>30</v>
      </c>
      <c r="C58" t="s">
        <v>86</v>
      </c>
      <c r="D58" t="s">
        <v>16</v>
      </c>
      <c r="E58" t="str">
        <f t="shared" si="4"/>
        <v xml:space="preserve"> 1.816,</v>
      </c>
      <c r="F58" t="str">
        <f t="shared" si="4"/>
        <v xml:space="preserve"> 1.425,</v>
      </c>
      <c r="G58" s="6">
        <v>1.02255141416752</v>
      </c>
      <c r="H58" s="6">
        <v>1.04059829059829</v>
      </c>
      <c r="I58" s="6">
        <v>3.7909584348092902</v>
      </c>
      <c r="J58" s="6">
        <v>4.3605341246290799</v>
      </c>
      <c r="T58" s="35" t="s">
        <v>223</v>
      </c>
      <c r="U58" s="36">
        <v>10</v>
      </c>
      <c r="V58" t="s">
        <v>315</v>
      </c>
      <c r="W58" t="s">
        <v>388</v>
      </c>
      <c r="X58">
        <v>1.304</v>
      </c>
      <c r="Y58">
        <v>1.7210000000000001</v>
      </c>
      <c r="Z58" s="6">
        <v>0.79676036272430795</v>
      </c>
      <c r="AA58" s="6">
        <v>0.86790322580645096</v>
      </c>
      <c r="AB58" s="6">
        <v>1.6260365795634999</v>
      </c>
      <c r="AC58" s="6">
        <v>1.88501742160279</v>
      </c>
    </row>
    <row r="59" spans="1:31" ht="34" x14ac:dyDescent="0.2">
      <c r="A59" s="9" t="s">
        <v>171</v>
      </c>
      <c r="B59" s="2">
        <v>34</v>
      </c>
      <c r="C59" t="s">
        <v>97</v>
      </c>
      <c r="D59" t="s">
        <v>26</v>
      </c>
      <c r="E59" t="str">
        <f t="shared" si="4"/>
        <v xml:space="preserve"> 1.802,</v>
      </c>
      <c r="F59" t="str">
        <f t="shared" si="4"/>
        <v xml:space="preserve"> 1.280,</v>
      </c>
      <c r="G59" s="6">
        <v>1.0567153393630599</v>
      </c>
      <c r="H59" s="6">
        <v>1.1004273504273501</v>
      </c>
      <c r="I59" s="6">
        <v>6.3639465645585203</v>
      </c>
      <c r="J59" s="6">
        <v>7.3724035608308602</v>
      </c>
      <c r="K59" s="6">
        <f>AVERAGE(I55:I59)</f>
        <v>7.9095854796736802</v>
      </c>
      <c r="L59" s="6">
        <f>AVERAGE(G55:G59)</f>
        <v>0.95388067334539262</v>
      </c>
      <c r="T59" s="35" t="s">
        <v>223</v>
      </c>
      <c r="U59" s="36">
        <v>45</v>
      </c>
      <c r="V59" t="s">
        <v>323</v>
      </c>
      <c r="W59" t="s">
        <v>332</v>
      </c>
      <c r="X59">
        <v>1.393</v>
      </c>
      <c r="Y59">
        <v>1.101</v>
      </c>
      <c r="Z59" s="6">
        <v>0.56391145873598303</v>
      </c>
      <c r="AA59" s="6">
        <v>0.66693548387096802</v>
      </c>
      <c r="AB59" s="6">
        <v>9.0224740721244494</v>
      </c>
      <c r="AC59" s="6">
        <v>9.4019253910950606</v>
      </c>
    </row>
    <row r="60" spans="1:31" ht="34" x14ac:dyDescent="0.2">
      <c r="A60" s="9" t="s">
        <v>172</v>
      </c>
      <c r="B60" s="2">
        <v>114</v>
      </c>
      <c r="C60" t="s">
        <v>50</v>
      </c>
      <c r="D60" t="s">
        <v>36</v>
      </c>
      <c r="E60" t="str">
        <f t="shared" si="4"/>
        <v xml:space="preserve"> 1.416,</v>
      </c>
      <c r="F60" t="str">
        <f t="shared" si="4"/>
        <v xml:space="preserve"> 0.605,</v>
      </c>
      <c r="G60" s="6">
        <v>2.6150566286152102</v>
      </c>
      <c r="H60" s="6">
        <v>2.75</v>
      </c>
      <c r="I60" s="6">
        <v>50.701643474501097</v>
      </c>
      <c r="J60" s="6">
        <v>60.510046367851601</v>
      </c>
      <c r="T60" s="35" t="s">
        <v>223</v>
      </c>
      <c r="U60" s="36">
        <v>46</v>
      </c>
      <c r="V60" t="s">
        <v>260</v>
      </c>
      <c r="W60" t="s">
        <v>340</v>
      </c>
      <c r="X60">
        <v>1.405</v>
      </c>
      <c r="Y60">
        <v>1.359</v>
      </c>
      <c r="Z60" s="6">
        <v>0.53823316164811097</v>
      </c>
      <c r="AA60" s="6">
        <v>0.63983870967741996</v>
      </c>
      <c r="AB60" s="6">
        <v>4.2721848138072698</v>
      </c>
      <c r="AC60" s="6">
        <v>5.0553549939831504</v>
      </c>
      <c r="AE60" s="6"/>
    </row>
    <row r="61" spans="1:31" ht="34" x14ac:dyDescent="0.2">
      <c r="A61" s="9" t="s">
        <v>172</v>
      </c>
      <c r="B61" s="2">
        <v>116</v>
      </c>
      <c r="C61" t="s">
        <v>116</v>
      </c>
      <c r="D61" t="s">
        <v>46</v>
      </c>
      <c r="E61" t="str">
        <f t="shared" si="4"/>
        <v xml:space="preserve"> 1.241,</v>
      </c>
      <c r="F61" t="str">
        <f t="shared" si="4"/>
        <v xml:space="preserve"> 0.591,</v>
      </c>
      <c r="G61" s="6">
        <v>4.0991499822504496</v>
      </c>
      <c r="H61" s="6">
        <v>5.7973163841807898</v>
      </c>
      <c r="I61" s="6">
        <v>53.413431965344699</v>
      </c>
      <c r="J61" s="6">
        <v>63.539412673879397</v>
      </c>
      <c r="T61" s="35" t="s">
        <v>223</v>
      </c>
      <c r="U61" s="36">
        <v>47</v>
      </c>
      <c r="V61" t="s">
        <v>269</v>
      </c>
      <c r="W61" t="s">
        <v>349</v>
      </c>
      <c r="X61">
        <v>1.401</v>
      </c>
      <c r="Y61">
        <v>1.081</v>
      </c>
      <c r="Z61" s="6">
        <v>0.54665997170786695</v>
      </c>
      <c r="AA61" s="6">
        <v>0.64887096774193598</v>
      </c>
      <c r="AB61" s="6">
        <v>9.5608013497277309</v>
      </c>
      <c r="AC61" s="6">
        <v>9.7388688327316508</v>
      </c>
    </row>
    <row r="62" spans="1:31" ht="34" x14ac:dyDescent="0.2">
      <c r="A62" s="9" t="s">
        <v>172</v>
      </c>
      <c r="B62" s="2">
        <v>117</v>
      </c>
      <c r="C62" t="s">
        <v>126</v>
      </c>
      <c r="D62" t="s">
        <v>56</v>
      </c>
      <c r="E62" t="str">
        <f t="shared" si="4"/>
        <v xml:space="preserve"> 1.312,</v>
      </c>
      <c r="F62" t="str">
        <f t="shared" si="4"/>
        <v xml:space="preserve"> 1.173,</v>
      </c>
      <c r="G62" s="6">
        <v>3.3889892572263598</v>
      </c>
      <c r="H62" s="6">
        <v>4.0925141242937801</v>
      </c>
      <c r="I62" s="6">
        <v>9.3270521483345199</v>
      </c>
      <c r="J62" s="6">
        <v>9.5949554896142395</v>
      </c>
      <c r="T62" s="35" t="s">
        <v>223</v>
      </c>
      <c r="U62" s="36">
        <v>48</v>
      </c>
      <c r="V62" t="s">
        <v>278</v>
      </c>
      <c r="W62" t="s">
        <v>356</v>
      </c>
      <c r="X62">
        <v>1.3109999999999999</v>
      </c>
      <c r="Y62">
        <v>1.377</v>
      </c>
      <c r="Z62" s="6">
        <v>0.775391045376564</v>
      </c>
      <c r="AA62" s="6">
        <v>0.85209677419354901</v>
      </c>
      <c r="AB62" s="6">
        <v>4.0550689688389996</v>
      </c>
      <c r="AC62" s="6">
        <v>4.7521058965102299</v>
      </c>
      <c r="AD62" s="6">
        <f>AVERAGE(AB57:AB62)</f>
        <v>7.0018508560460262</v>
      </c>
      <c r="AE62" s="6">
        <f>AVERAGE(Z57:Z62)</f>
        <v>0.65593613386682303</v>
      </c>
    </row>
    <row r="63" spans="1:31" ht="34" x14ac:dyDescent="0.2">
      <c r="A63" s="9" t="s">
        <v>172</v>
      </c>
      <c r="B63" s="2">
        <v>119</v>
      </c>
      <c r="C63" t="s">
        <v>136</v>
      </c>
      <c r="D63" t="s">
        <v>66</v>
      </c>
      <c r="E63" t="str">
        <f t="shared" si="4"/>
        <v xml:space="preserve"> 1.037,</v>
      </c>
      <c r="F63" t="str">
        <f t="shared" si="4"/>
        <v xml:space="preserve"> 0.642,</v>
      </c>
      <c r="G63" s="6">
        <v>7.0809453518817103</v>
      </c>
      <c r="H63" s="6">
        <v>10.6956214689266</v>
      </c>
      <c r="I63" s="6">
        <v>44.1792445854351</v>
      </c>
      <c r="J63" s="6">
        <v>52.503863987635199</v>
      </c>
      <c r="T63" s="35" t="s">
        <v>225</v>
      </c>
      <c r="U63" s="36">
        <v>145</v>
      </c>
      <c r="V63" t="s">
        <v>288</v>
      </c>
      <c r="W63" t="s">
        <v>365</v>
      </c>
      <c r="X63">
        <v>1.5029999999999999</v>
      </c>
      <c r="Y63">
        <v>0.46700000000000003</v>
      </c>
      <c r="Z63" s="6">
        <v>0.36785215132749799</v>
      </c>
      <c r="AA63" s="6">
        <v>0.418548387096775</v>
      </c>
      <c r="AB63" s="6">
        <v>81.151498593624694</v>
      </c>
      <c r="AC63" s="6">
        <v>87.857142857142804</v>
      </c>
    </row>
    <row r="64" spans="1:31" ht="34" x14ac:dyDescent="0.2">
      <c r="A64" s="9" t="s">
        <v>172</v>
      </c>
      <c r="B64" s="2">
        <v>121</v>
      </c>
      <c r="C64" t="s">
        <v>145</v>
      </c>
      <c r="D64" t="s">
        <v>77</v>
      </c>
      <c r="E64" t="str">
        <f t="shared" si="4"/>
        <v xml:space="preserve"> 1.191,</v>
      </c>
      <c r="F64" t="str">
        <f t="shared" si="4"/>
        <v xml:space="preserve"> 0.442,</v>
      </c>
      <c r="G64" s="6">
        <v>4.6868327330281696</v>
      </c>
      <c r="H64" s="6">
        <v>6.9978813559321997</v>
      </c>
      <c r="I64" s="6">
        <v>92.999755482971693</v>
      </c>
      <c r="J64" s="6">
        <v>95.780525502318397</v>
      </c>
      <c r="T64" s="35" t="s">
        <v>225</v>
      </c>
      <c r="U64" s="36">
        <v>146</v>
      </c>
      <c r="V64" t="s">
        <v>298</v>
      </c>
      <c r="W64" t="s">
        <v>373</v>
      </c>
      <c r="X64">
        <v>1.3169999999999999</v>
      </c>
      <c r="Y64">
        <v>0.56200000000000006</v>
      </c>
      <c r="Z64" s="6">
        <v>0.75753123991060101</v>
      </c>
      <c r="AA64" s="6">
        <v>0.83854838709677404</v>
      </c>
      <c r="AB64" s="6">
        <v>54.997016011158003</v>
      </c>
      <c r="AC64" s="6">
        <v>65.238095238095198</v>
      </c>
    </row>
    <row r="65" spans="1:31" ht="34" x14ac:dyDescent="0.2">
      <c r="A65" s="9" t="s">
        <v>172</v>
      </c>
      <c r="B65" s="2">
        <v>123</v>
      </c>
      <c r="C65" t="s">
        <v>155</v>
      </c>
      <c r="D65" t="s">
        <v>6</v>
      </c>
      <c r="E65" t="str">
        <f t="shared" si="4"/>
        <v xml:space="preserve"> 1.358,</v>
      </c>
      <c r="F65" t="str">
        <f t="shared" si="4"/>
        <v xml:space="preserve"> 0.770,</v>
      </c>
      <c r="G65" s="6">
        <v>2.9964808724258001</v>
      </c>
      <c r="H65" s="6">
        <v>2.9978632478632501</v>
      </c>
      <c r="I65" s="6">
        <v>28.120359063311099</v>
      </c>
      <c r="J65" s="6">
        <v>28.822085889570602</v>
      </c>
      <c r="K65" s="6">
        <f>AVERAGE(I61:I65)</f>
        <v>45.607968649079424</v>
      </c>
      <c r="L65" s="6">
        <f>AVERAGE(G61:G65)</f>
        <v>4.4504796393624977</v>
      </c>
      <c r="T65" s="35" t="s">
        <v>225</v>
      </c>
      <c r="U65" s="36">
        <v>147</v>
      </c>
      <c r="V65" t="s">
        <v>307</v>
      </c>
      <c r="W65" t="s">
        <v>382</v>
      </c>
      <c r="X65">
        <v>1.2250000000000001</v>
      </c>
      <c r="Y65">
        <v>0.45400000000000001</v>
      </c>
      <c r="Z65" s="6">
        <v>1.0850215253075399</v>
      </c>
      <c r="AA65" s="6">
        <v>1.14855072463768</v>
      </c>
      <c r="AB65" s="6">
        <v>85.588818828717507</v>
      </c>
      <c r="AC65" s="6">
        <v>90.952380952380906</v>
      </c>
    </row>
    <row r="66" spans="1:31" ht="34" x14ac:dyDescent="0.2">
      <c r="A66" s="9" t="s">
        <v>173</v>
      </c>
      <c r="B66" s="2">
        <v>13</v>
      </c>
      <c r="C66" t="s">
        <v>87</v>
      </c>
      <c r="D66" t="s">
        <v>17</v>
      </c>
      <c r="E66" t="str">
        <f t="shared" si="4"/>
        <v xml:space="preserve"> 1.698,</v>
      </c>
      <c r="F66" t="str">
        <f t="shared" si="4"/>
        <v xml:space="preserve"> 1.160,</v>
      </c>
      <c r="G66" s="6">
        <v>1.34891615897982</v>
      </c>
      <c r="H66" s="6">
        <v>1.54487179487179</v>
      </c>
      <c r="I66" s="6">
        <v>9.7704552882722506</v>
      </c>
      <c r="J66" s="6">
        <v>9.8649851632047501</v>
      </c>
      <c r="T66" s="35" t="s">
        <v>225</v>
      </c>
      <c r="U66" s="36">
        <v>148</v>
      </c>
      <c r="V66" t="s">
        <v>316</v>
      </c>
      <c r="W66" t="s">
        <v>389</v>
      </c>
      <c r="X66">
        <v>1.3759999999999999</v>
      </c>
      <c r="Y66">
        <v>0.47899999999999998</v>
      </c>
      <c r="Z66" s="6">
        <v>0.60239993355988097</v>
      </c>
      <c r="AA66" s="6">
        <v>0.70532258064516196</v>
      </c>
      <c r="AB66" s="6">
        <v>77.259973453035798</v>
      </c>
      <c r="AC66" s="6">
        <v>85</v>
      </c>
      <c r="AE66" s="6"/>
    </row>
    <row r="67" spans="1:31" ht="34" x14ac:dyDescent="0.2">
      <c r="A67" s="9" t="s">
        <v>173</v>
      </c>
      <c r="B67" s="2">
        <v>14</v>
      </c>
      <c r="C67" t="s">
        <v>98</v>
      </c>
      <c r="D67" t="s">
        <v>27</v>
      </c>
      <c r="E67" t="str">
        <f t="shared" si="4"/>
        <v xml:space="preserve"> 1.683,</v>
      </c>
      <c r="F67" t="str">
        <f t="shared" si="4"/>
        <v xml:space="preserve"> 1.048,</v>
      </c>
      <c r="G67" s="6">
        <v>1.3972602530006</v>
      </c>
      <c r="H67" s="6">
        <v>1.6089743589743599</v>
      </c>
      <c r="I67" s="6">
        <v>13.289989684813399</v>
      </c>
      <c r="J67" s="6">
        <v>15.1779141104295</v>
      </c>
      <c r="T67" s="35" t="s">
        <v>225</v>
      </c>
      <c r="U67" s="36">
        <v>149</v>
      </c>
      <c r="V67" t="s">
        <v>324</v>
      </c>
      <c r="W67" t="s">
        <v>283</v>
      </c>
      <c r="X67">
        <v>1.403</v>
      </c>
      <c r="Y67">
        <v>0.48499999999999999</v>
      </c>
      <c r="Z67" s="6">
        <v>0.54243020280842802</v>
      </c>
      <c r="AA67" s="6">
        <v>0.64435483870967802</v>
      </c>
      <c r="AB67" s="6">
        <v>75.384760565858699</v>
      </c>
      <c r="AC67" s="6">
        <v>83.571428571428598</v>
      </c>
    </row>
    <row r="68" spans="1:31" ht="34" x14ac:dyDescent="0.2">
      <c r="A68" s="9" t="s">
        <v>173</v>
      </c>
      <c r="B68" s="2">
        <v>15</v>
      </c>
      <c r="C68" t="s">
        <v>107</v>
      </c>
      <c r="D68" t="s">
        <v>37</v>
      </c>
      <c r="E68" t="str">
        <f t="shared" si="4"/>
        <v xml:space="preserve"> 1.566,</v>
      </c>
      <c r="F68" t="str">
        <f t="shared" si="4"/>
        <v xml:space="preserve"> 1.488,</v>
      </c>
      <c r="G68" s="6">
        <v>1.8388979083055199</v>
      </c>
      <c r="H68" s="6">
        <v>2.1089743589743599</v>
      </c>
      <c r="I68" s="6">
        <v>3.02691466287486</v>
      </c>
      <c r="J68" s="6">
        <v>3.0519287833827899</v>
      </c>
      <c r="T68" s="35" t="s">
        <v>225</v>
      </c>
      <c r="U68" s="36">
        <v>150</v>
      </c>
      <c r="V68" t="s">
        <v>261</v>
      </c>
      <c r="W68" t="s">
        <v>341</v>
      </c>
      <c r="X68">
        <v>1.5389999999999999</v>
      </c>
      <c r="Y68">
        <v>0.74399999999999999</v>
      </c>
      <c r="Z68" s="6">
        <v>0.31985408202087101</v>
      </c>
      <c r="AA68" s="6">
        <v>0.33725806451613</v>
      </c>
      <c r="AB68" s="6">
        <v>27.0078121807279</v>
      </c>
      <c r="AC68" s="6">
        <v>28.087201125175799</v>
      </c>
      <c r="AD68" s="6">
        <f>AVERAGE(AB63:AB68)</f>
        <v>66.898313272187096</v>
      </c>
      <c r="AE68" s="6">
        <f>AVERAGE(Z63:Z68)</f>
        <v>0.61251485582246989</v>
      </c>
    </row>
    <row r="69" spans="1:31" ht="34" x14ac:dyDescent="0.2">
      <c r="A69" s="9" t="s">
        <v>173</v>
      </c>
      <c r="B69" s="2">
        <v>16</v>
      </c>
      <c r="C69" t="s">
        <v>117</v>
      </c>
      <c r="D69" t="s">
        <v>47</v>
      </c>
      <c r="E69" t="str">
        <f t="shared" si="4"/>
        <v xml:space="preserve"> 1.629,</v>
      </c>
      <c r="F69" t="str">
        <f t="shared" si="4"/>
        <v xml:space="preserve"> 1.351,</v>
      </c>
      <c r="G69" s="6">
        <v>1.58609705078288</v>
      </c>
      <c r="H69" s="6">
        <v>1.8397435897435901</v>
      </c>
      <c r="I69" s="6">
        <v>4.9381596559393204</v>
      </c>
      <c r="J69" s="6">
        <v>5.8976261127596397</v>
      </c>
      <c r="T69" s="35" t="s">
        <v>227</v>
      </c>
      <c r="U69" s="36">
        <v>74</v>
      </c>
      <c r="V69" t="s">
        <v>270</v>
      </c>
      <c r="W69" t="s">
        <v>350</v>
      </c>
      <c r="X69">
        <v>1.391</v>
      </c>
      <c r="Y69">
        <v>1.1060000000000001</v>
      </c>
      <c r="Z69" s="6">
        <v>0.56830873443679997</v>
      </c>
      <c r="AA69" s="6">
        <v>0.67145161290322597</v>
      </c>
      <c r="AB69" s="6">
        <v>8.8926966889216494</v>
      </c>
      <c r="AC69" s="6">
        <v>9.3176895306859198</v>
      </c>
    </row>
    <row r="70" spans="1:31" ht="34" x14ac:dyDescent="0.2">
      <c r="A70" s="9" t="s">
        <v>173</v>
      </c>
      <c r="B70" s="2">
        <v>9</v>
      </c>
      <c r="C70" t="s">
        <v>127</v>
      </c>
      <c r="D70" t="s">
        <v>57</v>
      </c>
      <c r="E70" t="str">
        <f t="shared" si="4"/>
        <v xml:space="preserve"> 1.753,</v>
      </c>
      <c r="F70" t="str">
        <f t="shared" si="4"/>
        <v xml:space="preserve"> 0.956,</v>
      </c>
      <c r="G70" s="6">
        <v>1.1855312735871799</v>
      </c>
      <c r="H70" s="6">
        <v>1.3098290598290601</v>
      </c>
      <c r="I70" s="6">
        <v>17.031104617383502</v>
      </c>
      <c r="J70" s="6">
        <v>19.693251533742298</v>
      </c>
      <c r="T70" s="35" t="s">
        <v>227</v>
      </c>
      <c r="U70" s="36">
        <v>75</v>
      </c>
      <c r="V70" t="s">
        <v>279</v>
      </c>
      <c r="W70" t="s">
        <v>357</v>
      </c>
      <c r="X70">
        <v>1.298</v>
      </c>
      <c r="Y70">
        <v>0.75600000000000001</v>
      </c>
      <c r="Z70" s="6">
        <v>0.81554504688192198</v>
      </c>
      <c r="AA70" s="6">
        <v>0.88145161290322604</v>
      </c>
      <c r="AB70" s="6">
        <v>26.024598972630901</v>
      </c>
      <c r="AC70" s="6">
        <v>27.412095639943701</v>
      </c>
    </row>
    <row r="71" spans="1:31" ht="34" x14ac:dyDescent="0.2">
      <c r="A71" s="9" t="s">
        <v>173</v>
      </c>
      <c r="B71" s="2">
        <v>12</v>
      </c>
      <c r="C71" t="s">
        <v>137</v>
      </c>
      <c r="D71" t="s">
        <v>67</v>
      </c>
      <c r="E71" t="str">
        <f t="shared" si="4"/>
        <v xml:space="preserve"> 1.663,</v>
      </c>
      <c r="F71" t="str">
        <f t="shared" si="4"/>
        <v xml:space="preserve"> 1.842,</v>
      </c>
      <c r="G71" s="6">
        <v>1.4644248920359499</v>
      </c>
      <c r="H71" s="6">
        <v>1.69444444444444</v>
      </c>
      <c r="I71" s="6">
        <v>1.1383420276396701</v>
      </c>
      <c r="J71" s="6">
        <v>1.23588456712672</v>
      </c>
      <c r="K71" s="6">
        <f>AVERAGE(I67:I71)</f>
        <v>7.8849021297301505</v>
      </c>
      <c r="L71" s="6">
        <f>AVERAGE(G67:G71)</f>
        <v>1.494442275542426</v>
      </c>
      <c r="T71" s="35" t="s">
        <v>227</v>
      </c>
      <c r="U71" s="36">
        <v>76</v>
      </c>
      <c r="V71" t="s">
        <v>289</v>
      </c>
      <c r="W71" t="s">
        <v>366</v>
      </c>
      <c r="X71">
        <v>1.3029999999999999</v>
      </c>
      <c r="Y71">
        <v>0.81200000000000006</v>
      </c>
      <c r="Z71" s="6">
        <v>0.79986082412996395</v>
      </c>
      <c r="AA71" s="6">
        <v>0.87016129032258105</v>
      </c>
      <c r="AB71" s="6">
        <v>21.888989092413699</v>
      </c>
      <c r="AC71" s="6">
        <v>24.2616033755274</v>
      </c>
    </row>
    <row r="72" spans="1:31" ht="34" x14ac:dyDescent="0.2">
      <c r="A72" s="9" t="s">
        <v>174</v>
      </c>
      <c r="B72" s="2">
        <v>6</v>
      </c>
      <c r="C72" t="s">
        <v>146</v>
      </c>
      <c r="D72" t="s">
        <v>78</v>
      </c>
      <c r="E72" t="str">
        <f t="shared" si="4"/>
        <v xml:space="preserve"> 1.749,</v>
      </c>
      <c r="F72" t="str">
        <f t="shared" si="4"/>
        <v xml:space="preserve"> 0.845,</v>
      </c>
      <c r="G72" s="6">
        <v>1.1967156604550699</v>
      </c>
      <c r="H72" s="6">
        <v>1.32692307692308</v>
      </c>
      <c r="I72" s="6">
        <v>22.9724404254269</v>
      </c>
      <c r="J72" s="6">
        <v>25.141104294478499</v>
      </c>
      <c r="T72" s="35" t="s">
        <v>227</v>
      </c>
      <c r="U72" s="36">
        <v>77</v>
      </c>
      <c r="V72" t="s">
        <v>299</v>
      </c>
      <c r="W72" t="s">
        <v>374</v>
      </c>
      <c r="X72">
        <v>1.3069999999999999</v>
      </c>
      <c r="Y72">
        <v>0.74</v>
      </c>
      <c r="Z72" s="6">
        <v>0.78753090134793602</v>
      </c>
      <c r="AA72" s="6">
        <v>0.86112903225806503</v>
      </c>
      <c r="AB72" s="6">
        <v>27.343736337052501</v>
      </c>
      <c r="AC72" s="6">
        <v>28.312236286919799</v>
      </c>
      <c r="AE72" s="6"/>
    </row>
    <row r="73" spans="1:31" ht="34" x14ac:dyDescent="0.2">
      <c r="A73" s="9" t="s">
        <v>174</v>
      </c>
      <c r="B73" s="2">
        <v>7</v>
      </c>
      <c r="C73" t="s">
        <v>156</v>
      </c>
      <c r="D73" t="s">
        <v>7</v>
      </c>
      <c r="E73" t="str">
        <f t="shared" si="4"/>
        <v xml:space="preserve"> 1.767,</v>
      </c>
      <c r="F73" t="str">
        <f t="shared" si="4"/>
        <v xml:space="preserve"> 0.553,</v>
      </c>
      <c r="G73" s="6">
        <v>1.14720269043988</v>
      </c>
      <c r="H73" s="6" t="s">
        <v>161</v>
      </c>
      <c r="I73" s="6">
        <v>61.527681827067497</v>
      </c>
      <c r="J73" s="6">
        <v>71.761978361669193</v>
      </c>
      <c r="T73" s="35" t="s">
        <v>227</v>
      </c>
      <c r="U73" s="36">
        <v>78</v>
      </c>
      <c r="V73" t="s">
        <v>308</v>
      </c>
      <c r="W73" t="s">
        <v>383</v>
      </c>
      <c r="X73">
        <v>1.2450000000000001</v>
      </c>
      <c r="Y73">
        <v>1.083</v>
      </c>
      <c r="Z73" s="6">
        <v>1.00199222149488</v>
      </c>
      <c r="AA73" s="6">
        <v>1.0036231884058</v>
      </c>
      <c r="AB73" s="6">
        <v>9.5055539153840503</v>
      </c>
      <c r="AC73" s="6">
        <v>9.7051744885679891</v>
      </c>
    </row>
    <row r="74" spans="1:31" ht="34" x14ac:dyDescent="0.2">
      <c r="A74" s="9" t="s">
        <v>174</v>
      </c>
      <c r="B74" s="2">
        <v>8</v>
      </c>
      <c r="C74" t="s">
        <v>88</v>
      </c>
      <c r="D74" t="s">
        <v>18</v>
      </c>
      <c r="E74" t="str">
        <f t="shared" si="4"/>
        <v xml:space="preserve"> 1.934,</v>
      </c>
      <c r="F74" t="str">
        <f t="shared" si="4"/>
        <v xml:space="preserve"> 0.823,</v>
      </c>
      <c r="G74" s="6">
        <v>0.74312668184064001</v>
      </c>
      <c r="H74" s="6">
        <v>0.82738636363636298</v>
      </c>
      <c r="I74" s="6">
        <v>24.376190062589998</v>
      </c>
      <c r="J74" s="6">
        <v>26.220858895705501</v>
      </c>
      <c r="T74" s="35" t="s">
        <v>227</v>
      </c>
      <c r="U74" s="36">
        <v>79</v>
      </c>
      <c r="V74" t="s">
        <v>317</v>
      </c>
      <c r="W74" t="s">
        <v>390</v>
      </c>
      <c r="X74">
        <v>1.387</v>
      </c>
      <c r="Y74">
        <v>0.71799999999999997</v>
      </c>
      <c r="Z74" s="6">
        <v>0.57720642061008498</v>
      </c>
      <c r="AA74" s="6">
        <v>0.68048387096774199</v>
      </c>
      <c r="AB74" s="6">
        <v>29.267413862450699</v>
      </c>
      <c r="AC74" s="6">
        <v>29.549929676512001</v>
      </c>
      <c r="AD74" s="6">
        <f>AVERAGE(AB69:AB74)</f>
        <v>20.487164811475584</v>
      </c>
      <c r="AE74" s="6">
        <f>AVERAGE(Z69:Z74)</f>
        <v>0.7584073581502645</v>
      </c>
    </row>
    <row r="75" spans="1:31" ht="34" x14ac:dyDescent="0.2">
      <c r="A75" s="9" t="s">
        <v>174</v>
      </c>
      <c r="B75" s="2">
        <v>11</v>
      </c>
      <c r="C75" t="s">
        <v>99</v>
      </c>
      <c r="D75" t="s">
        <v>28</v>
      </c>
      <c r="E75" t="str">
        <f t="shared" si="4"/>
        <v xml:space="preserve"> 1.777,</v>
      </c>
      <c r="F75" t="str">
        <f t="shared" si="4"/>
        <v xml:space="preserve"> 1.418,</v>
      </c>
      <c r="G75" s="6">
        <v>1.1205861700679101</v>
      </c>
      <c r="H75" s="6">
        <v>1.2072649572649601</v>
      </c>
      <c r="I75" s="6">
        <v>3.8869594106419298</v>
      </c>
      <c r="J75" s="6">
        <v>4.5059347181008897</v>
      </c>
      <c r="T75" s="35" t="s">
        <v>229</v>
      </c>
      <c r="U75" s="36">
        <v>108</v>
      </c>
      <c r="V75" t="s">
        <v>325</v>
      </c>
      <c r="W75" t="s">
        <v>333</v>
      </c>
      <c r="X75">
        <v>1.39</v>
      </c>
      <c r="Y75">
        <v>0.96299999999999997</v>
      </c>
      <c r="Z75" s="6">
        <v>0.57052021404855502</v>
      </c>
      <c r="AA75" s="6">
        <v>0.67370967741935495</v>
      </c>
      <c r="AB75" s="6">
        <v>13.7267146753601</v>
      </c>
      <c r="AC75" s="6">
        <v>15.7665260196906</v>
      </c>
    </row>
    <row r="76" spans="1:31" ht="34" x14ac:dyDescent="0.2">
      <c r="A76" s="9" t="s">
        <v>174</v>
      </c>
      <c r="B76" s="2">
        <v>19</v>
      </c>
      <c r="C76" t="s">
        <v>108</v>
      </c>
      <c r="D76" t="s">
        <v>38</v>
      </c>
      <c r="E76" t="str">
        <f t="shared" si="4"/>
        <v xml:space="preserve"> 1.824,</v>
      </c>
      <c r="F76" t="str">
        <f t="shared" si="4"/>
        <v xml:space="preserve"> 0.914,</v>
      </c>
      <c r="G76" s="6">
        <v>1.0035273999166401</v>
      </c>
      <c r="H76" s="6">
        <v>1.0064102564102599</v>
      </c>
      <c r="I76" s="6">
        <v>19.072977845162999</v>
      </c>
      <c r="J76" s="6">
        <v>21.754601226993898</v>
      </c>
      <c r="T76" s="35" t="s">
        <v>229</v>
      </c>
      <c r="U76" s="36">
        <v>109</v>
      </c>
      <c r="V76" t="s">
        <v>262</v>
      </c>
      <c r="W76" t="s">
        <v>342</v>
      </c>
      <c r="X76">
        <v>1.097</v>
      </c>
      <c r="Y76">
        <v>0.629</v>
      </c>
      <c r="Z76" s="6">
        <v>1.80597602020016</v>
      </c>
      <c r="AA76" s="6">
        <v>2.0760869565217401</v>
      </c>
      <c r="AB76" s="6">
        <v>41.800327510971798</v>
      </c>
      <c r="AC76" s="6">
        <v>49.285714285714299</v>
      </c>
    </row>
    <row r="77" spans="1:31" ht="34" x14ac:dyDescent="0.2">
      <c r="A77" s="9" t="s">
        <v>174</v>
      </c>
      <c r="B77" s="2">
        <v>44</v>
      </c>
      <c r="C77" t="s">
        <v>118</v>
      </c>
      <c r="D77" t="s">
        <v>48</v>
      </c>
      <c r="E77" t="str">
        <f t="shared" si="4"/>
        <v xml:space="preserve"> 1.807,</v>
      </c>
      <c r="F77" t="str">
        <f t="shared" si="4"/>
        <v xml:space="preserve"> 1.130,</v>
      </c>
      <c r="G77" s="6">
        <v>1.04438484798576</v>
      </c>
      <c r="H77" s="6">
        <v>1.0790598290598299</v>
      </c>
      <c r="I77" s="6">
        <v>10.654055824939901</v>
      </c>
      <c r="J77" s="6">
        <v>11.153374233128901</v>
      </c>
      <c r="K77" s="6">
        <f>AVERAGE(I73:I77)</f>
        <v>23.903572994080466</v>
      </c>
      <c r="L77" s="6">
        <f>AVERAGE(G73:G77)</f>
        <v>1.0117655580501661</v>
      </c>
      <c r="T77" s="35" t="s">
        <v>229</v>
      </c>
      <c r="U77" s="36">
        <v>110</v>
      </c>
      <c r="V77" t="s">
        <v>271</v>
      </c>
      <c r="W77" t="s">
        <v>329</v>
      </c>
      <c r="X77">
        <v>1.4079999999999999</v>
      </c>
      <c r="Y77">
        <v>0.90800000000000003</v>
      </c>
      <c r="Z77" s="6">
        <v>0.53199841101376899</v>
      </c>
      <c r="AA77" s="6">
        <v>0.63306451612903203</v>
      </c>
      <c r="AB77" s="6">
        <v>16.269823228989601</v>
      </c>
      <c r="AC77" s="6">
        <v>18.860759493670901</v>
      </c>
    </row>
    <row r="78" spans="1:31" ht="34" x14ac:dyDescent="0.2">
      <c r="A78" s="9" t="s">
        <v>175</v>
      </c>
      <c r="B78" s="2">
        <v>26</v>
      </c>
      <c r="C78" t="s">
        <v>128</v>
      </c>
      <c r="D78" t="s">
        <v>58</v>
      </c>
      <c r="E78" t="str">
        <f t="shared" si="4"/>
        <v xml:space="preserve"> 1.759,</v>
      </c>
      <c r="F78" t="str">
        <f t="shared" si="4"/>
        <v xml:space="preserve"> 1.090,</v>
      </c>
      <c r="G78" s="6">
        <v>1.1689503779802299</v>
      </c>
      <c r="H78" s="6">
        <v>1.2841880341880301</v>
      </c>
      <c r="I78" s="6">
        <v>11.867218979830501</v>
      </c>
      <c r="J78" s="6">
        <v>13.1165644171779</v>
      </c>
      <c r="T78" s="35" t="s">
        <v>229</v>
      </c>
      <c r="U78" s="36">
        <v>111</v>
      </c>
      <c r="V78" t="s">
        <v>280</v>
      </c>
      <c r="W78" t="s">
        <v>358</v>
      </c>
      <c r="X78">
        <v>1.3560000000000001</v>
      </c>
      <c r="Y78">
        <v>0.89700000000000002</v>
      </c>
      <c r="Z78" s="6">
        <v>0.65105702279300104</v>
      </c>
      <c r="AA78" s="6">
        <v>0.75048387096774205</v>
      </c>
      <c r="AB78" s="6">
        <v>16.832401430447</v>
      </c>
      <c r="AC78" s="6">
        <v>19.479606188466899</v>
      </c>
      <c r="AE78" s="6"/>
    </row>
    <row r="79" spans="1:31" ht="34" x14ac:dyDescent="0.2">
      <c r="A79" s="9" t="s">
        <v>175</v>
      </c>
      <c r="B79" s="2">
        <v>31</v>
      </c>
      <c r="C79" t="s">
        <v>83</v>
      </c>
      <c r="D79" t="s">
        <v>68</v>
      </c>
      <c r="E79" t="str">
        <f t="shared" si="4"/>
        <v xml:space="preserve"> 1.873,</v>
      </c>
      <c r="F79" t="str">
        <f t="shared" si="4"/>
        <v xml:space="preserve"> 0.789,</v>
      </c>
      <c r="G79" s="6">
        <v>0.87811796592147695</v>
      </c>
      <c r="H79" s="6">
        <v>0.92443181818181797</v>
      </c>
      <c r="I79" s="6">
        <v>26.7162019339126</v>
      </c>
      <c r="J79" s="6">
        <v>27.889570552147202</v>
      </c>
      <c r="T79" s="35" t="s">
        <v>229</v>
      </c>
      <c r="U79" s="36">
        <v>112</v>
      </c>
      <c r="V79" t="s">
        <v>290</v>
      </c>
      <c r="W79" t="s">
        <v>367</v>
      </c>
      <c r="X79">
        <v>1.3149999999999999</v>
      </c>
      <c r="Y79">
        <v>0.58399999999999996</v>
      </c>
      <c r="Z79" s="6">
        <v>0.76343832631976105</v>
      </c>
      <c r="AA79" s="6">
        <v>0.84306451612903199</v>
      </c>
      <c r="AB79" s="6">
        <v>50.2588035376397</v>
      </c>
      <c r="AC79" s="6">
        <v>60</v>
      </c>
    </row>
    <row r="80" spans="1:31" ht="34" x14ac:dyDescent="0.2">
      <c r="A80" s="9" t="s">
        <v>175</v>
      </c>
      <c r="B80" s="2">
        <v>32</v>
      </c>
      <c r="C80" t="s">
        <v>100</v>
      </c>
      <c r="D80" t="s">
        <v>79</v>
      </c>
      <c r="E80" t="str">
        <f t="shared" si="4"/>
        <v xml:space="preserve"> 1.734,</v>
      </c>
      <c r="F80" t="str">
        <f t="shared" si="4"/>
        <v xml:space="preserve"> 1.675,</v>
      </c>
      <c r="G80" s="6">
        <v>1.2396050083363599</v>
      </c>
      <c r="H80" s="6">
        <v>1.3910256410256401</v>
      </c>
      <c r="I80" s="6">
        <v>1.8039342276363699</v>
      </c>
      <c r="J80" s="6">
        <v>2.0740276035131702</v>
      </c>
      <c r="T80" s="35" t="s">
        <v>229</v>
      </c>
      <c r="U80" s="36">
        <v>113</v>
      </c>
      <c r="V80" t="s">
        <v>300</v>
      </c>
      <c r="W80" t="s">
        <v>375</v>
      </c>
      <c r="X80">
        <v>1.2729999999999999</v>
      </c>
      <c r="Y80">
        <v>0.45800000000000002</v>
      </c>
      <c r="Z80" s="6">
        <v>0.89870176614888497</v>
      </c>
      <c r="AA80" s="6">
        <v>0.93790322580645202</v>
      </c>
      <c r="AB80" s="6">
        <v>84.198244434502001</v>
      </c>
      <c r="AC80" s="6">
        <v>90</v>
      </c>
      <c r="AD80" s="6">
        <f>AVERAGE(AB75:AB80)</f>
        <v>37.181052469651696</v>
      </c>
      <c r="AE80" s="6">
        <f>AVERAGE(Z75:Z80)</f>
        <v>0.87028196008735514</v>
      </c>
    </row>
    <row r="81" spans="1:31" x14ac:dyDescent="0.2">
      <c r="A81" s="9" t="s">
        <v>175</v>
      </c>
      <c r="B81" s="2">
        <v>33</v>
      </c>
      <c r="C81" t="s">
        <v>157</v>
      </c>
      <c r="D81" t="s">
        <v>8</v>
      </c>
      <c r="E81" t="str">
        <f t="shared" si="4"/>
        <v xml:space="preserve"> 1.852,</v>
      </c>
      <c r="F81" t="str">
        <f t="shared" si="4"/>
        <v xml:space="preserve"> 1.204,</v>
      </c>
      <c r="G81" s="6">
        <v>0.930054587386975</v>
      </c>
      <c r="H81" s="6">
        <v>0.95784090909090902</v>
      </c>
      <c r="I81" s="6">
        <v>8.3492173449417599</v>
      </c>
      <c r="J81" s="6">
        <v>8.9510385756676598</v>
      </c>
      <c r="T81" s="35" t="s">
        <v>203</v>
      </c>
      <c r="U81" s="38">
        <v>49</v>
      </c>
      <c r="V81" t="s">
        <v>309</v>
      </c>
      <c r="W81" t="s">
        <v>267</v>
      </c>
      <c r="X81">
        <v>1.3540000000000001</v>
      </c>
      <c r="Y81">
        <v>1.0609999999999999</v>
      </c>
      <c r="Z81" s="6">
        <v>0.65613384324384105</v>
      </c>
      <c r="AA81" s="6">
        <v>0.755</v>
      </c>
      <c r="AB81" s="6">
        <v>10.1400362961716</v>
      </c>
      <c r="AC81" s="6">
        <v>10.253164556962</v>
      </c>
    </row>
    <row r="82" spans="1:31" x14ac:dyDescent="0.2">
      <c r="A82" s="9" t="s">
        <v>175</v>
      </c>
      <c r="B82" s="2">
        <v>35</v>
      </c>
      <c r="C82" t="s">
        <v>89</v>
      </c>
      <c r="D82" t="s">
        <v>19</v>
      </c>
      <c r="E82" t="str">
        <f t="shared" si="4"/>
        <v xml:space="preserve"> 1.625,</v>
      </c>
      <c r="F82" t="str">
        <f t="shared" si="4"/>
        <v xml:space="preserve"> 0.781,</v>
      </c>
      <c r="G82" s="6">
        <v>1.6010604038560601</v>
      </c>
      <c r="H82" s="6">
        <v>1.85683760683761</v>
      </c>
      <c r="I82" s="6">
        <v>27.2986716632998</v>
      </c>
      <c r="J82" s="6">
        <v>28.282208588957101</v>
      </c>
      <c r="T82" s="35" t="s">
        <v>203</v>
      </c>
      <c r="U82" s="38">
        <v>50</v>
      </c>
      <c r="V82" t="s">
        <v>318</v>
      </c>
      <c r="W82" t="s">
        <v>386</v>
      </c>
      <c r="X82">
        <v>1.3939999999999999</v>
      </c>
      <c r="Y82">
        <v>1.1830000000000001</v>
      </c>
      <c r="Z82" s="6">
        <v>0.56172559631933106</v>
      </c>
      <c r="AA82" s="6">
        <v>0.66467741935483904</v>
      </c>
      <c r="AB82" s="6">
        <v>7.1143326755495204</v>
      </c>
      <c r="AC82" s="6">
        <v>8.0204572803850702</v>
      </c>
    </row>
    <row r="83" spans="1:31" x14ac:dyDescent="0.2">
      <c r="A83" s="9" t="s">
        <v>175</v>
      </c>
      <c r="B83" s="2">
        <v>36</v>
      </c>
      <c r="C83" t="s">
        <v>100</v>
      </c>
      <c r="D83" t="s">
        <v>29</v>
      </c>
      <c r="E83" t="str">
        <f t="shared" si="4"/>
        <v xml:space="preserve"> 1.734,</v>
      </c>
      <c r="F83" t="str">
        <f t="shared" si="4"/>
        <v xml:space="preserve"> 1.074,</v>
      </c>
      <c r="G83" s="6">
        <v>1.2396050083363599</v>
      </c>
      <c r="H83" s="6">
        <v>1.3910256410256401</v>
      </c>
      <c r="I83" s="6">
        <v>12.3903208176013</v>
      </c>
      <c r="J83" s="6">
        <v>13.9018404907976</v>
      </c>
      <c r="K83" s="6">
        <f>AVERAGE(I79:I83)</f>
        <v>15.311669197478363</v>
      </c>
      <c r="L83" s="6">
        <f>AVERAGE(G79:G83)</f>
        <v>1.1776885947674463</v>
      </c>
      <c r="T83" s="35" t="s">
        <v>203</v>
      </c>
      <c r="U83" s="38">
        <v>51</v>
      </c>
      <c r="V83" t="s">
        <v>326</v>
      </c>
      <c r="W83" t="s">
        <v>334</v>
      </c>
      <c r="X83">
        <v>1.417</v>
      </c>
      <c r="Y83">
        <v>0.90200000000000002</v>
      </c>
      <c r="Z83" s="6">
        <v>0.51372415263041005</v>
      </c>
      <c r="AA83" s="6">
        <v>0.61274193548387101</v>
      </c>
      <c r="AB83" s="6">
        <v>16.574312148651501</v>
      </c>
      <c r="AC83" s="6">
        <v>19.198312236286899</v>
      </c>
    </row>
    <row r="84" spans="1:31" x14ac:dyDescent="0.2">
      <c r="A84" s="1" t="s">
        <v>176</v>
      </c>
      <c r="B84" s="3">
        <v>115</v>
      </c>
      <c r="C84" t="s">
        <v>109</v>
      </c>
      <c r="D84" t="s">
        <v>39</v>
      </c>
      <c r="E84" t="str">
        <f t="shared" si="4"/>
        <v xml:space="preserve"> 1.976,</v>
      </c>
      <c r="F84" t="str">
        <f t="shared" si="4"/>
        <v xml:space="preserve"> 0.701,</v>
      </c>
      <c r="G84" s="6">
        <v>0.66244786065561001</v>
      </c>
      <c r="H84" s="6">
        <v>0.76056818181818198</v>
      </c>
      <c r="I84" s="6">
        <v>35.469539244979501</v>
      </c>
      <c r="J84" s="6">
        <v>39.737248840803701</v>
      </c>
      <c r="T84" s="35" t="s">
        <v>203</v>
      </c>
      <c r="U84" s="38">
        <v>52</v>
      </c>
      <c r="V84" t="s">
        <v>263</v>
      </c>
      <c r="W84" t="s">
        <v>343</v>
      </c>
      <c r="X84">
        <v>1.5149999999999999</v>
      </c>
      <c r="Y84">
        <v>0.995</v>
      </c>
      <c r="Z84" s="6">
        <v>0.35110161951994501</v>
      </c>
      <c r="AA84" s="6">
        <v>0.391451612903226</v>
      </c>
      <c r="AB84" s="6">
        <v>12.4342324797383</v>
      </c>
      <c r="AC84" s="6">
        <v>13.966244725738401</v>
      </c>
      <c r="AE84" s="6"/>
    </row>
    <row r="85" spans="1:31" x14ac:dyDescent="0.2">
      <c r="A85" s="1" t="s">
        <v>176</v>
      </c>
      <c r="B85">
        <v>120</v>
      </c>
      <c r="C85" t="s">
        <v>119</v>
      </c>
      <c r="D85" t="s">
        <v>49</v>
      </c>
      <c r="E85" t="str">
        <f t="shared" si="4"/>
        <v xml:space="preserve"> 1.956,</v>
      </c>
      <c r="F85" t="str">
        <f t="shared" si="4"/>
        <v xml:space="preserve"> 0.854,</v>
      </c>
      <c r="G85" s="6">
        <v>0.69971134829859205</v>
      </c>
      <c r="H85" s="6">
        <v>0.79238636363636406</v>
      </c>
      <c r="I85" s="6">
        <v>22.421749002143201</v>
      </c>
      <c r="J85" s="6">
        <v>24.699386503067501</v>
      </c>
      <c r="T85" s="35" t="s">
        <v>203</v>
      </c>
      <c r="U85" s="38">
        <v>53</v>
      </c>
      <c r="V85" t="s">
        <v>272</v>
      </c>
      <c r="W85" t="s">
        <v>351</v>
      </c>
      <c r="X85">
        <v>1.496</v>
      </c>
      <c r="Y85">
        <v>1.41</v>
      </c>
      <c r="Z85" s="6">
        <v>0.377989938455217</v>
      </c>
      <c r="AA85" s="6">
        <v>0.434354838709678</v>
      </c>
      <c r="AB85" s="6">
        <v>3.6852755795242298</v>
      </c>
      <c r="AC85" s="6">
        <v>4.1961492178098698</v>
      </c>
    </row>
    <row r="86" spans="1:31" x14ac:dyDescent="0.2">
      <c r="A86" s="1" t="s">
        <v>176</v>
      </c>
      <c r="B86">
        <v>122</v>
      </c>
      <c r="C86" t="s">
        <v>129</v>
      </c>
      <c r="D86" t="s">
        <v>59</v>
      </c>
      <c r="E86" t="str">
        <f t="shared" si="4"/>
        <v xml:space="preserve"> 2.008,</v>
      </c>
      <c r="F86" t="str">
        <f t="shared" si="4"/>
        <v xml:space="preserve"> 0.603,</v>
      </c>
      <c r="G86" s="6">
        <v>0.60690980911743098</v>
      </c>
      <c r="H86" s="6">
        <v>0.70965909090909096</v>
      </c>
      <c r="I86" s="6">
        <v>51.080445022370299</v>
      </c>
      <c r="J86" s="6">
        <v>60.942812982998397</v>
      </c>
      <c r="T86" s="35" t="s">
        <v>205</v>
      </c>
      <c r="U86" s="36">
        <v>91</v>
      </c>
      <c r="V86" t="s">
        <v>281</v>
      </c>
      <c r="W86" t="s">
        <v>359</v>
      </c>
      <c r="X86">
        <v>1.3819999999999999</v>
      </c>
      <c r="Y86">
        <v>1.1319999999999999</v>
      </c>
      <c r="Z86" s="6">
        <v>0.58852468223960896</v>
      </c>
      <c r="AA86" s="6">
        <v>0.69177419354838798</v>
      </c>
      <c r="AB86" s="6">
        <v>8.2473463275653707</v>
      </c>
      <c r="AC86" s="6">
        <v>8.8796630565583605</v>
      </c>
    </row>
    <row r="87" spans="1:31" x14ac:dyDescent="0.2">
      <c r="A87" s="1" t="s">
        <v>176</v>
      </c>
      <c r="B87" s="3">
        <v>130</v>
      </c>
      <c r="C87" t="s">
        <v>138</v>
      </c>
      <c r="D87" t="s">
        <v>69</v>
      </c>
      <c r="E87" t="str">
        <f t="shared" si="4"/>
        <v xml:space="preserve"> 1.897,</v>
      </c>
      <c r="F87" t="str">
        <f t="shared" si="4"/>
        <v xml:space="preserve"> 1.119,</v>
      </c>
      <c r="G87" s="6">
        <v>0.82230362331038298</v>
      </c>
      <c r="H87" s="6">
        <v>0.88624999999999998</v>
      </c>
      <c r="I87" s="6">
        <v>10.974741883893399</v>
      </c>
      <c r="J87" s="6">
        <v>11.6932515337423</v>
      </c>
      <c r="T87" s="35" t="s">
        <v>205</v>
      </c>
      <c r="U87" s="36">
        <v>92</v>
      </c>
      <c r="V87" t="s">
        <v>291</v>
      </c>
      <c r="W87" t="s">
        <v>368</v>
      </c>
      <c r="X87">
        <v>1.4</v>
      </c>
      <c r="Y87">
        <v>1.2509999999999999</v>
      </c>
      <c r="Z87" s="6">
        <v>0.54878720873369302</v>
      </c>
      <c r="AA87" s="6">
        <v>0.65112903225806495</v>
      </c>
      <c r="AB87" s="6">
        <v>5.8419892396066198</v>
      </c>
      <c r="AC87" s="6">
        <v>6.8748495788207</v>
      </c>
    </row>
    <row r="88" spans="1:31" x14ac:dyDescent="0.2">
      <c r="A88" s="1" t="s">
        <v>176</v>
      </c>
      <c r="B88">
        <v>131</v>
      </c>
      <c r="C88" t="s">
        <v>147</v>
      </c>
      <c r="D88" t="s">
        <v>80</v>
      </c>
      <c r="E88" t="str">
        <f t="shared" si="4"/>
        <v xml:space="preserve"> 1.865,</v>
      </c>
      <c r="F88" t="str">
        <f t="shared" si="4"/>
        <v xml:space="preserve"> 1.475,</v>
      </c>
      <c r="G88" s="6">
        <v>0.89755226870277705</v>
      </c>
      <c r="H88" s="6">
        <v>0.937159090909091</v>
      </c>
      <c r="I88" s="6">
        <v>3.17081258951848</v>
      </c>
      <c r="J88" s="6">
        <v>3.3219584569732898</v>
      </c>
      <c r="T88" s="35" t="s">
        <v>205</v>
      </c>
      <c r="U88" s="36">
        <v>93</v>
      </c>
      <c r="V88" t="s">
        <v>301</v>
      </c>
      <c r="W88" t="s">
        <v>376</v>
      </c>
      <c r="X88">
        <v>1.3520000000000001</v>
      </c>
      <c r="Y88">
        <v>1.3140000000000001</v>
      </c>
      <c r="Z88" s="6">
        <v>0.66125025178756403</v>
      </c>
      <c r="AA88" s="6">
        <v>0.75951612903225796</v>
      </c>
      <c r="AB88" s="6">
        <v>4.8672034354257399</v>
      </c>
      <c r="AC88" s="6">
        <v>5.8134777376654601</v>
      </c>
    </row>
    <row r="89" spans="1:31" x14ac:dyDescent="0.2">
      <c r="A89" s="1" t="s">
        <v>176</v>
      </c>
      <c r="B89">
        <v>132</v>
      </c>
      <c r="C89" t="s">
        <v>158</v>
      </c>
      <c r="D89" t="s">
        <v>9</v>
      </c>
      <c r="E89" t="str">
        <f t="shared" ref="E89:F101" si="5">_xlfn.CONCAT(C89,",")</f>
        <v xml:space="preserve"> 1.928,</v>
      </c>
      <c r="F89" t="str">
        <f t="shared" si="5"/>
        <v xml:space="preserve"> 1.255,</v>
      </c>
      <c r="G89" s="6">
        <v>0.75542789844365399</v>
      </c>
      <c r="H89" s="6">
        <v>0.83693181818181805</v>
      </c>
      <c r="I89" s="6">
        <v>6.9585018786528297</v>
      </c>
      <c r="J89" s="6">
        <v>7.8916913946587499</v>
      </c>
      <c r="K89" s="6">
        <f>AVERAGE(I85:I89)</f>
        <v>18.921250075315641</v>
      </c>
      <c r="L89" s="6">
        <f>AVERAGE(G85:G89)</f>
        <v>0.75638098957456745</v>
      </c>
      <c r="T89" s="35" t="s">
        <v>205</v>
      </c>
      <c r="U89" s="36">
        <v>94</v>
      </c>
      <c r="V89" t="s">
        <v>310</v>
      </c>
      <c r="W89" t="s">
        <v>384</v>
      </c>
      <c r="X89">
        <v>1.3919999999999999</v>
      </c>
      <c r="Y89">
        <v>1.468</v>
      </c>
      <c r="Z89" s="6">
        <v>0.56610582707534196</v>
      </c>
      <c r="AA89" s="6">
        <v>0.66919354838709699</v>
      </c>
      <c r="AB89" s="6">
        <v>3.1151637359179301</v>
      </c>
      <c r="AC89" s="6">
        <v>3.2190132370637801</v>
      </c>
      <c r="AD89" s="6">
        <f>AVERAGE(AB81:AB89)</f>
        <v>8.0022102131278672</v>
      </c>
      <c r="AE89" s="6">
        <f>AVERAGE(Z81:Z89)</f>
        <v>0.53614923555610572</v>
      </c>
    </row>
    <row r="90" spans="1:31" ht="34" x14ac:dyDescent="0.2">
      <c r="A90" s="9" t="s">
        <v>177</v>
      </c>
      <c r="B90">
        <v>21</v>
      </c>
      <c r="C90" t="s">
        <v>90</v>
      </c>
      <c r="D90" t="s">
        <v>20</v>
      </c>
      <c r="E90" t="str">
        <f t="shared" si="5"/>
        <v xml:space="preserve"> 1.750,</v>
      </c>
      <c r="F90" t="str">
        <f t="shared" si="5"/>
        <v xml:space="preserve"> 1.113,</v>
      </c>
      <c r="G90" s="6">
        <v>1.1939097104507801</v>
      </c>
      <c r="H90" s="6">
        <v>1.3226495726495699</v>
      </c>
      <c r="I90" s="6">
        <v>11.153711657483299</v>
      </c>
      <c r="J90" s="6">
        <v>11.9877300613497</v>
      </c>
      <c r="T90" s="35" t="s">
        <v>229</v>
      </c>
      <c r="U90" s="36">
        <v>151</v>
      </c>
      <c r="V90" t="s">
        <v>293</v>
      </c>
      <c r="W90" t="s">
        <v>391</v>
      </c>
      <c r="X90">
        <v>1.3049999999999999</v>
      </c>
      <c r="Y90">
        <v>1.1439999999999999</v>
      </c>
      <c r="Z90" s="6">
        <v>0.79367191948561</v>
      </c>
      <c r="AA90" s="6">
        <v>0.86564516129032298</v>
      </c>
      <c r="AB90" s="6">
        <v>7.9654999806112903</v>
      </c>
      <c r="AC90" s="6">
        <v>8.67749699157641</v>
      </c>
      <c r="AE90" s="6"/>
    </row>
    <row r="91" spans="1:31" ht="34" x14ac:dyDescent="0.2">
      <c r="A91" s="9" t="s">
        <v>177</v>
      </c>
      <c r="B91">
        <v>84</v>
      </c>
      <c r="C91" t="s">
        <v>101</v>
      </c>
      <c r="D91" t="s">
        <v>30</v>
      </c>
      <c r="E91" t="str">
        <f t="shared" si="5"/>
        <v xml:space="preserve"> 1.855,</v>
      </c>
      <c r="F91" t="str">
        <f t="shared" si="5"/>
        <v xml:space="preserve"> 1.297,</v>
      </c>
      <c r="G91" s="6">
        <v>0.922451108003295</v>
      </c>
      <c r="H91" s="6">
        <v>0.95306818181818198</v>
      </c>
      <c r="I91" s="6">
        <v>5.9889384782171398</v>
      </c>
      <c r="J91" s="6">
        <v>7.0192878338278897</v>
      </c>
      <c r="T91" s="35" t="s">
        <v>229</v>
      </c>
      <c r="U91" s="36">
        <v>152</v>
      </c>
      <c r="V91" t="s">
        <v>327</v>
      </c>
      <c r="W91" t="s">
        <v>335</v>
      </c>
      <c r="X91">
        <v>1.337</v>
      </c>
      <c r="Y91">
        <v>1.1739999999999999</v>
      </c>
      <c r="Z91" s="6">
        <v>0.70091674402653503</v>
      </c>
      <c r="AA91" s="6">
        <v>0.79338709677419395</v>
      </c>
      <c r="AB91" s="6">
        <v>7.3023065882637903</v>
      </c>
      <c r="AC91" s="6">
        <v>8.1720818291215398</v>
      </c>
    </row>
    <row r="92" spans="1:31" ht="34" x14ac:dyDescent="0.2">
      <c r="A92" s="9" t="s">
        <v>177</v>
      </c>
      <c r="B92">
        <v>86</v>
      </c>
      <c r="C92" t="s">
        <v>110</v>
      </c>
      <c r="D92" t="s">
        <v>40</v>
      </c>
      <c r="E92" t="str">
        <f t="shared" si="5"/>
        <v xml:space="preserve"> 1.762,</v>
      </c>
      <c r="F92" t="str">
        <f t="shared" si="5"/>
        <v xml:space="preserve"> 0.926,</v>
      </c>
      <c r="G92" s="6">
        <v>1.16074709690054</v>
      </c>
      <c r="H92" s="6">
        <v>1.27136752136752</v>
      </c>
      <c r="I92" s="6">
        <v>18.465807669195001</v>
      </c>
      <c r="J92" s="6">
        <v>21.1656441717791</v>
      </c>
      <c r="T92" s="35" t="s">
        <v>229</v>
      </c>
      <c r="U92" s="36">
        <v>153</v>
      </c>
      <c r="V92" t="s">
        <v>264</v>
      </c>
      <c r="W92" t="s">
        <v>344</v>
      </c>
      <c r="X92">
        <v>1.302</v>
      </c>
      <c r="Y92">
        <v>1.0409999999999999</v>
      </c>
      <c r="Z92" s="6">
        <v>0.80297335046928997</v>
      </c>
      <c r="AA92" s="6">
        <v>0.87241935483871003</v>
      </c>
      <c r="AB92" s="6">
        <v>10.7865304605884</v>
      </c>
      <c r="AC92" s="6">
        <v>11.378340365682099</v>
      </c>
      <c r="AD92" s="6">
        <f>AVERAGE(AB90:AB92)</f>
        <v>8.6847790098211615</v>
      </c>
      <c r="AE92" s="6">
        <f>AVERAGE(Z90:Z92)</f>
        <v>0.76585400466047826</v>
      </c>
    </row>
    <row r="93" spans="1:31" ht="30" x14ac:dyDescent="0.2">
      <c r="A93" s="9" t="s">
        <v>177</v>
      </c>
      <c r="B93">
        <v>87</v>
      </c>
      <c r="C93" t="s">
        <v>120</v>
      </c>
      <c r="D93" t="s">
        <v>50</v>
      </c>
      <c r="E93" t="str">
        <f t="shared" si="5"/>
        <v xml:space="preserve"> 1.528,</v>
      </c>
      <c r="F93" t="str">
        <f t="shared" si="5"/>
        <v xml:space="preserve"> 1.416,</v>
      </c>
      <c r="G93" s="6">
        <v>2.0104729465698199</v>
      </c>
      <c r="H93" s="6">
        <v>2.27136752136752</v>
      </c>
      <c r="I93" s="6">
        <v>3.91483212539306</v>
      </c>
      <c r="J93" s="6">
        <v>4.5474777448071197</v>
      </c>
      <c r="T93" s="35" t="s">
        <v>178</v>
      </c>
      <c r="U93" s="36">
        <v>154</v>
      </c>
      <c r="V93" t="s">
        <v>273</v>
      </c>
      <c r="W93" t="s">
        <v>340</v>
      </c>
      <c r="X93">
        <v>1.3660000000000001</v>
      </c>
      <c r="Y93">
        <v>1.359</v>
      </c>
      <c r="Z93" s="6">
        <v>0.62625610358239003</v>
      </c>
      <c r="AA93" s="6">
        <v>0.72790322580645095</v>
      </c>
      <c r="AB93" s="6">
        <v>4.2721848138072698</v>
      </c>
      <c r="AC93" s="6">
        <v>5.0553549939831504</v>
      </c>
    </row>
    <row r="94" spans="1:31" ht="30" x14ac:dyDescent="0.2">
      <c r="A94" s="9" t="s">
        <v>177</v>
      </c>
      <c r="B94">
        <v>88</v>
      </c>
      <c r="C94" t="s">
        <v>130</v>
      </c>
      <c r="D94" t="s">
        <v>60</v>
      </c>
      <c r="E94" t="str">
        <f t="shared" si="5"/>
        <v xml:space="preserve"> 1.570,</v>
      </c>
      <c r="F94" t="str">
        <f t="shared" si="5"/>
        <v xml:space="preserve"> 1.205,</v>
      </c>
      <c r="G94" s="6">
        <v>1.8217117493066199</v>
      </c>
      <c r="H94" s="6">
        <v>2.0918803418803402</v>
      </c>
      <c r="I94" s="6">
        <v>8.3194419871157397</v>
      </c>
      <c r="J94" s="6">
        <v>8.9302670623145399</v>
      </c>
      <c r="T94" s="35" t="s">
        <v>178</v>
      </c>
      <c r="U94" s="36">
        <v>155</v>
      </c>
      <c r="V94" t="s">
        <v>282</v>
      </c>
      <c r="W94" t="s">
        <v>360</v>
      </c>
      <c r="X94">
        <v>1.242</v>
      </c>
      <c r="Y94">
        <v>1.714</v>
      </c>
      <c r="Z94" s="6">
        <v>1.0140291756380899</v>
      </c>
      <c r="AA94" s="6">
        <v>1.02536231884058</v>
      </c>
      <c r="AB94" s="6">
        <v>1.65534446310558</v>
      </c>
      <c r="AC94" s="6">
        <v>1.9175377468060399</v>
      </c>
    </row>
    <row r="95" spans="1:31" ht="30" x14ac:dyDescent="0.2">
      <c r="A95" s="9" t="s">
        <v>177</v>
      </c>
      <c r="B95">
        <v>89</v>
      </c>
      <c r="C95" t="s">
        <v>139</v>
      </c>
      <c r="D95" t="s">
        <v>70</v>
      </c>
      <c r="E95" t="str">
        <f t="shared" si="5"/>
        <v xml:space="preserve"> 1.645,</v>
      </c>
      <c r="F95" t="str">
        <f t="shared" si="5"/>
        <v xml:space="preserve"> 1.330,</v>
      </c>
      <c r="G95" s="6">
        <v>1.52762908984085</v>
      </c>
      <c r="H95" s="6">
        <v>1.77136752136752</v>
      </c>
      <c r="I95" s="6">
        <v>5.3228971598946497</v>
      </c>
      <c r="J95" s="6">
        <v>6.3338278931750702</v>
      </c>
      <c r="K95" s="6">
        <f>AVERAGE(I91:I95)</f>
        <v>8.4023834839631171</v>
      </c>
      <c r="L95" s="6">
        <f>AVERAGE(G91:G95)</f>
        <v>1.4886023981242249</v>
      </c>
      <c r="T95" s="35" t="s">
        <v>178</v>
      </c>
      <c r="U95" s="36">
        <v>156</v>
      </c>
      <c r="V95" t="s">
        <v>292</v>
      </c>
      <c r="W95" t="s">
        <v>369</v>
      </c>
      <c r="X95">
        <v>1.32</v>
      </c>
      <c r="Y95">
        <v>1.327</v>
      </c>
      <c r="Z95" s="6">
        <v>0.74875619832062501</v>
      </c>
      <c r="AA95" s="6">
        <v>0.831774193548387</v>
      </c>
      <c r="AB95" s="6">
        <v>4.6872689669310903</v>
      </c>
      <c r="AC95" s="6">
        <v>5.5944645006016804</v>
      </c>
      <c r="AD95" s="6">
        <f>AVERAGE(AB93:AB95)</f>
        <v>3.5382660812813129</v>
      </c>
      <c r="AE95" s="6">
        <f>AVERAGE(Z93:Z95)</f>
        <v>0.79634715918036836</v>
      </c>
    </row>
    <row r="96" spans="1:31" x14ac:dyDescent="0.2">
      <c r="A96" s="9" t="s">
        <v>178</v>
      </c>
      <c r="B96">
        <v>103</v>
      </c>
      <c r="C96" t="s">
        <v>148</v>
      </c>
      <c r="D96" t="s">
        <v>8</v>
      </c>
      <c r="E96" t="str">
        <f t="shared" si="5"/>
        <v xml:space="preserve"> 1.651,</v>
      </c>
      <c r="F96" t="str">
        <f t="shared" si="5"/>
        <v xml:space="preserve"> 1.204,</v>
      </c>
      <c r="G96" s="6">
        <v>1.5062635982430299</v>
      </c>
      <c r="H96" s="6">
        <v>1.7457264957265</v>
      </c>
      <c r="I96" s="6">
        <v>8.3492173449417599</v>
      </c>
      <c r="J96" s="6">
        <v>8.9510385756676598</v>
      </c>
      <c r="T96" s="39" t="s">
        <v>166</v>
      </c>
      <c r="U96" s="36">
        <v>56</v>
      </c>
      <c r="V96" t="s">
        <v>302</v>
      </c>
      <c r="W96" t="s">
        <v>377</v>
      </c>
      <c r="X96">
        <v>1.2889999999999999</v>
      </c>
      <c r="Y96">
        <v>0.83399999999999996</v>
      </c>
      <c r="Z96" s="6">
        <v>0.84455571502683802</v>
      </c>
      <c r="AA96" s="6">
        <v>0.90177419354838695</v>
      </c>
      <c r="AB96" s="6">
        <v>20.450277883809601</v>
      </c>
      <c r="AC96" s="6">
        <v>23.023909985935301</v>
      </c>
      <c r="AE96" s="6"/>
    </row>
    <row r="97" spans="1:31" x14ac:dyDescent="0.2">
      <c r="A97" s="9" t="s">
        <v>178</v>
      </c>
      <c r="B97">
        <v>104</v>
      </c>
      <c r="C97" t="s">
        <v>159</v>
      </c>
      <c r="D97" t="s">
        <v>10</v>
      </c>
      <c r="E97" t="str">
        <f t="shared" si="5"/>
        <v xml:space="preserve"> 1.476,</v>
      </c>
      <c r="F97" t="str">
        <f t="shared" si="5"/>
        <v xml:space="preserve"> 1.316,</v>
      </c>
      <c r="G97" s="6">
        <v>2.2714945871374601</v>
      </c>
      <c r="H97" s="6">
        <v>2.4935897435897401</v>
      </c>
      <c r="I97" s="6">
        <v>5.5959012404938004</v>
      </c>
      <c r="J97" s="6">
        <v>6.62462908011869</v>
      </c>
    </row>
    <row r="98" spans="1:31" x14ac:dyDescent="0.2">
      <c r="A98" s="9" t="s">
        <v>178</v>
      </c>
      <c r="B98">
        <v>105</v>
      </c>
      <c r="C98" t="s">
        <v>91</v>
      </c>
      <c r="D98" t="s">
        <v>21</v>
      </c>
      <c r="E98" t="str">
        <f t="shared" si="5"/>
        <v xml:space="preserve"> 1.154,</v>
      </c>
      <c r="F98" t="str">
        <f t="shared" si="5"/>
        <v xml:space="preserve"> 1.678,</v>
      </c>
      <c r="G98" s="6">
        <v>5.17531551783462</v>
      </c>
      <c r="H98" s="6">
        <v>7.88629943502825</v>
      </c>
      <c r="I98" s="6">
        <v>1.7890761241537301</v>
      </c>
      <c r="J98" s="6">
        <v>2.0589711417816798</v>
      </c>
    </row>
    <row r="99" spans="1:31" x14ac:dyDescent="0.2">
      <c r="A99" s="9" t="s">
        <v>178</v>
      </c>
      <c r="B99">
        <v>106</v>
      </c>
      <c r="C99" t="s">
        <v>102</v>
      </c>
      <c r="D99" t="s">
        <v>31</v>
      </c>
      <c r="E99" t="str">
        <f t="shared" si="5"/>
        <v xml:space="preserve"> 1.451,</v>
      </c>
      <c r="F99" t="str">
        <f t="shared" si="5"/>
        <v xml:space="preserve"> 1.509,</v>
      </c>
      <c r="G99" s="6">
        <v>2.4087900732704499</v>
      </c>
      <c r="H99" s="6">
        <v>2.6004273504273501</v>
      </c>
      <c r="I99" s="6">
        <v>2.8508300928789798</v>
      </c>
      <c r="J99" s="6">
        <v>2.9071518193224599</v>
      </c>
    </row>
    <row r="100" spans="1:31" x14ac:dyDescent="0.2">
      <c r="A100" s="9" t="s">
        <v>178</v>
      </c>
      <c r="B100">
        <v>107</v>
      </c>
      <c r="C100" t="s">
        <v>111</v>
      </c>
      <c r="D100" t="s">
        <v>41</v>
      </c>
      <c r="E100" t="str">
        <f t="shared" si="5"/>
        <v xml:space="preserve"> 1.269,</v>
      </c>
      <c r="F100" t="str">
        <f t="shared" si="5"/>
        <v xml:space="preserve"> 0.935,</v>
      </c>
      <c r="G100" s="6">
        <v>3.8028557086752199</v>
      </c>
      <c r="H100" s="6">
        <v>5.125</v>
      </c>
      <c r="I100" s="6">
        <v>18.023148477610899</v>
      </c>
      <c r="J100" s="6">
        <v>20.723926380368098</v>
      </c>
    </row>
    <row r="101" spans="1:31" x14ac:dyDescent="0.2">
      <c r="A101" s="9" t="s">
        <v>178</v>
      </c>
      <c r="B101">
        <v>118</v>
      </c>
      <c r="C101" t="s">
        <v>121</v>
      </c>
      <c r="D101" t="s">
        <v>51</v>
      </c>
      <c r="E101" t="str">
        <f t="shared" si="5"/>
        <v xml:space="preserve"> 1.264,</v>
      </c>
      <c r="F101" t="str">
        <f t="shared" si="5"/>
        <v xml:space="preserve"> 1.085,</v>
      </c>
      <c r="G101" s="6">
        <v>3.8541482153298601</v>
      </c>
      <c r="H101" s="6">
        <v>5.2450564971751401</v>
      </c>
      <c r="I101" s="6">
        <v>12.0282710132229</v>
      </c>
      <c r="J101" s="6">
        <v>13.361963190184101</v>
      </c>
      <c r="K101" s="6">
        <f>AVERAGE(I97:I101)</f>
        <v>8.0574453896720613</v>
      </c>
      <c r="L101" s="6">
        <f>AVERAGE(G97:G101)</f>
        <v>3.5025208204495222</v>
      </c>
    </row>
    <row r="102" spans="1:31" x14ac:dyDescent="0.2">
      <c r="A102" s="9" t="s">
        <v>179</v>
      </c>
      <c r="B102">
        <v>97</v>
      </c>
      <c r="C102" t="s">
        <v>131</v>
      </c>
      <c r="D102" t="s">
        <v>61</v>
      </c>
      <c r="E102" t="str">
        <f>_xlfn.CONCAT(C102,",")</f>
        <v xml:space="preserve"> 1.713,</v>
      </c>
      <c r="F102" t="str">
        <f>_xlfn.CONCAT(D102,",")</f>
        <v xml:space="preserve"> 0.953,</v>
      </c>
      <c r="G102" s="6">
        <v>1.3022447321816799</v>
      </c>
      <c r="H102" s="6">
        <v>1.4807692307692299</v>
      </c>
      <c r="I102" s="6">
        <v>17.169409772853601</v>
      </c>
      <c r="J102" s="6">
        <v>19.840490797546</v>
      </c>
      <c r="AD102" s="6"/>
      <c r="AE102" s="6"/>
    </row>
    <row r="103" spans="1:31" x14ac:dyDescent="0.2">
      <c r="A103" s="9" t="s">
        <v>179</v>
      </c>
      <c r="B103">
        <v>98</v>
      </c>
      <c r="C103" t="s">
        <v>140</v>
      </c>
      <c r="D103" t="s">
        <v>71</v>
      </c>
      <c r="E103" t="str">
        <f>_xlfn.CONCAT(C103,",")</f>
        <v xml:space="preserve"> 1.822,</v>
      </c>
      <c r="F103" t="str">
        <f>_xlfn.CONCAT(D103,",")</f>
        <v xml:space="preserve"> 1.366,</v>
      </c>
      <c r="G103" s="6">
        <v>1.0082499624649901</v>
      </c>
      <c r="H103" s="6">
        <v>1.01495726495726</v>
      </c>
      <c r="I103" s="6">
        <v>4.6804929170774301</v>
      </c>
      <c r="J103" s="6">
        <v>5.5860534124629098</v>
      </c>
    </row>
    <row r="104" spans="1:31" x14ac:dyDescent="0.2">
      <c r="A104" s="9" t="s">
        <v>179</v>
      </c>
      <c r="B104">
        <v>99</v>
      </c>
      <c r="C104" t="s">
        <v>149</v>
      </c>
      <c r="D104" t="s">
        <v>81</v>
      </c>
      <c r="E104" t="str">
        <f>_xlfn.CONCAT(C104,",")</f>
        <v xml:space="preserve"> 1.748,</v>
      </c>
      <c r="F104" t="str">
        <f>_xlfn.CONCAT(D104,",")</f>
        <v xml:space="preserve"> 0.600,</v>
      </c>
      <c r="G104" s="6">
        <v>1.19952820505806</v>
      </c>
      <c r="H104" s="6">
        <v>1.33119658119658</v>
      </c>
      <c r="I104" s="6">
        <v>51.6539603790646</v>
      </c>
      <c r="J104" s="6">
        <v>61.591962905718702</v>
      </c>
    </row>
    <row r="105" spans="1:31" x14ac:dyDescent="0.2">
      <c r="A105" s="9" t="s">
        <v>179</v>
      </c>
      <c r="B105">
        <v>100</v>
      </c>
      <c r="C105" t="s">
        <v>160</v>
      </c>
      <c r="D105" t="s">
        <v>11</v>
      </c>
      <c r="E105" t="str">
        <f>_xlfn.CONCAT(C105,",")</f>
        <v xml:space="preserve"> 1.795,</v>
      </c>
      <c r="F105" t="str">
        <f>_xlfn.CONCAT(D105,",")</f>
        <v xml:space="preserve"> 0.861,</v>
      </c>
      <c r="G105" s="6">
        <v>1.0742229851682401</v>
      </c>
      <c r="H105" s="6">
        <v>1.1303418803418801</v>
      </c>
      <c r="I105" s="6">
        <v>22.002576450028499</v>
      </c>
      <c r="J105" s="6">
        <v>24.3558282208589</v>
      </c>
    </row>
    <row r="106" spans="1:31" x14ac:dyDescent="0.2">
      <c r="A106" s="9" t="s">
        <v>179</v>
      </c>
      <c r="B106">
        <v>101</v>
      </c>
      <c r="C106" t="s">
        <v>92</v>
      </c>
      <c r="D106" t="s">
        <v>22</v>
      </c>
      <c r="E106" t="str">
        <f>_xlfn.CONCAT(C106,",")</f>
        <v xml:space="preserve"> 1.728,</v>
      </c>
      <c r="F106" t="str">
        <f>_xlfn.CONCAT(D106,",")</f>
        <v xml:space="preserve"> 1.396,</v>
      </c>
      <c r="G106" s="6">
        <v>1.25718809964994</v>
      </c>
      <c r="H106" s="6">
        <v>1.4166666666666701</v>
      </c>
      <c r="I106" s="6">
        <v>4.20479205610975</v>
      </c>
      <c r="J106" s="6">
        <v>4.9629080118694402</v>
      </c>
    </row>
    <row r="107" spans="1:31" x14ac:dyDescent="0.2">
      <c r="A107" s="9" t="s">
        <v>179</v>
      </c>
      <c r="B107">
        <v>102</v>
      </c>
      <c r="C107" t="s">
        <v>103</v>
      </c>
      <c r="D107" t="s">
        <v>32</v>
      </c>
      <c r="E107" t="str">
        <f>_xlfn.CONCAT(C107,",")</f>
        <v xml:space="preserve"> 1.781,</v>
      </c>
      <c r="F107" t="str">
        <f>_xlfn.CONCAT(D107,",")</f>
        <v xml:space="preserve"> 0.922,</v>
      </c>
      <c r="G107" s="6">
        <v>1.1101132819299799</v>
      </c>
      <c r="H107" s="6">
        <v>1.1901709401709399</v>
      </c>
      <c r="I107" s="6">
        <v>18.666019133724401</v>
      </c>
      <c r="J107" s="6">
        <v>21.361963190184099</v>
      </c>
      <c r="K107" s="6">
        <f>AVERAGE(I103:I107)</f>
        <v>20.241568187200937</v>
      </c>
      <c r="L107" s="6">
        <f>AVERAGE(G103:G107)</f>
        <v>1.129860506854242</v>
      </c>
    </row>
    <row r="108" spans="1:31" x14ac:dyDescent="0.2">
      <c r="AD108" s="6"/>
      <c r="AE108" s="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A856-B085-6B42-8EA0-C0ACE87C7F76}">
  <dimension ref="A1:L21"/>
  <sheetViews>
    <sheetView zoomScale="125" workbookViewId="0">
      <selection activeCell="H25" sqref="H25"/>
    </sheetView>
  </sheetViews>
  <sheetFormatPr baseColWidth="10" defaultRowHeight="16" x14ac:dyDescent="0.2"/>
  <sheetData>
    <row r="1" spans="1:12" x14ac:dyDescent="0.2">
      <c r="A1" t="s">
        <v>202</v>
      </c>
    </row>
    <row r="2" spans="1:12" x14ac:dyDescent="0.2">
      <c r="A2" s="17" t="s">
        <v>183</v>
      </c>
      <c r="B2" s="18" t="s">
        <v>184</v>
      </c>
      <c r="C2" s="18" t="s">
        <v>185</v>
      </c>
      <c r="D2" s="18" t="s">
        <v>186</v>
      </c>
      <c r="E2" s="18" t="s">
        <v>187</v>
      </c>
      <c r="F2" s="18" t="s">
        <v>188</v>
      </c>
      <c r="G2" s="18" t="s">
        <v>189</v>
      </c>
      <c r="H2" s="18" t="s">
        <v>190</v>
      </c>
      <c r="I2" s="18" t="s">
        <v>191</v>
      </c>
      <c r="J2" s="18" t="s">
        <v>192</v>
      </c>
      <c r="K2" s="18" t="s">
        <v>193</v>
      </c>
      <c r="L2" s="18" t="s">
        <v>194</v>
      </c>
    </row>
    <row r="3" spans="1:12" x14ac:dyDescent="0.2">
      <c r="A3" s="19" t="s">
        <v>195</v>
      </c>
      <c r="B3" s="20">
        <v>57</v>
      </c>
      <c r="C3" s="20">
        <v>66</v>
      </c>
      <c r="D3" s="20">
        <v>81</v>
      </c>
      <c r="E3" s="20">
        <v>5</v>
      </c>
      <c r="F3" s="20">
        <v>34</v>
      </c>
      <c r="G3" s="20">
        <v>14</v>
      </c>
      <c r="H3" s="20">
        <v>11</v>
      </c>
      <c r="I3" s="20">
        <v>36</v>
      </c>
      <c r="J3" s="20">
        <v>84</v>
      </c>
      <c r="K3" s="20">
        <v>106</v>
      </c>
      <c r="L3" s="20">
        <v>102</v>
      </c>
    </row>
    <row r="4" spans="1:12" x14ac:dyDescent="0.2">
      <c r="A4" s="19" t="s">
        <v>196</v>
      </c>
      <c r="B4" s="20">
        <v>58</v>
      </c>
      <c r="C4" s="20">
        <v>124</v>
      </c>
      <c r="D4" s="20">
        <v>82</v>
      </c>
      <c r="E4" s="20">
        <v>23</v>
      </c>
      <c r="F4" s="20">
        <v>114</v>
      </c>
      <c r="G4" s="20">
        <v>15</v>
      </c>
      <c r="H4" s="20">
        <v>19</v>
      </c>
      <c r="I4" s="21">
        <v>115</v>
      </c>
      <c r="J4" s="20">
        <v>86</v>
      </c>
      <c r="K4" s="20">
        <v>107</v>
      </c>
      <c r="L4" s="22"/>
    </row>
    <row r="5" spans="1:12" x14ac:dyDescent="0.2">
      <c r="A5" s="19" t="s">
        <v>197</v>
      </c>
      <c r="B5" s="20">
        <v>59</v>
      </c>
      <c r="C5" s="20">
        <v>125</v>
      </c>
      <c r="D5" s="20">
        <v>83</v>
      </c>
      <c r="E5" s="20">
        <v>24</v>
      </c>
      <c r="F5" s="20">
        <v>116</v>
      </c>
      <c r="G5" s="20">
        <v>16</v>
      </c>
      <c r="H5" s="20">
        <v>44</v>
      </c>
      <c r="I5" s="20">
        <v>120</v>
      </c>
      <c r="J5" s="20">
        <v>87</v>
      </c>
      <c r="K5" s="20">
        <v>118</v>
      </c>
      <c r="L5" s="22"/>
    </row>
    <row r="6" spans="1:12" x14ac:dyDescent="0.2">
      <c r="A6" s="19" t="s">
        <v>198</v>
      </c>
      <c r="B6" s="20">
        <v>61</v>
      </c>
      <c r="C6" s="20">
        <v>126</v>
      </c>
      <c r="D6" s="20">
        <v>85</v>
      </c>
      <c r="E6" s="20">
        <v>25</v>
      </c>
      <c r="F6" s="20">
        <v>117</v>
      </c>
      <c r="G6" s="20">
        <v>9</v>
      </c>
      <c r="H6" s="20">
        <v>26</v>
      </c>
      <c r="I6" s="20">
        <v>122</v>
      </c>
      <c r="J6" s="20">
        <v>88</v>
      </c>
      <c r="K6" s="20">
        <v>97</v>
      </c>
      <c r="L6" s="22"/>
    </row>
    <row r="7" spans="1:12" x14ac:dyDescent="0.2">
      <c r="A7" s="19" t="s">
        <v>200</v>
      </c>
      <c r="B7" s="20">
        <v>62</v>
      </c>
      <c r="C7" s="20">
        <v>127</v>
      </c>
      <c r="D7" s="20">
        <v>90</v>
      </c>
      <c r="E7" s="20">
        <v>27</v>
      </c>
      <c r="F7" s="20">
        <v>119</v>
      </c>
      <c r="G7" s="20">
        <v>12</v>
      </c>
      <c r="H7" s="20">
        <v>31</v>
      </c>
      <c r="I7" s="21">
        <v>130</v>
      </c>
      <c r="J7" s="20">
        <v>89</v>
      </c>
      <c r="K7" s="20">
        <v>98</v>
      </c>
      <c r="L7" s="22"/>
    </row>
    <row r="8" spans="1:12" x14ac:dyDescent="0.2">
      <c r="A8" s="19" t="s">
        <v>199</v>
      </c>
      <c r="B8" s="20">
        <v>63</v>
      </c>
      <c r="C8" s="20">
        <v>128</v>
      </c>
      <c r="D8" s="20">
        <v>2</v>
      </c>
      <c r="E8" s="20">
        <v>28</v>
      </c>
      <c r="F8" s="20">
        <v>121</v>
      </c>
      <c r="G8" s="20">
        <v>6</v>
      </c>
      <c r="H8" s="20">
        <v>32</v>
      </c>
      <c r="I8" s="20">
        <v>131</v>
      </c>
      <c r="J8" s="20">
        <v>103</v>
      </c>
      <c r="K8" s="20">
        <v>99</v>
      </c>
      <c r="L8" s="22"/>
    </row>
    <row r="9" spans="1:12" x14ac:dyDescent="0.2">
      <c r="A9" s="20">
        <v>55</v>
      </c>
      <c r="B9" s="20">
        <v>64</v>
      </c>
      <c r="C9" s="20">
        <v>129</v>
      </c>
      <c r="D9" s="20">
        <v>3</v>
      </c>
      <c r="E9" s="20">
        <v>29</v>
      </c>
      <c r="F9" s="20">
        <v>123</v>
      </c>
      <c r="G9" s="20">
        <v>7</v>
      </c>
      <c r="H9" s="20">
        <v>33</v>
      </c>
      <c r="I9" s="20">
        <v>132</v>
      </c>
      <c r="J9" s="20">
        <v>104</v>
      </c>
      <c r="K9" s="20">
        <v>100</v>
      </c>
      <c r="L9" s="19"/>
    </row>
    <row r="10" spans="1:12" x14ac:dyDescent="0.2">
      <c r="A10" s="20">
        <v>56</v>
      </c>
      <c r="B10" s="20">
        <v>65</v>
      </c>
      <c r="C10" s="20">
        <v>80</v>
      </c>
      <c r="D10" s="20">
        <v>4</v>
      </c>
      <c r="E10" s="20">
        <v>30</v>
      </c>
      <c r="F10" s="20">
        <v>13</v>
      </c>
      <c r="G10" s="20">
        <v>8</v>
      </c>
      <c r="H10" s="20">
        <v>35</v>
      </c>
      <c r="I10" s="20">
        <v>21</v>
      </c>
      <c r="J10" s="20">
        <v>105</v>
      </c>
      <c r="K10" s="20">
        <v>101</v>
      </c>
      <c r="L10" s="23"/>
    </row>
    <row r="12" spans="1:12" x14ac:dyDescent="0.2">
      <c r="A12" t="s">
        <v>201</v>
      </c>
    </row>
    <row r="13" spans="1:12" x14ac:dyDescent="0.2">
      <c r="A13" s="17" t="s">
        <v>183</v>
      </c>
      <c r="B13" s="18" t="s">
        <v>184</v>
      </c>
      <c r="C13" s="18" t="s">
        <v>185</v>
      </c>
      <c r="D13" s="18" t="s">
        <v>186</v>
      </c>
      <c r="E13" s="18" t="s">
        <v>187</v>
      </c>
      <c r="F13" s="18" t="s">
        <v>188</v>
      </c>
      <c r="G13" s="18" t="s">
        <v>189</v>
      </c>
      <c r="H13" s="18" t="s">
        <v>190</v>
      </c>
      <c r="I13" s="18" t="s">
        <v>191</v>
      </c>
      <c r="J13" s="18" t="s">
        <v>192</v>
      </c>
      <c r="K13" s="18" t="s">
        <v>193</v>
      </c>
      <c r="L13" s="18" t="s">
        <v>194</v>
      </c>
    </row>
    <row r="14" spans="1:12" x14ac:dyDescent="0.2">
      <c r="A14" s="19" t="s">
        <v>195</v>
      </c>
      <c r="B14" s="20">
        <v>135</v>
      </c>
      <c r="C14" s="20">
        <v>22</v>
      </c>
      <c r="D14" s="20">
        <v>139</v>
      </c>
      <c r="E14" s="20">
        <v>69</v>
      </c>
      <c r="F14" s="20">
        <v>47</v>
      </c>
      <c r="G14" s="20">
        <v>74</v>
      </c>
      <c r="H14" s="20">
        <v>110</v>
      </c>
      <c r="I14" s="25">
        <v>53</v>
      </c>
      <c r="J14" s="20">
        <v>154</v>
      </c>
      <c r="K14" s="19"/>
      <c r="L14" s="20"/>
    </row>
    <row r="15" spans="1:12" x14ac:dyDescent="0.2">
      <c r="A15" s="19" t="s">
        <v>196</v>
      </c>
      <c r="B15" s="20">
        <v>136</v>
      </c>
      <c r="C15" s="20">
        <v>73</v>
      </c>
      <c r="D15" s="20">
        <v>140</v>
      </c>
      <c r="E15" s="20">
        <v>70</v>
      </c>
      <c r="F15" s="20">
        <v>48</v>
      </c>
      <c r="G15" s="20">
        <v>75</v>
      </c>
      <c r="H15" s="20">
        <v>111</v>
      </c>
      <c r="I15" s="20">
        <v>91</v>
      </c>
      <c r="J15" s="20">
        <v>155</v>
      </c>
      <c r="K15" s="20"/>
      <c r="L15" s="23"/>
    </row>
    <row r="16" spans="1:12" x14ac:dyDescent="0.2">
      <c r="A16" s="19" t="s">
        <v>197</v>
      </c>
      <c r="B16" s="20">
        <v>137</v>
      </c>
      <c r="C16" s="20">
        <v>37</v>
      </c>
      <c r="D16" s="20">
        <v>141</v>
      </c>
      <c r="E16" s="20">
        <v>71</v>
      </c>
      <c r="F16" s="20">
        <v>145</v>
      </c>
      <c r="G16" s="20">
        <v>76</v>
      </c>
      <c r="H16" s="20">
        <v>112</v>
      </c>
      <c r="I16" s="20">
        <v>92</v>
      </c>
      <c r="J16" s="20">
        <v>156</v>
      </c>
      <c r="K16" s="20"/>
      <c r="L16" s="23"/>
    </row>
    <row r="17" spans="1:12" x14ac:dyDescent="0.2">
      <c r="A17" s="19" t="s">
        <v>198</v>
      </c>
      <c r="B17" s="20">
        <v>138</v>
      </c>
      <c r="C17" s="20">
        <v>38</v>
      </c>
      <c r="D17" s="20">
        <v>142</v>
      </c>
      <c r="E17" s="20">
        <v>72</v>
      </c>
      <c r="F17" s="20">
        <v>146</v>
      </c>
      <c r="G17" s="20">
        <v>77</v>
      </c>
      <c r="H17" s="20">
        <v>113</v>
      </c>
      <c r="I17" s="20">
        <v>93</v>
      </c>
      <c r="J17" s="26"/>
      <c r="K17" s="20"/>
      <c r="L17" s="23"/>
    </row>
    <row r="18" spans="1:12" x14ac:dyDescent="0.2">
      <c r="A18" s="19" t="s">
        <v>200</v>
      </c>
      <c r="B18" s="20">
        <v>1</v>
      </c>
      <c r="C18" s="20">
        <v>39</v>
      </c>
      <c r="D18" s="20">
        <v>143</v>
      </c>
      <c r="E18" s="20">
        <v>43</v>
      </c>
      <c r="F18" s="20">
        <v>147</v>
      </c>
      <c r="G18" s="20">
        <v>78</v>
      </c>
      <c r="H18" s="25">
        <v>49</v>
      </c>
      <c r="I18" s="20">
        <v>94</v>
      </c>
      <c r="J18" s="26"/>
      <c r="K18" s="20"/>
      <c r="L18" s="23"/>
    </row>
    <row r="19" spans="1:12" x14ac:dyDescent="0.2">
      <c r="A19" s="19" t="s">
        <v>199</v>
      </c>
      <c r="B19" s="20">
        <v>17</v>
      </c>
      <c r="C19" s="20">
        <v>40</v>
      </c>
      <c r="D19" s="20">
        <v>144</v>
      </c>
      <c r="E19" s="20">
        <v>10</v>
      </c>
      <c r="F19" s="20">
        <v>148</v>
      </c>
      <c r="G19" s="20">
        <v>79</v>
      </c>
      <c r="H19" s="25">
        <v>50</v>
      </c>
      <c r="I19" s="20">
        <v>151</v>
      </c>
      <c r="J19" s="26"/>
      <c r="K19" s="20"/>
      <c r="L19" s="23"/>
    </row>
    <row r="20" spans="1:12" x14ac:dyDescent="0.2">
      <c r="A20" s="20">
        <v>133</v>
      </c>
      <c r="B20" s="20">
        <v>18</v>
      </c>
      <c r="C20" s="20">
        <v>41</v>
      </c>
      <c r="D20" s="20">
        <v>67</v>
      </c>
      <c r="E20" s="20">
        <v>45</v>
      </c>
      <c r="F20" s="20">
        <v>149</v>
      </c>
      <c r="G20" s="20">
        <v>108</v>
      </c>
      <c r="H20" s="25">
        <v>51</v>
      </c>
      <c r="I20" s="20">
        <v>152</v>
      </c>
      <c r="J20" s="26"/>
      <c r="K20" s="20"/>
      <c r="L20" s="23"/>
    </row>
    <row r="21" spans="1:12" x14ac:dyDescent="0.2">
      <c r="A21" s="20">
        <v>134</v>
      </c>
      <c r="B21" s="20">
        <v>20</v>
      </c>
      <c r="C21" s="20">
        <v>42</v>
      </c>
      <c r="D21" s="20">
        <v>68</v>
      </c>
      <c r="E21" s="20">
        <v>46</v>
      </c>
      <c r="F21" s="20">
        <v>150</v>
      </c>
      <c r="G21" s="20">
        <v>109</v>
      </c>
      <c r="H21" s="25">
        <v>52</v>
      </c>
      <c r="I21" s="20">
        <v>153</v>
      </c>
      <c r="J21" s="26"/>
      <c r="K21" s="20"/>
      <c r="L21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B111-2A82-CF4A-AB2B-29F3250CDF27}">
  <dimension ref="A1:J84"/>
  <sheetViews>
    <sheetView zoomScale="67" workbookViewId="0">
      <selection activeCell="M33" sqref="M33"/>
    </sheetView>
  </sheetViews>
  <sheetFormatPr baseColWidth="10" defaultRowHeight="16" x14ac:dyDescent="0.2"/>
  <sheetData>
    <row r="1" spans="1:10" x14ac:dyDescent="0.2">
      <c r="A1" t="s">
        <v>181</v>
      </c>
      <c r="B1" t="s">
        <v>180</v>
      </c>
      <c r="C1" t="s">
        <v>182</v>
      </c>
    </row>
    <row r="2" spans="1:10" x14ac:dyDescent="0.2">
      <c r="A2" s="10" t="s">
        <v>166</v>
      </c>
      <c r="B2" s="11">
        <v>55</v>
      </c>
      <c r="C2" s="14">
        <v>0.73511364000000001</v>
      </c>
      <c r="D2" s="11"/>
      <c r="E2" s="11"/>
      <c r="F2" s="11"/>
      <c r="G2" s="12"/>
      <c r="I2" s="12"/>
      <c r="J2" s="11"/>
    </row>
    <row r="3" spans="1:10" x14ac:dyDescent="0.2">
      <c r="A3" s="10" t="s">
        <v>166</v>
      </c>
      <c r="B3" s="11">
        <v>56</v>
      </c>
      <c r="C3" s="14">
        <v>0</v>
      </c>
      <c r="D3" s="11"/>
      <c r="E3" s="11"/>
      <c r="F3" s="11"/>
      <c r="G3" s="12"/>
      <c r="I3" s="12"/>
      <c r="J3" s="11"/>
    </row>
    <row r="4" spans="1:10" x14ac:dyDescent="0.2">
      <c r="A4" s="10" t="s">
        <v>166</v>
      </c>
      <c r="B4" s="11">
        <v>57</v>
      </c>
      <c r="C4" s="14">
        <v>0.87829544999999998</v>
      </c>
      <c r="D4" s="11"/>
      <c r="E4" s="11"/>
      <c r="F4" s="11"/>
      <c r="G4" s="12"/>
      <c r="I4" s="12"/>
      <c r="J4" s="11"/>
    </row>
    <row r="5" spans="1:10" x14ac:dyDescent="0.2">
      <c r="A5" s="10" t="s">
        <v>166</v>
      </c>
      <c r="B5" s="11">
        <v>58</v>
      </c>
      <c r="C5" s="14">
        <v>0.92284091000000001</v>
      </c>
      <c r="D5" s="11"/>
      <c r="E5" s="11"/>
      <c r="F5" s="11"/>
      <c r="G5" s="12"/>
      <c r="I5" s="12"/>
      <c r="J5" s="11"/>
    </row>
    <row r="6" spans="1:10" x14ac:dyDescent="0.2">
      <c r="A6" s="10" t="s">
        <v>166</v>
      </c>
      <c r="B6" s="11">
        <v>59</v>
      </c>
      <c r="C6" s="14">
        <v>0.89579545000000005</v>
      </c>
      <c r="D6" s="11"/>
      <c r="E6" s="11"/>
      <c r="F6" s="11"/>
      <c r="G6" s="12"/>
      <c r="I6" s="12"/>
      <c r="J6" s="11"/>
    </row>
    <row r="7" spans="1:10" x14ac:dyDescent="0.2">
      <c r="A7" s="10" t="s">
        <v>167</v>
      </c>
      <c r="B7" s="11">
        <v>61</v>
      </c>
      <c r="C7" s="14">
        <v>0.91647727000000001</v>
      </c>
      <c r="D7" s="11"/>
      <c r="E7" s="11"/>
      <c r="F7" s="11"/>
      <c r="G7" s="12"/>
      <c r="I7" s="12"/>
      <c r="J7" s="11"/>
    </row>
    <row r="8" spans="1:10" x14ac:dyDescent="0.2">
      <c r="A8" s="10" t="s">
        <v>167</v>
      </c>
      <c r="B8" s="11">
        <v>62</v>
      </c>
      <c r="C8" s="14">
        <v>1.1346153800000001</v>
      </c>
      <c r="D8" s="11"/>
      <c r="E8" s="11"/>
      <c r="F8" s="11"/>
      <c r="G8" s="12"/>
      <c r="I8" s="12"/>
      <c r="J8" s="11"/>
    </row>
    <row r="9" spans="1:10" x14ac:dyDescent="0.2">
      <c r="A9" s="10" t="s">
        <v>167</v>
      </c>
      <c r="B9" s="11">
        <v>63</v>
      </c>
      <c r="C9" s="14">
        <v>0.80670454999999996</v>
      </c>
      <c r="D9" s="11"/>
      <c r="E9" s="11"/>
      <c r="F9" s="11"/>
      <c r="G9" s="12"/>
      <c r="I9" s="12"/>
      <c r="J9" s="11"/>
    </row>
    <row r="10" spans="1:10" x14ac:dyDescent="0.2">
      <c r="A10" s="10" t="s">
        <v>167</v>
      </c>
      <c r="B10" s="11">
        <v>64</v>
      </c>
      <c r="C10" s="14">
        <v>0.57284091000000004</v>
      </c>
      <c r="D10" s="11"/>
      <c r="E10" s="11"/>
      <c r="F10" s="11"/>
      <c r="G10" s="12"/>
      <c r="I10" s="12"/>
      <c r="J10" s="11"/>
    </row>
    <row r="11" spans="1:10" x14ac:dyDescent="0.2">
      <c r="A11" s="10" t="s">
        <v>167</v>
      </c>
      <c r="B11" s="11">
        <v>65</v>
      </c>
      <c r="C11" s="14">
        <v>0.92443182000000002</v>
      </c>
      <c r="D11" s="11"/>
      <c r="E11" s="11"/>
      <c r="F11" s="11"/>
      <c r="G11" s="12"/>
      <c r="I11" s="12"/>
      <c r="J11" s="11"/>
    </row>
    <row r="12" spans="1:10" x14ac:dyDescent="0.2">
      <c r="A12" s="10" t="s">
        <v>167</v>
      </c>
      <c r="B12" s="11">
        <v>66</v>
      </c>
      <c r="C12" s="14">
        <v>0.78761364</v>
      </c>
      <c r="D12" s="11"/>
      <c r="E12" s="11"/>
      <c r="F12" s="11"/>
      <c r="G12" s="12"/>
      <c r="I12" s="12"/>
      <c r="J12" s="11"/>
    </row>
    <row r="13" spans="1:10" x14ac:dyDescent="0.2">
      <c r="A13" s="10" t="s">
        <v>168</v>
      </c>
      <c r="B13" s="11">
        <v>124</v>
      </c>
      <c r="C13" s="14">
        <v>2.4081196600000001</v>
      </c>
      <c r="D13" s="11"/>
      <c r="E13" s="11"/>
      <c r="F13" s="11"/>
      <c r="G13" s="12"/>
      <c r="I13" s="12"/>
      <c r="J13" s="11"/>
    </row>
    <row r="14" spans="1:10" x14ac:dyDescent="0.2">
      <c r="A14" s="10" t="s">
        <v>168</v>
      </c>
      <c r="B14" s="11">
        <v>125</v>
      </c>
      <c r="C14" s="14">
        <v>2.7970085500000001</v>
      </c>
      <c r="D14" s="11"/>
      <c r="E14" s="11"/>
      <c r="F14" s="11"/>
      <c r="G14" s="12"/>
      <c r="I14" s="12"/>
      <c r="J14" s="11"/>
    </row>
    <row r="15" spans="1:10" x14ac:dyDescent="0.2">
      <c r="A15" s="10" t="s">
        <v>168</v>
      </c>
      <c r="B15" s="11">
        <v>126</v>
      </c>
      <c r="C15" s="14">
        <v>7.9583333300000003</v>
      </c>
      <c r="D15" s="11"/>
      <c r="E15" s="11"/>
      <c r="F15" s="11"/>
      <c r="G15" s="12"/>
      <c r="I15" s="12"/>
      <c r="J15" s="11"/>
    </row>
    <row r="16" spans="1:10" x14ac:dyDescent="0.2">
      <c r="A16" s="10" t="s">
        <v>168</v>
      </c>
      <c r="B16" s="11">
        <v>127</v>
      </c>
      <c r="C16" s="14">
        <v>5.6052259900000001</v>
      </c>
      <c r="D16" s="11"/>
      <c r="E16" s="11"/>
      <c r="F16" s="11"/>
      <c r="G16" s="12"/>
      <c r="I16" s="12"/>
      <c r="J16" s="11"/>
    </row>
    <row r="17" spans="1:10" x14ac:dyDescent="0.2">
      <c r="A17" s="10" t="s">
        <v>168</v>
      </c>
      <c r="B17" s="11">
        <v>128</v>
      </c>
      <c r="C17" s="14">
        <v>2.4423076899999998</v>
      </c>
      <c r="D17" s="11"/>
      <c r="E17" s="11"/>
      <c r="F17" s="11"/>
      <c r="G17" s="12"/>
      <c r="I17" s="12"/>
      <c r="J17" s="11"/>
    </row>
    <row r="18" spans="1:10" x14ac:dyDescent="0.2">
      <c r="A18" s="10" t="s">
        <v>168</v>
      </c>
      <c r="B18" s="11">
        <v>129</v>
      </c>
      <c r="C18" s="14">
        <v>6.0614406799999996</v>
      </c>
      <c r="D18" s="11"/>
      <c r="E18" s="11"/>
      <c r="F18" s="11"/>
      <c r="G18" s="12"/>
      <c r="I18" s="12"/>
      <c r="J18" s="11"/>
    </row>
    <row r="19" spans="1:10" x14ac:dyDescent="0.2">
      <c r="A19" s="10" t="s">
        <v>169</v>
      </c>
      <c r="B19" s="11">
        <v>80</v>
      </c>
      <c r="C19" s="14">
        <v>1.00213675</v>
      </c>
      <c r="D19" s="11"/>
      <c r="E19" s="11"/>
      <c r="F19" s="11"/>
      <c r="G19" s="12"/>
      <c r="I19" s="12"/>
      <c r="J19" s="11"/>
    </row>
    <row r="20" spans="1:10" x14ac:dyDescent="0.2">
      <c r="A20" s="10" t="s">
        <v>169</v>
      </c>
      <c r="B20" s="11">
        <v>81</v>
      </c>
      <c r="C20" s="14">
        <v>1.0918803399999999</v>
      </c>
      <c r="D20" s="11"/>
      <c r="E20" s="11"/>
      <c r="F20" s="11"/>
      <c r="G20" s="12"/>
      <c r="I20" s="12"/>
      <c r="J20" s="11"/>
    </row>
    <row r="21" spans="1:10" x14ac:dyDescent="0.2">
      <c r="A21" s="10" t="s">
        <v>169</v>
      </c>
      <c r="B21" s="11">
        <v>82</v>
      </c>
      <c r="C21" s="14">
        <v>1.24145299</v>
      </c>
      <c r="D21" s="11"/>
      <c r="E21" s="11"/>
      <c r="F21" s="11"/>
      <c r="G21" s="12"/>
      <c r="I21" s="12"/>
      <c r="J21" s="11"/>
    </row>
    <row r="22" spans="1:10" x14ac:dyDescent="0.2">
      <c r="A22" s="10" t="s">
        <v>169</v>
      </c>
      <c r="B22" s="11">
        <v>83</v>
      </c>
      <c r="C22" s="14">
        <v>0.92602273000000002</v>
      </c>
      <c r="D22" s="11"/>
      <c r="E22" s="11"/>
      <c r="F22" s="11"/>
      <c r="G22" s="12"/>
      <c r="I22" s="12"/>
      <c r="J22" s="11"/>
    </row>
    <row r="23" spans="1:10" x14ac:dyDescent="0.2">
      <c r="A23" s="10" t="s">
        <v>169</v>
      </c>
      <c r="B23" s="11">
        <v>85</v>
      </c>
      <c r="C23" s="14">
        <v>1.5192307700000001</v>
      </c>
      <c r="D23" s="11"/>
      <c r="E23" s="11"/>
      <c r="F23" s="11"/>
      <c r="G23" s="12"/>
      <c r="I23" s="12"/>
      <c r="J23" s="11"/>
    </row>
    <row r="24" spans="1:10" x14ac:dyDescent="0.2">
      <c r="A24" s="10" t="s">
        <v>169</v>
      </c>
      <c r="B24" s="11">
        <v>90</v>
      </c>
      <c r="C24" s="14">
        <v>1.1474359000000001</v>
      </c>
      <c r="D24" s="11"/>
      <c r="E24" s="11"/>
      <c r="F24" s="11"/>
      <c r="G24" s="12"/>
      <c r="I24" s="12"/>
      <c r="J24" s="11"/>
    </row>
    <row r="25" spans="1:10" x14ac:dyDescent="0.2">
      <c r="A25" s="10" t="s">
        <v>170</v>
      </c>
      <c r="B25" s="11">
        <v>2</v>
      </c>
      <c r="C25" s="14">
        <v>0.73670455000000001</v>
      </c>
      <c r="D25" s="11"/>
      <c r="E25" s="11"/>
      <c r="F25" s="11"/>
      <c r="G25" s="12"/>
      <c r="I25" s="12"/>
      <c r="J25" s="11"/>
    </row>
    <row r="26" spans="1:10" x14ac:dyDescent="0.2">
      <c r="A26" s="10" t="s">
        <v>170</v>
      </c>
      <c r="B26" s="11">
        <v>3</v>
      </c>
      <c r="C26" s="14">
        <v>0.77329545</v>
      </c>
      <c r="D26" s="11"/>
      <c r="E26" s="11"/>
      <c r="F26" s="11"/>
      <c r="G26" s="12"/>
      <c r="I26" s="12"/>
      <c r="J26" s="11"/>
    </row>
    <row r="27" spans="1:10" x14ac:dyDescent="0.2">
      <c r="A27" s="10" t="s">
        <v>170</v>
      </c>
      <c r="B27" s="11">
        <v>4</v>
      </c>
      <c r="C27" s="14">
        <v>0.63965908999999999</v>
      </c>
      <c r="D27" s="11"/>
      <c r="E27" s="11"/>
      <c r="F27" s="11"/>
      <c r="G27" s="12"/>
      <c r="I27" s="12"/>
      <c r="J27" s="11"/>
    </row>
    <row r="28" spans="1:10" x14ac:dyDescent="0.2">
      <c r="A28" s="10" t="s">
        <v>170</v>
      </c>
      <c r="B28" s="11">
        <v>5</v>
      </c>
      <c r="C28" s="14">
        <v>0.76215909000000004</v>
      </c>
      <c r="D28" s="11"/>
      <c r="E28" s="11"/>
      <c r="F28" s="11"/>
      <c r="G28" s="12"/>
      <c r="I28" s="12"/>
      <c r="J28" s="11"/>
    </row>
    <row r="29" spans="1:10" x14ac:dyDescent="0.2">
      <c r="A29" s="10" t="s">
        <v>170</v>
      </c>
      <c r="B29" s="11">
        <v>23</v>
      </c>
      <c r="C29" s="14">
        <v>0.87829544999999998</v>
      </c>
      <c r="D29" s="11"/>
      <c r="E29" s="11"/>
      <c r="F29" s="11"/>
      <c r="G29" s="12"/>
      <c r="I29" s="12"/>
      <c r="J29" s="11"/>
    </row>
    <row r="30" spans="1:10" x14ac:dyDescent="0.2">
      <c r="A30" s="10" t="s">
        <v>170</v>
      </c>
      <c r="B30" s="11">
        <v>24</v>
      </c>
      <c r="C30" s="14">
        <v>0.93079544999999997</v>
      </c>
      <c r="D30" s="11"/>
      <c r="E30" s="11"/>
      <c r="F30" s="11"/>
      <c r="G30" s="12"/>
      <c r="I30" s="12"/>
      <c r="J30" s="11"/>
    </row>
    <row r="31" spans="1:10" x14ac:dyDescent="0.2">
      <c r="A31" s="10" t="s">
        <v>171</v>
      </c>
      <c r="B31" s="11">
        <v>25</v>
      </c>
      <c r="C31" s="14">
        <v>1.19871795</v>
      </c>
      <c r="D31" s="11"/>
      <c r="E31" s="11"/>
      <c r="F31" s="11"/>
      <c r="G31" s="12"/>
      <c r="I31" s="12"/>
      <c r="J31" s="11"/>
    </row>
    <row r="32" spans="1:10" x14ac:dyDescent="0.2">
      <c r="A32" s="10" t="s">
        <v>171</v>
      </c>
      <c r="B32" s="11">
        <v>27</v>
      </c>
      <c r="C32" s="14">
        <v>0.97056818</v>
      </c>
      <c r="D32" s="11"/>
      <c r="E32" s="11"/>
      <c r="F32" s="11"/>
      <c r="G32" s="12"/>
      <c r="I32" s="12"/>
      <c r="J32" s="11"/>
    </row>
    <row r="33" spans="1:10" x14ac:dyDescent="0.2">
      <c r="A33" s="10" t="s">
        <v>171</v>
      </c>
      <c r="B33" s="11">
        <v>28</v>
      </c>
      <c r="C33" s="14">
        <v>0.91965909000000001</v>
      </c>
      <c r="D33" s="11"/>
      <c r="E33" s="11"/>
      <c r="F33" s="11"/>
      <c r="G33" s="12"/>
      <c r="I33" s="12"/>
      <c r="J33" s="11"/>
    </row>
    <row r="34" spans="1:10" x14ac:dyDescent="0.2">
      <c r="A34" s="10" t="s">
        <v>171</v>
      </c>
      <c r="B34" s="11">
        <v>29</v>
      </c>
      <c r="C34" s="14">
        <v>0.91806818000000001</v>
      </c>
      <c r="D34" s="11"/>
      <c r="E34" s="11"/>
      <c r="F34" s="11"/>
      <c r="G34" s="12"/>
      <c r="I34" s="12"/>
      <c r="J34" s="11"/>
    </row>
    <row r="35" spans="1:10" x14ac:dyDescent="0.2">
      <c r="A35" s="10" t="s">
        <v>171</v>
      </c>
      <c r="B35" s="13">
        <v>30</v>
      </c>
      <c r="C35" s="14">
        <v>1.0405982899999999</v>
      </c>
      <c r="D35" s="11"/>
      <c r="E35" s="11"/>
      <c r="F35" s="11"/>
      <c r="G35" s="12"/>
      <c r="I35" s="12"/>
      <c r="J35" s="11"/>
    </row>
    <row r="36" spans="1:10" x14ac:dyDescent="0.2">
      <c r="A36" s="10" t="s">
        <v>171</v>
      </c>
      <c r="B36" s="13">
        <v>34</v>
      </c>
      <c r="C36" s="14">
        <v>1.1004273499999999</v>
      </c>
      <c r="D36" s="11"/>
      <c r="E36" s="11"/>
      <c r="F36" s="11"/>
      <c r="G36" s="12"/>
      <c r="I36" s="12"/>
      <c r="J36" s="11"/>
    </row>
    <row r="37" spans="1:10" x14ac:dyDescent="0.2">
      <c r="A37" s="10" t="s">
        <v>172</v>
      </c>
      <c r="B37" s="13">
        <v>114</v>
      </c>
      <c r="C37" s="14">
        <v>2.75</v>
      </c>
      <c r="D37" s="11"/>
      <c r="E37" s="11"/>
      <c r="F37" s="11"/>
      <c r="G37" s="12"/>
      <c r="I37" s="12"/>
      <c r="J37" s="11"/>
    </row>
    <row r="38" spans="1:10" x14ac:dyDescent="0.2">
      <c r="A38" s="10" t="s">
        <v>172</v>
      </c>
      <c r="B38" s="13">
        <v>116</v>
      </c>
      <c r="C38" s="14">
        <v>5.7973163799999998</v>
      </c>
      <c r="D38" s="11"/>
      <c r="E38" s="11"/>
      <c r="F38" s="11"/>
      <c r="G38" s="12"/>
      <c r="I38" s="12"/>
      <c r="J38" s="11"/>
    </row>
    <row r="39" spans="1:10" x14ac:dyDescent="0.2">
      <c r="A39" s="10" t="s">
        <v>172</v>
      </c>
      <c r="B39" s="13">
        <v>117</v>
      </c>
      <c r="C39" s="14">
        <v>4.0925141199999997</v>
      </c>
      <c r="D39" s="11"/>
      <c r="E39" s="11"/>
      <c r="F39" s="11"/>
      <c r="G39" s="12"/>
      <c r="I39" s="12"/>
      <c r="J39" s="11"/>
    </row>
    <row r="40" spans="1:10" x14ac:dyDescent="0.2">
      <c r="A40" s="10" t="s">
        <v>172</v>
      </c>
      <c r="B40" s="13">
        <v>119</v>
      </c>
      <c r="C40" s="14">
        <v>10.6956215</v>
      </c>
      <c r="D40" s="11"/>
      <c r="E40" s="11"/>
      <c r="F40" s="11"/>
      <c r="G40" s="12"/>
      <c r="I40" s="12"/>
      <c r="J40" s="11"/>
    </row>
    <row r="41" spans="1:10" x14ac:dyDescent="0.2">
      <c r="A41" s="10" t="s">
        <v>172</v>
      </c>
      <c r="B41" s="13">
        <v>121</v>
      </c>
      <c r="C41" s="14">
        <v>6.9978813600000001</v>
      </c>
      <c r="D41" s="11"/>
      <c r="E41" s="11"/>
      <c r="F41" s="11"/>
      <c r="G41" s="12"/>
      <c r="I41" s="12"/>
      <c r="J41" s="11"/>
    </row>
    <row r="42" spans="1:10" x14ac:dyDescent="0.2">
      <c r="A42" s="10" t="s">
        <v>172</v>
      </c>
      <c r="B42" s="13">
        <v>123</v>
      </c>
      <c r="C42" s="14">
        <v>2.99786325</v>
      </c>
      <c r="D42" s="11"/>
      <c r="E42" s="11"/>
      <c r="F42" s="11"/>
      <c r="G42" s="12"/>
      <c r="I42" s="12"/>
      <c r="J42" s="11"/>
    </row>
    <row r="43" spans="1:10" x14ac:dyDescent="0.2">
      <c r="A43" s="10" t="s">
        <v>173</v>
      </c>
      <c r="B43" s="13">
        <v>13</v>
      </c>
      <c r="C43" s="14">
        <v>1.54487179</v>
      </c>
      <c r="D43" s="11"/>
      <c r="E43" s="11"/>
      <c r="F43" s="11"/>
      <c r="G43" s="12"/>
      <c r="I43" s="12"/>
      <c r="J43" s="11"/>
    </row>
    <row r="44" spans="1:10" x14ac:dyDescent="0.2">
      <c r="A44" s="10" t="s">
        <v>173</v>
      </c>
      <c r="B44" s="13">
        <v>14</v>
      </c>
      <c r="C44" s="14">
        <v>1.6089743599999999</v>
      </c>
      <c r="D44" s="11"/>
      <c r="E44" s="11"/>
      <c r="F44" s="11"/>
      <c r="G44" s="12"/>
      <c r="I44" s="12"/>
      <c r="J44" s="11"/>
    </row>
    <row r="45" spans="1:10" x14ac:dyDescent="0.2">
      <c r="A45" s="10" t="s">
        <v>173</v>
      </c>
      <c r="B45" s="13">
        <v>15</v>
      </c>
      <c r="C45" s="14">
        <v>2.1089743599999999</v>
      </c>
      <c r="D45" s="11"/>
      <c r="E45" s="11"/>
      <c r="F45" s="11"/>
      <c r="G45" s="12"/>
      <c r="I45" s="12"/>
      <c r="J45" s="11"/>
    </row>
    <row r="46" spans="1:10" x14ac:dyDescent="0.2">
      <c r="A46" s="10" t="s">
        <v>173</v>
      </c>
      <c r="B46" s="13">
        <v>16</v>
      </c>
      <c r="C46" s="14">
        <v>1.8397435900000001</v>
      </c>
      <c r="D46" s="11"/>
      <c r="E46" s="11"/>
      <c r="F46" s="11"/>
      <c r="G46" s="12"/>
      <c r="I46" s="12"/>
      <c r="J46" s="11"/>
    </row>
    <row r="47" spans="1:10" x14ac:dyDescent="0.2">
      <c r="A47" s="10" t="s">
        <v>173</v>
      </c>
      <c r="B47" s="13">
        <v>9</v>
      </c>
      <c r="C47" s="14">
        <v>1.30982906</v>
      </c>
      <c r="D47" s="11"/>
      <c r="E47" s="11"/>
      <c r="F47" s="11"/>
      <c r="G47" s="12"/>
      <c r="I47" s="12"/>
      <c r="J47" s="11"/>
    </row>
    <row r="48" spans="1:10" x14ac:dyDescent="0.2">
      <c r="A48" s="10" t="s">
        <v>173</v>
      </c>
      <c r="B48" s="13">
        <v>12</v>
      </c>
      <c r="C48" s="14">
        <v>1.6944444400000001</v>
      </c>
      <c r="D48" s="11"/>
      <c r="E48" s="11"/>
      <c r="F48" s="11"/>
      <c r="G48" s="12"/>
      <c r="I48" s="12"/>
      <c r="J48" s="11"/>
    </row>
    <row r="49" spans="1:10" x14ac:dyDescent="0.2">
      <c r="A49" s="10" t="s">
        <v>174</v>
      </c>
      <c r="B49" s="13">
        <v>6</v>
      </c>
      <c r="C49" s="14">
        <v>1.32692308</v>
      </c>
      <c r="D49" s="11"/>
      <c r="E49" s="11"/>
      <c r="F49" s="11"/>
      <c r="G49" s="12"/>
      <c r="I49" s="12"/>
      <c r="J49" s="11"/>
    </row>
    <row r="50" spans="1:10" x14ac:dyDescent="0.2">
      <c r="A50" s="10" t="s">
        <v>174</v>
      </c>
      <c r="B50" s="13">
        <v>7</v>
      </c>
      <c r="C50" s="14" t="s">
        <v>161</v>
      </c>
      <c r="D50" s="11"/>
      <c r="E50" s="11"/>
      <c r="F50" s="11"/>
      <c r="G50" s="12"/>
      <c r="I50" s="12"/>
      <c r="J50" s="11"/>
    </row>
    <row r="51" spans="1:10" x14ac:dyDescent="0.2">
      <c r="A51" s="10" t="s">
        <v>174</v>
      </c>
      <c r="B51" s="13">
        <v>8</v>
      </c>
      <c r="C51" s="14">
        <v>0.82738635999999999</v>
      </c>
      <c r="D51" s="11"/>
      <c r="E51" s="11"/>
      <c r="F51" s="11"/>
      <c r="G51" s="12"/>
      <c r="I51" s="12"/>
      <c r="J51" s="11"/>
    </row>
    <row r="52" spans="1:10" x14ac:dyDescent="0.2">
      <c r="A52" s="10" t="s">
        <v>174</v>
      </c>
      <c r="B52" s="13">
        <v>11</v>
      </c>
      <c r="C52" s="14">
        <v>1.2072649600000001</v>
      </c>
      <c r="D52" s="11"/>
      <c r="E52" s="11"/>
      <c r="F52" s="11"/>
      <c r="G52" s="12"/>
      <c r="I52" s="12"/>
      <c r="J52" s="11"/>
    </row>
    <row r="53" spans="1:10" x14ac:dyDescent="0.2">
      <c r="A53" s="10" t="s">
        <v>174</v>
      </c>
      <c r="B53" s="13">
        <v>19</v>
      </c>
      <c r="C53" s="14">
        <v>1.00641026</v>
      </c>
      <c r="D53" s="11"/>
      <c r="E53" s="11"/>
      <c r="F53" s="11"/>
      <c r="G53" s="12"/>
      <c r="I53" s="12"/>
      <c r="J53" s="11"/>
    </row>
    <row r="54" spans="1:10" x14ac:dyDescent="0.2">
      <c r="A54" s="10" t="s">
        <v>174</v>
      </c>
      <c r="B54" s="13">
        <v>44</v>
      </c>
      <c r="C54" s="14">
        <v>1.0790598300000001</v>
      </c>
      <c r="D54" s="11"/>
      <c r="E54" s="11"/>
      <c r="F54" s="11"/>
      <c r="G54" s="12"/>
      <c r="I54" s="12"/>
      <c r="J54" s="11"/>
    </row>
    <row r="55" spans="1:10" x14ac:dyDescent="0.2">
      <c r="A55" s="10" t="s">
        <v>175</v>
      </c>
      <c r="B55" s="13">
        <v>26</v>
      </c>
      <c r="C55" s="14">
        <v>1.2841880299999999</v>
      </c>
      <c r="D55" s="11"/>
      <c r="E55" s="11"/>
      <c r="F55" s="11"/>
      <c r="G55" s="12"/>
      <c r="I55" s="12"/>
      <c r="J55" s="11"/>
    </row>
    <row r="56" spans="1:10" x14ac:dyDescent="0.2">
      <c r="A56" s="10" t="s">
        <v>175</v>
      </c>
      <c r="B56" s="13">
        <v>31</v>
      </c>
      <c r="C56" s="14">
        <v>0.92443182000000002</v>
      </c>
      <c r="D56" s="11"/>
      <c r="E56" s="11"/>
      <c r="F56" s="11"/>
      <c r="G56" s="12"/>
      <c r="I56" s="12"/>
      <c r="J56" s="11"/>
    </row>
    <row r="57" spans="1:10" x14ac:dyDescent="0.2">
      <c r="A57" s="10" t="s">
        <v>175</v>
      </c>
      <c r="B57" s="13">
        <v>32</v>
      </c>
      <c r="C57" s="14">
        <v>1.3910256400000001</v>
      </c>
      <c r="D57" s="11"/>
      <c r="E57" s="11"/>
      <c r="F57" s="11"/>
      <c r="G57" s="12"/>
      <c r="I57" s="12"/>
      <c r="J57" s="11"/>
    </row>
    <row r="58" spans="1:10" x14ac:dyDescent="0.2">
      <c r="A58" s="10" t="s">
        <v>175</v>
      </c>
      <c r="B58" s="13">
        <v>33</v>
      </c>
      <c r="C58" s="14">
        <v>0.95784091000000005</v>
      </c>
      <c r="D58" s="11"/>
      <c r="E58" s="11"/>
      <c r="F58" s="11"/>
      <c r="G58" s="12"/>
      <c r="I58" s="12"/>
      <c r="J58" s="11"/>
    </row>
    <row r="59" spans="1:10" x14ac:dyDescent="0.2">
      <c r="A59" s="10" t="s">
        <v>175</v>
      </c>
      <c r="B59" s="13">
        <v>35</v>
      </c>
      <c r="C59" s="14">
        <v>1.8568376099999999</v>
      </c>
      <c r="D59" s="11"/>
      <c r="E59" s="11"/>
      <c r="F59" s="11"/>
      <c r="G59" s="12"/>
      <c r="I59" s="12"/>
      <c r="J59" s="11"/>
    </row>
    <row r="60" spans="1:10" x14ac:dyDescent="0.2">
      <c r="A60" s="10" t="s">
        <v>175</v>
      </c>
      <c r="B60" s="13">
        <v>36</v>
      </c>
      <c r="C60" s="14">
        <v>1.3910256400000001</v>
      </c>
      <c r="D60" s="11"/>
      <c r="E60" s="11"/>
      <c r="F60" s="11"/>
      <c r="G60" s="12"/>
      <c r="I60" s="12"/>
      <c r="J60" s="11"/>
    </row>
    <row r="61" spans="1:10" x14ac:dyDescent="0.2">
      <c r="A61" s="15" t="s">
        <v>176</v>
      </c>
      <c r="B61" s="16">
        <v>115</v>
      </c>
      <c r="C61" s="14">
        <v>0.76056818000000004</v>
      </c>
      <c r="D61" s="11"/>
      <c r="E61" s="11"/>
      <c r="F61" s="11"/>
      <c r="G61" s="12"/>
      <c r="I61" s="12"/>
      <c r="J61" s="11"/>
    </row>
    <row r="62" spans="1:10" x14ac:dyDescent="0.2">
      <c r="A62" s="15" t="s">
        <v>176</v>
      </c>
      <c r="B62" s="11">
        <v>120</v>
      </c>
      <c r="C62" s="14">
        <v>0.79238635999999996</v>
      </c>
      <c r="D62" s="11"/>
      <c r="E62" s="11"/>
      <c r="F62" s="11"/>
      <c r="G62" s="12"/>
      <c r="I62" s="12"/>
      <c r="J62" s="11"/>
    </row>
    <row r="63" spans="1:10" x14ac:dyDescent="0.2">
      <c r="A63" s="15" t="s">
        <v>176</v>
      </c>
      <c r="B63" s="11">
        <v>122</v>
      </c>
      <c r="C63" s="14">
        <v>0.70965909000000005</v>
      </c>
      <c r="D63" s="11"/>
      <c r="E63" s="11"/>
      <c r="F63" s="11"/>
      <c r="G63" s="12"/>
      <c r="I63" s="12"/>
      <c r="J63" s="11"/>
    </row>
    <row r="64" spans="1:10" x14ac:dyDescent="0.2">
      <c r="A64" s="15" t="s">
        <v>176</v>
      </c>
      <c r="B64" s="16">
        <v>130</v>
      </c>
      <c r="C64" s="14">
        <v>0.88624999999999998</v>
      </c>
      <c r="D64" s="11"/>
      <c r="E64" s="11"/>
      <c r="F64" s="11"/>
      <c r="G64" s="12"/>
      <c r="I64" s="12"/>
      <c r="J64" s="11"/>
    </row>
    <row r="65" spans="1:10" x14ac:dyDescent="0.2">
      <c r="A65" s="15" t="s">
        <v>176</v>
      </c>
      <c r="B65" s="11">
        <v>131</v>
      </c>
      <c r="C65" s="14">
        <v>0.93715908999999997</v>
      </c>
      <c r="D65" s="11"/>
      <c r="E65" s="11"/>
      <c r="F65" s="11"/>
      <c r="G65" s="12"/>
      <c r="I65" s="12"/>
      <c r="J65" s="11"/>
    </row>
    <row r="66" spans="1:10" x14ac:dyDescent="0.2">
      <c r="A66" s="15" t="s">
        <v>176</v>
      </c>
      <c r="B66" s="11">
        <v>132</v>
      </c>
      <c r="C66" s="14">
        <v>0.83693181999999999</v>
      </c>
      <c r="D66" s="11"/>
      <c r="E66" s="11"/>
      <c r="F66" s="11"/>
      <c r="G66" s="12"/>
      <c r="I66" s="12"/>
      <c r="J66" s="11"/>
    </row>
    <row r="67" spans="1:10" x14ac:dyDescent="0.2">
      <c r="A67" s="10" t="s">
        <v>177</v>
      </c>
      <c r="B67" s="11">
        <v>21</v>
      </c>
      <c r="C67" s="14">
        <v>1.3226495700000001</v>
      </c>
      <c r="D67" s="11"/>
      <c r="E67" s="11"/>
      <c r="F67" s="11"/>
      <c r="G67" s="12"/>
      <c r="I67" s="12"/>
      <c r="J67" s="11"/>
    </row>
    <row r="68" spans="1:10" x14ac:dyDescent="0.2">
      <c r="A68" s="10" t="s">
        <v>177</v>
      </c>
      <c r="B68" s="11">
        <v>84</v>
      </c>
      <c r="C68" s="14">
        <v>0.95306818000000004</v>
      </c>
      <c r="D68" s="11"/>
      <c r="E68" s="11"/>
      <c r="F68" s="11"/>
      <c r="G68" s="12"/>
      <c r="I68" s="12"/>
      <c r="J68" s="11"/>
    </row>
    <row r="69" spans="1:10" x14ac:dyDescent="0.2">
      <c r="A69" s="10" t="s">
        <v>177</v>
      </c>
      <c r="B69" s="11">
        <v>86</v>
      </c>
      <c r="C69" s="14">
        <v>1.2713675200000001</v>
      </c>
      <c r="D69" s="11"/>
      <c r="E69" s="11"/>
      <c r="F69" s="11"/>
      <c r="G69" s="12"/>
      <c r="I69" s="12"/>
      <c r="J69" s="11"/>
    </row>
    <row r="70" spans="1:10" x14ac:dyDescent="0.2">
      <c r="A70" s="10" t="s">
        <v>177</v>
      </c>
      <c r="B70" s="11">
        <v>87</v>
      </c>
      <c r="C70" s="14">
        <v>2.2713675200000001</v>
      </c>
      <c r="D70" s="11"/>
      <c r="E70" s="11"/>
      <c r="F70" s="11"/>
      <c r="G70" s="12"/>
      <c r="I70" s="12"/>
      <c r="J70" s="11"/>
    </row>
    <row r="71" spans="1:10" x14ac:dyDescent="0.2">
      <c r="A71" s="10" t="s">
        <v>177</v>
      </c>
      <c r="B71" s="11">
        <v>88</v>
      </c>
      <c r="C71" s="14">
        <v>2.0918803399999999</v>
      </c>
      <c r="D71" s="11"/>
      <c r="E71" s="11"/>
      <c r="F71" s="11"/>
      <c r="G71" s="12"/>
      <c r="I71" s="12"/>
      <c r="J71" s="11"/>
    </row>
    <row r="72" spans="1:10" x14ac:dyDescent="0.2">
      <c r="A72" s="10" t="s">
        <v>177</v>
      </c>
      <c r="B72" s="11">
        <v>89</v>
      </c>
      <c r="C72" s="14">
        <v>1.7713675200000001</v>
      </c>
      <c r="D72" s="11"/>
      <c r="E72" s="11"/>
      <c r="F72" s="11"/>
      <c r="G72" s="12"/>
      <c r="I72" s="12"/>
      <c r="J72" s="11"/>
    </row>
    <row r="73" spans="1:10" x14ac:dyDescent="0.2">
      <c r="A73" s="10" t="s">
        <v>178</v>
      </c>
      <c r="B73" s="11">
        <v>103</v>
      </c>
      <c r="C73" s="14">
        <v>1.7457265</v>
      </c>
      <c r="D73" s="11"/>
      <c r="E73" s="11"/>
      <c r="F73" s="11"/>
      <c r="G73" s="12"/>
      <c r="I73" s="12"/>
      <c r="J73" s="11"/>
    </row>
    <row r="74" spans="1:10" x14ac:dyDescent="0.2">
      <c r="A74" s="10" t="s">
        <v>178</v>
      </c>
      <c r="B74" s="11">
        <v>104</v>
      </c>
      <c r="C74" s="14">
        <v>2.49358974</v>
      </c>
      <c r="D74" s="11"/>
      <c r="E74" s="11"/>
      <c r="F74" s="11"/>
      <c r="G74" s="12"/>
      <c r="I74" s="12"/>
      <c r="J74" s="11"/>
    </row>
    <row r="75" spans="1:10" x14ac:dyDescent="0.2">
      <c r="A75" s="10" t="s">
        <v>178</v>
      </c>
      <c r="B75" s="11">
        <v>105</v>
      </c>
      <c r="C75" s="14">
        <v>7.8862994400000002</v>
      </c>
      <c r="D75" s="11"/>
      <c r="E75" s="11"/>
      <c r="F75" s="11"/>
      <c r="G75" s="12"/>
      <c r="I75" s="12"/>
      <c r="J75" s="11"/>
    </row>
    <row r="76" spans="1:10" x14ac:dyDescent="0.2">
      <c r="A76" s="10" t="s">
        <v>178</v>
      </c>
      <c r="B76" s="11">
        <v>106</v>
      </c>
      <c r="C76" s="14">
        <v>2.6004273499999999</v>
      </c>
      <c r="D76" s="11"/>
      <c r="E76" s="11"/>
      <c r="F76" s="11"/>
      <c r="G76" s="12"/>
      <c r="I76" s="12"/>
      <c r="J76" s="11"/>
    </row>
    <row r="77" spans="1:10" x14ac:dyDescent="0.2">
      <c r="A77" s="10" t="s">
        <v>178</v>
      </c>
      <c r="B77" s="11">
        <v>107</v>
      </c>
      <c r="C77" s="14">
        <v>5.125</v>
      </c>
      <c r="D77" s="11"/>
      <c r="E77" s="11"/>
      <c r="F77" s="11"/>
      <c r="G77" s="12"/>
      <c r="I77" s="12"/>
      <c r="J77" s="11"/>
    </row>
    <row r="78" spans="1:10" x14ac:dyDescent="0.2">
      <c r="A78" s="10" t="s">
        <v>178</v>
      </c>
      <c r="B78" s="11">
        <v>118</v>
      </c>
      <c r="C78" s="14">
        <v>5.2450564999999996</v>
      </c>
      <c r="D78" s="11"/>
      <c r="E78" s="11"/>
      <c r="F78" s="11"/>
      <c r="G78" s="12"/>
      <c r="I78" s="12"/>
      <c r="J78" s="11"/>
    </row>
    <row r="79" spans="1:10" x14ac:dyDescent="0.2">
      <c r="A79" s="10" t="s">
        <v>179</v>
      </c>
      <c r="B79" s="11">
        <v>97</v>
      </c>
      <c r="C79" s="14">
        <v>1.4807692299999999</v>
      </c>
      <c r="D79" s="11"/>
      <c r="E79" s="11"/>
      <c r="F79" s="11"/>
      <c r="G79" s="12"/>
      <c r="I79" s="12"/>
      <c r="J79" s="11"/>
    </row>
    <row r="80" spans="1:10" x14ac:dyDescent="0.2">
      <c r="A80" s="10" t="s">
        <v>179</v>
      </c>
      <c r="B80" s="11">
        <v>98</v>
      </c>
      <c r="C80" s="14">
        <v>1.0149572600000001</v>
      </c>
      <c r="D80" s="11"/>
      <c r="E80" s="11"/>
      <c r="F80" s="11"/>
      <c r="G80" s="12"/>
      <c r="I80" s="12"/>
      <c r="J80" s="11"/>
    </row>
    <row r="81" spans="1:10" x14ac:dyDescent="0.2">
      <c r="A81" s="10" t="s">
        <v>179</v>
      </c>
      <c r="B81" s="11">
        <v>99</v>
      </c>
      <c r="C81" s="14">
        <v>1.3311965800000001</v>
      </c>
      <c r="D81" s="11"/>
      <c r="E81" s="11"/>
      <c r="F81" s="11"/>
      <c r="G81" s="12"/>
      <c r="I81" s="12"/>
      <c r="J81" s="11"/>
    </row>
    <row r="82" spans="1:10" x14ac:dyDescent="0.2">
      <c r="A82" s="10" t="s">
        <v>179</v>
      </c>
      <c r="B82" s="11">
        <v>100</v>
      </c>
      <c r="C82" s="14">
        <v>1.13034188</v>
      </c>
      <c r="D82" s="11"/>
      <c r="E82" s="11"/>
      <c r="F82" s="11"/>
      <c r="G82" s="12"/>
      <c r="I82" s="12"/>
      <c r="J82" s="11"/>
    </row>
    <row r="83" spans="1:10" x14ac:dyDescent="0.2">
      <c r="A83" s="10" t="s">
        <v>179</v>
      </c>
      <c r="B83" s="11">
        <v>101</v>
      </c>
      <c r="C83" s="14">
        <v>1.4166666699999999</v>
      </c>
      <c r="D83" s="11"/>
      <c r="E83" s="11"/>
      <c r="F83" s="11"/>
      <c r="G83" s="12"/>
      <c r="I83" s="12"/>
      <c r="J83" s="11"/>
    </row>
    <row r="84" spans="1:10" x14ac:dyDescent="0.2">
      <c r="A84" s="10" t="s">
        <v>179</v>
      </c>
      <c r="B84" s="11">
        <v>102</v>
      </c>
      <c r="C84" s="14">
        <v>1.19017094</v>
      </c>
      <c r="D84" s="11"/>
      <c r="E84" s="11"/>
      <c r="F84" s="11"/>
      <c r="G84" s="12"/>
      <c r="I84" s="12"/>
      <c r="J84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158C-6777-DA47-A197-DF47B4A1D14B}">
  <dimension ref="A1:I84"/>
  <sheetViews>
    <sheetView workbookViewId="0">
      <selection activeCell="H19" sqref="H19"/>
    </sheetView>
  </sheetViews>
  <sheetFormatPr baseColWidth="10" defaultRowHeight="16" x14ac:dyDescent="0.2"/>
  <sheetData>
    <row r="1" spans="1:9" x14ac:dyDescent="0.2">
      <c r="A1" t="s">
        <v>181</v>
      </c>
      <c r="B1" t="s">
        <v>180</v>
      </c>
      <c r="C1" t="s">
        <v>182</v>
      </c>
    </row>
    <row r="2" spans="1:9" x14ac:dyDescent="0.2">
      <c r="A2" s="9" t="s">
        <v>166</v>
      </c>
      <c r="B2">
        <v>55</v>
      </c>
      <c r="C2" s="8">
        <v>2.32998745294856</v>
      </c>
      <c r="G2" s="6"/>
      <c r="I2" s="6"/>
    </row>
    <row r="3" spans="1:9" x14ac:dyDescent="0.2">
      <c r="A3" s="9" t="s">
        <v>166</v>
      </c>
      <c r="B3">
        <v>56</v>
      </c>
      <c r="C3" s="8">
        <v>27.496932515337399</v>
      </c>
      <c r="G3" s="6"/>
      <c r="H3" s="6"/>
      <c r="I3" s="6"/>
    </row>
    <row r="4" spans="1:9" x14ac:dyDescent="0.2">
      <c r="A4" s="9" t="s">
        <v>166</v>
      </c>
      <c r="B4">
        <v>57</v>
      </c>
      <c r="C4" s="8">
        <v>28.282208588957101</v>
      </c>
      <c r="G4" s="6"/>
      <c r="I4" s="6"/>
    </row>
    <row r="5" spans="1:9" x14ac:dyDescent="0.2">
      <c r="A5" s="9" t="s">
        <v>166</v>
      </c>
      <c r="B5">
        <v>58</v>
      </c>
      <c r="C5" s="8">
        <v>9.6988130563798194</v>
      </c>
      <c r="G5" s="6"/>
      <c r="I5" s="6"/>
    </row>
    <row r="6" spans="1:9" x14ac:dyDescent="0.2">
      <c r="A6" s="9" t="s">
        <v>166</v>
      </c>
      <c r="B6">
        <v>59</v>
      </c>
      <c r="C6" s="8">
        <v>8.6810089020771493</v>
      </c>
      <c r="G6" s="6"/>
      <c r="I6" s="6"/>
    </row>
    <row r="7" spans="1:9" x14ac:dyDescent="0.2">
      <c r="A7" s="9" t="s">
        <v>167</v>
      </c>
      <c r="B7">
        <v>61</v>
      </c>
      <c r="C7" s="8">
        <v>29.8036809815951</v>
      </c>
      <c r="G7" s="6"/>
      <c r="I7" s="6"/>
    </row>
    <row r="8" spans="1:9" x14ac:dyDescent="0.2">
      <c r="A8" s="9" t="s">
        <v>167</v>
      </c>
      <c r="B8">
        <v>62</v>
      </c>
      <c r="C8" s="8">
        <v>23.3251533742331</v>
      </c>
      <c r="G8" s="6"/>
      <c r="I8" s="6"/>
    </row>
    <row r="9" spans="1:9" x14ac:dyDescent="0.2">
      <c r="A9" s="9" t="s">
        <v>167</v>
      </c>
      <c r="B9">
        <v>63</v>
      </c>
      <c r="C9" s="8">
        <v>89.721792890262705</v>
      </c>
      <c r="G9" s="6"/>
      <c r="I9" s="6"/>
    </row>
    <row r="10" spans="1:9" x14ac:dyDescent="0.2">
      <c r="A10" s="9" t="s">
        <v>167</v>
      </c>
      <c r="B10">
        <v>64</v>
      </c>
      <c r="C10" s="8">
        <v>114.41048034934499</v>
      </c>
      <c r="G10" s="6"/>
      <c r="I10" s="6"/>
    </row>
    <row r="11" spans="1:9" x14ac:dyDescent="0.2">
      <c r="A11" s="9" t="s">
        <v>167</v>
      </c>
      <c r="B11">
        <v>65</v>
      </c>
      <c r="C11" s="8">
        <v>17.926380368098201</v>
      </c>
      <c r="G11" s="6"/>
      <c r="I11" s="6"/>
    </row>
    <row r="12" spans="1:9" x14ac:dyDescent="0.2">
      <c r="A12" s="9" t="s">
        <v>167</v>
      </c>
      <c r="B12">
        <v>66</v>
      </c>
      <c r="C12" s="8">
        <v>19.153374233128801</v>
      </c>
      <c r="G12" s="6"/>
      <c r="I12" s="6"/>
    </row>
    <row r="13" spans="1:9" x14ac:dyDescent="0.2">
      <c r="A13" s="9" t="s">
        <v>168</v>
      </c>
      <c r="B13">
        <v>124</v>
      </c>
      <c r="C13" s="8">
        <v>15.521472392638</v>
      </c>
      <c r="G13" s="6"/>
      <c r="I13" s="6"/>
    </row>
    <row r="14" spans="1:9" x14ac:dyDescent="0.2">
      <c r="A14" s="9" t="s">
        <v>168</v>
      </c>
      <c r="B14">
        <v>125</v>
      </c>
      <c r="C14" s="8">
        <v>10.4662576687117</v>
      </c>
      <c r="G14" s="6"/>
      <c r="I14" s="6"/>
    </row>
    <row r="15" spans="1:9" x14ac:dyDescent="0.2">
      <c r="A15" s="9" t="s">
        <v>168</v>
      </c>
      <c r="B15">
        <v>126</v>
      </c>
      <c r="C15" s="8">
        <v>20.576687116564401</v>
      </c>
      <c r="G15" s="6"/>
      <c r="I15" s="6"/>
    </row>
    <row r="16" spans="1:9" x14ac:dyDescent="0.2">
      <c r="A16" s="9" t="s">
        <v>168</v>
      </c>
      <c r="B16">
        <v>127</v>
      </c>
      <c r="C16" s="8">
        <v>29.312883435582801</v>
      </c>
      <c r="G16" s="6"/>
      <c r="I16" s="6"/>
    </row>
    <row r="17" spans="1:9" x14ac:dyDescent="0.2">
      <c r="A17" s="9" t="s">
        <v>168</v>
      </c>
      <c r="B17">
        <v>128</v>
      </c>
      <c r="C17" s="8">
        <v>6.8323442136498498</v>
      </c>
      <c r="G17" s="6"/>
      <c r="I17" s="6"/>
    </row>
    <row r="18" spans="1:9" x14ac:dyDescent="0.2">
      <c r="A18" s="9" t="s">
        <v>168</v>
      </c>
      <c r="B18">
        <v>129</v>
      </c>
      <c r="C18" s="8">
        <v>22.392638036809799</v>
      </c>
      <c r="G18" s="6"/>
      <c r="I18" s="6"/>
    </row>
    <row r="19" spans="1:9" x14ac:dyDescent="0.2">
      <c r="A19" s="9" t="s">
        <v>169</v>
      </c>
      <c r="B19">
        <v>80</v>
      </c>
      <c r="C19" s="8">
        <v>34.544049459041702</v>
      </c>
      <c r="G19" s="6"/>
      <c r="I19" s="6"/>
    </row>
    <row r="20" spans="1:9" x14ac:dyDescent="0.2">
      <c r="A20" s="9" t="s">
        <v>169</v>
      </c>
      <c r="B20">
        <v>81</v>
      </c>
      <c r="C20" s="8">
        <v>28.085889570552201</v>
      </c>
      <c r="G20" s="6"/>
      <c r="I20" s="6"/>
    </row>
    <row r="21" spans="1:9" x14ac:dyDescent="0.2">
      <c r="A21" s="9" t="s">
        <v>169</v>
      </c>
      <c r="B21">
        <v>82</v>
      </c>
      <c r="C21" s="8">
        <v>28.9693251533742</v>
      </c>
      <c r="G21" s="6"/>
      <c r="I21" s="6"/>
    </row>
    <row r="22" spans="1:9" x14ac:dyDescent="0.2">
      <c r="A22" s="9" t="s">
        <v>169</v>
      </c>
      <c r="B22">
        <v>83</v>
      </c>
      <c r="C22" s="8">
        <v>38.006182380216401</v>
      </c>
      <c r="G22" s="6"/>
      <c r="I22" s="6"/>
    </row>
    <row r="23" spans="1:9" x14ac:dyDescent="0.2">
      <c r="A23" s="9" t="s">
        <v>169</v>
      </c>
      <c r="B23">
        <v>85</v>
      </c>
      <c r="C23" s="8">
        <v>37.357032457496103</v>
      </c>
      <c r="G23" s="6"/>
      <c r="I23" s="6"/>
    </row>
    <row r="24" spans="1:9" x14ac:dyDescent="0.2">
      <c r="A24" s="9" t="s">
        <v>169</v>
      </c>
      <c r="B24">
        <v>90</v>
      </c>
      <c r="C24" s="8">
        <v>28.331288343558299</v>
      </c>
      <c r="G24" s="6"/>
      <c r="I24" s="6"/>
    </row>
    <row r="25" spans="1:9" x14ac:dyDescent="0.2">
      <c r="A25" s="9" t="s">
        <v>170</v>
      </c>
      <c r="B25">
        <v>2</v>
      </c>
      <c r="C25" s="8">
        <v>78.902627511591902</v>
      </c>
      <c r="G25" s="6"/>
      <c r="I25" s="6"/>
    </row>
    <row r="26" spans="1:9" x14ac:dyDescent="0.2">
      <c r="A26" s="9" t="s">
        <v>170</v>
      </c>
      <c r="B26">
        <v>3</v>
      </c>
      <c r="C26" s="8">
        <v>49.041731066460599</v>
      </c>
      <c r="G26" s="6"/>
      <c r="I26" s="6"/>
    </row>
    <row r="27" spans="1:9" x14ac:dyDescent="0.2">
      <c r="A27" s="9" t="s">
        <v>170</v>
      </c>
      <c r="B27">
        <v>4</v>
      </c>
      <c r="C27" s="8">
        <v>95.564142194745003</v>
      </c>
      <c r="G27" s="6"/>
      <c r="I27" s="6"/>
    </row>
    <row r="28" spans="1:9" x14ac:dyDescent="0.2">
      <c r="A28" s="9" t="s">
        <v>170</v>
      </c>
      <c r="B28">
        <v>5</v>
      </c>
      <c r="C28" s="8">
        <v>64.404945904173104</v>
      </c>
      <c r="G28" s="6"/>
      <c r="I28" s="6"/>
    </row>
    <row r="29" spans="1:9" x14ac:dyDescent="0.2">
      <c r="A29" s="9" t="s">
        <v>170</v>
      </c>
      <c r="B29">
        <v>23</v>
      </c>
      <c r="C29" s="8">
        <v>59.644513137558</v>
      </c>
      <c r="G29" s="6"/>
      <c r="I29" s="6"/>
    </row>
    <row r="30" spans="1:9" x14ac:dyDescent="0.2">
      <c r="A30" s="9" t="s">
        <v>170</v>
      </c>
      <c r="B30">
        <v>24</v>
      </c>
      <c r="C30" s="8">
        <v>29.1656441717791</v>
      </c>
      <c r="G30" s="6"/>
      <c r="I30" s="6"/>
    </row>
    <row r="31" spans="1:9" x14ac:dyDescent="0.2">
      <c r="A31" s="9" t="s">
        <v>171</v>
      </c>
      <c r="B31">
        <v>25</v>
      </c>
      <c r="C31" s="8">
        <v>16.012269938650299</v>
      </c>
      <c r="G31" s="6"/>
      <c r="I31" s="6"/>
    </row>
    <row r="32" spans="1:9" x14ac:dyDescent="0.2">
      <c r="A32" s="9" t="s">
        <v>171</v>
      </c>
      <c r="B32">
        <v>27</v>
      </c>
      <c r="C32" s="8">
        <v>14.294478527607399</v>
      </c>
      <c r="G32" s="6"/>
      <c r="I32" s="6"/>
    </row>
    <row r="33" spans="1:9" x14ac:dyDescent="0.2">
      <c r="A33" s="9" t="s">
        <v>171</v>
      </c>
      <c r="B33">
        <v>28</v>
      </c>
      <c r="C33" s="8">
        <v>8.1201780415430296</v>
      </c>
      <c r="G33" s="6"/>
      <c r="I33" s="6"/>
    </row>
    <row r="34" spans="1:9" x14ac:dyDescent="0.2">
      <c r="A34" s="9" t="s">
        <v>171</v>
      </c>
      <c r="B34">
        <v>29</v>
      </c>
      <c r="C34" s="8">
        <v>9.6988130563798194</v>
      </c>
      <c r="G34" s="6"/>
      <c r="I34" s="6"/>
    </row>
    <row r="35" spans="1:9" x14ac:dyDescent="0.2">
      <c r="A35" s="9" t="s">
        <v>171</v>
      </c>
      <c r="B35" s="2">
        <v>30</v>
      </c>
      <c r="C35" s="8">
        <v>4.3605341246290799</v>
      </c>
      <c r="G35" s="6"/>
      <c r="I35" s="6"/>
    </row>
    <row r="36" spans="1:9" x14ac:dyDescent="0.2">
      <c r="A36" s="9" t="s">
        <v>171</v>
      </c>
      <c r="B36" s="2">
        <v>34</v>
      </c>
      <c r="C36" s="8">
        <v>7.3724035608308602</v>
      </c>
      <c r="G36" s="6"/>
      <c r="I36" s="6"/>
    </row>
    <row r="37" spans="1:9" x14ac:dyDescent="0.2">
      <c r="A37" s="9" t="s">
        <v>172</v>
      </c>
      <c r="B37" s="2">
        <v>114</v>
      </c>
      <c r="C37" s="8">
        <v>60.510046367851601</v>
      </c>
      <c r="G37" s="6"/>
      <c r="H37" s="8"/>
      <c r="I37" s="6"/>
    </row>
    <row r="38" spans="1:9" x14ac:dyDescent="0.2">
      <c r="A38" s="9" t="s">
        <v>172</v>
      </c>
      <c r="B38" s="2">
        <v>116</v>
      </c>
      <c r="C38" s="8">
        <v>63.539412673879397</v>
      </c>
      <c r="G38" s="6"/>
      <c r="I38" s="6"/>
    </row>
    <row r="39" spans="1:9" x14ac:dyDescent="0.2">
      <c r="A39" s="9" t="s">
        <v>172</v>
      </c>
      <c r="B39" s="2">
        <v>117</v>
      </c>
      <c r="C39" s="8">
        <v>9.5949554896142395</v>
      </c>
      <c r="G39" s="6"/>
      <c r="I39" s="6"/>
    </row>
    <row r="40" spans="1:9" x14ac:dyDescent="0.2">
      <c r="A40" s="9" t="s">
        <v>172</v>
      </c>
      <c r="B40" s="2">
        <v>119</v>
      </c>
      <c r="C40" s="8">
        <v>52.503863987635199</v>
      </c>
      <c r="G40" s="6"/>
      <c r="I40" s="6"/>
    </row>
    <row r="41" spans="1:9" x14ac:dyDescent="0.2">
      <c r="A41" s="9" t="s">
        <v>172</v>
      </c>
      <c r="B41" s="2">
        <v>121</v>
      </c>
      <c r="C41" s="8">
        <v>95.780525502318397</v>
      </c>
      <c r="G41" s="6"/>
      <c r="I41" s="6"/>
    </row>
    <row r="42" spans="1:9" x14ac:dyDescent="0.2">
      <c r="A42" s="9" t="s">
        <v>172</v>
      </c>
      <c r="B42" s="2">
        <v>123</v>
      </c>
      <c r="C42" s="8">
        <v>28.822085889570602</v>
      </c>
      <c r="G42" s="6"/>
      <c r="I42" s="6"/>
    </row>
    <row r="43" spans="1:9" x14ac:dyDescent="0.2">
      <c r="A43" s="9" t="s">
        <v>173</v>
      </c>
      <c r="B43" s="2">
        <v>13</v>
      </c>
      <c r="C43" s="8">
        <v>9.8649851632047501</v>
      </c>
      <c r="G43" s="6"/>
      <c r="I43" s="6"/>
    </row>
    <row r="44" spans="1:9" x14ac:dyDescent="0.2">
      <c r="A44" s="9" t="s">
        <v>173</v>
      </c>
      <c r="B44" s="2">
        <v>14</v>
      </c>
      <c r="C44" s="8">
        <v>15.1779141104295</v>
      </c>
      <c r="G44" s="6"/>
      <c r="I44" s="6"/>
    </row>
    <row r="45" spans="1:9" x14ac:dyDescent="0.2">
      <c r="A45" s="9" t="s">
        <v>173</v>
      </c>
      <c r="B45" s="2">
        <v>15</v>
      </c>
      <c r="C45" s="8">
        <v>3.0519287833827899</v>
      </c>
      <c r="G45" s="6"/>
      <c r="I45" s="6"/>
    </row>
    <row r="46" spans="1:9" x14ac:dyDescent="0.2">
      <c r="A46" s="9" t="s">
        <v>173</v>
      </c>
      <c r="B46" s="2">
        <v>16</v>
      </c>
      <c r="C46" s="8">
        <v>5.8976261127596397</v>
      </c>
      <c r="G46" s="6"/>
      <c r="I46" s="6"/>
    </row>
    <row r="47" spans="1:9" x14ac:dyDescent="0.2">
      <c r="A47" s="9" t="s">
        <v>173</v>
      </c>
      <c r="B47" s="2">
        <v>9</v>
      </c>
      <c r="C47" s="8">
        <v>19.693251533742298</v>
      </c>
      <c r="G47" s="6"/>
      <c r="I47" s="6"/>
    </row>
    <row r="48" spans="1:9" x14ac:dyDescent="0.2">
      <c r="A48" s="9" t="s">
        <v>173</v>
      </c>
      <c r="B48" s="2">
        <v>12</v>
      </c>
      <c r="C48" s="8">
        <v>1.23588456712672</v>
      </c>
      <c r="G48" s="6"/>
      <c r="I48" s="6"/>
    </row>
    <row r="49" spans="1:9" x14ac:dyDescent="0.2">
      <c r="A49" s="9" t="s">
        <v>174</v>
      </c>
      <c r="B49" s="2">
        <v>6</v>
      </c>
      <c r="C49" s="8">
        <v>25.141104294478499</v>
      </c>
      <c r="G49" s="6"/>
      <c r="I49" s="6"/>
    </row>
    <row r="50" spans="1:9" x14ac:dyDescent="0.2">
      <c r="A50" s="9" t="s">
        <v>174</v>
      </c>
      <c r="B50" s="2">
        <v>7</v>
      </c>
      <c r="C50" s="8">
        <v>71.761978361669193</v>
      </c>
      <c r="G50" s="6"/>
      <c r="H50" s="7"/>
      <c r="I50" s="6"/>
    </row>
    <row r="51" spans="1:9" x14ac:dyDescent="0.2">
      <c r="A51" s="9" t="s">
        <v>174</v>
      </c>
      <c r="B51" s="2">
        <v>8</v>
      </c>
      <c r="C51" s="8">
        <v>26.220858895705501</v>
      </c>
      <c r="G51" s="6"/>
      <c r="I51" s="6"/>
    </row>
    <row r="52" spans="1:9" x14ac:dyDescent="0.2">
      <c r="A52" s="9" t="s">
        <v>174</v>
      </c>
      <c r="B52" s="2">
        <v>11</v>
      </c>
      <c r="C52" s="8">
        <v>4.5059347181008897</v>
      </c>
      <c r="G52" s="6"/>
      <c r="I52" s="6"/>
    </row>
    <row r="53" spans="1:9" x14ac:dyDescent="0.2">
      <c r="A53" s="9" t="s">
        <v>174</v>
      </c>
      <c r="B53" s="2">
        <v>19</v>
      </c>
      <c r="C53" s="8">
        <v>21.754601226993898</v>
      </c>
      <c r="G53" s="6"/>
      <c r="I53" s="6"/>
    </row>
    <row r="54" spans="1:9" x14ac:dyDescent="0.2">
      <c r="A54" s="9" t="s">
        <v>174</v>
      </c>
      <c r="B54" s="2">
        <v>44</v>
      </c>
      <c r="C54" s="8">
        <v>11.153374233128901</v>
      </c>
      <c r="G54" s="6"/>
      <c r="I54" s="6"/>
    </row>
    <row r="55" spans="1:9" x14ac:dyDescent="0.2">
      <c r="A55" s="9" t="s">
        <v>175</v>
      </c>
      <c r="B55" s="2">
        <v>26</v>
      </c>
      <c r="C55" s="8">
        <v>13.1165644171779</v>
      </c>
      <c r="G55" s="6"/>
      <c r="I55" s="6"/>
    </row>
    <row r="56" spans="1:9" x14ac:dyDescent="0.2">
      <c r="A56" s="9" t="s">
        <v>175</v>
      </c>
      <c r="B56" s="2">
        <v>31</v>
      </c>
      <c r="C56" s="8">
        <v>27.889570552147202</v>
      </c>
      <c r="G56" s="6"/>
      <c r="I56" s="6"/>
    </row>
    <row r="57" spans="1:9" x14ac:dyDescent="0.2">
      <c r="A57" s="9" t="s">
        <v>175</v>
      </c>
      <c r="B57" s="2">
        <v>32</v>
      </c>
      <c r="C57" s="8">
        <v>2.0740276035131702</v>
      </c>
      <c r="G57" s="6"/>
      <c r="I57" s="6"/>
    </row>
    <row r="58" spans="1:9" x14ac:dyDescent="0.2">
      <c r="A58" s="9" t="s">
        <v>175</v>
      </c>
      <c r="B58" s="2">
        <v>33</v>
      </c>
      <c r="C58" s="8">
        <v>8.9510385756676598</v>
      </c>
      <c r="G58" s="6"/>
      <c r="I58" s="6"/>
    </row>
    <row r="59" spans="1:9" x14ac:dyDescent="0.2">
      <c r="A59" s="9" t="s">
        <v>175</v>
      </c>
      <c r="B59" s="2">
        <v>35</v>
      </c>
      <c r="C59" s="8">
        <v>28.282208588957101</v>
      </c>
      <c r="G59" s="6"/>
      <c r="I59" s="6"/>
    </row>
    <row r="60" spans="1:9" x14ac:dyDescent="0.2">
      <c r="A60" s="9" t="s">
        <v>175</v>
      </c>
      <c r="B60" s="2">
        <v>36</v>
      </c>
      <c r="C60" s="8">
        <v>13.9018404907976</v>
      </c>
      <c r="G60" s="6"/>
      <c r="I60" s="6"/>
    </row>
    <row r="61" spans="1:9" x14ac:dyDescent="0.2">
      <c r="A61" s="1" t="s">
        <v>176</v>
      </c>
      <c r="B61" s="3">
        <v>115</v>
      </c>
      <c r="C61" s="8">
        <v>39.737248840803701</v>
      </c>
      <c r="G61" s="6"/>
      <c r="I61" s="6"/>
    </row>
    <row r="62" spans="1:9" x14ac:dyDescent="0.2">
      <c r="A62" s="1" t="s">
        <v>176</v>
      </c>
      <c r="B62">
        <v>120</v>
      </c>
      <c r="C62" s="8">
        <v>24.699386503067501</v>
      </c>
      <c r="G62" s="6"/>
      <c r="I62" s="6"/>
    </row>
    <row r="63" spans="1:9" x14ac:dyDescent="0.2">
      <c r="A63" s="1" t="s">
        <v>176</v>
      </c>
      <c r="B63">
        <v>122</v>
      </c>
      <c r="C63" s="8">
        <v>60.942812982998397</v>
      </c>
      <c r="G63" s="6"/>
      <c r="I63" s="6"/>
    </row>
    <row r="64" spans="1:9" x14ac:dyDescent="0.2">
      <c r="A64" s="1" t="s">
        <v>176</v>
      </c>
      <c r="B64" s="3">
        <v>130</v>
      </c>
      <c r="C64" s="8">
        <v>11.6932515337423</v>
      </c>
      <c r="G64" s="6"/>
      <c r="I64" s="6"/>
    </row>
    <row r="65" spans="1:9" x14ac:dyDescent="0.2">
      <c r="A65" s="1" t="s">
        <v>176</v>
      </c>
      <c r="B65">
        <v>131</v>
      </c>
      <c r="C65" s="8">
        <v>3.3219584569732898</v>
      </c>
      <c r="G65" s="6"/>
      <c r="I65" s="6"/>
    </row>
    <row r="66" spans="1:9" x14ac:dyDescent="0.2">
      <c r="A66" s="1" t="s">
        <v>176</v>
      </c>
      <c r="B66">
        <v>132</v>
      </c>
      <c r="C66" s="8">
        <v>7.8916913946587499</v>
      </c>
      <c r="G66" s="6"/>
      <c r="I66" s="6"/>
    </row>
    <row r="67" spans="1:9" x14ac:dyDescent="0.2">
      <c r="A67" s="9" t="s">
        <v>177</v>
      </c>
      <c r="B67">
        <v>21</v>
      </c>
      <c r="C67" s="8">
        <v>11.9877300613497</v>
      </c>
      <c r="G67" s="6"/>
      <c r="I67" s="6"/>
    </row>
    <row r="68" spans="1:9" x14ac:dyDescent="0.2">
      <c r="A68" s="9" t="s">
        <v>177</v>
      </c>
      <c r="B68">
        <v>84</v>
      </c>
      <c r="C68" s="8">
        <v>7.0192878338278897</v>
      </c>
      <c r="G68" s="6"/>
      <c r="I68" s="6"/>
    </row>
    <row r="69" spans="1:9" x14ac:dyDescent="0.2">
      <c r="A69" s="9" t="s">
        <v>177</v>
      </c>
      <c r="B69">
        <v>86</v>
      </c>
      <c r="C69" s="8">
        <v>21.1656441717791</v>
      </c>
      <c r="G69" s="6"/>
      <c r="I69" s="6"/>
    </row>
    <row r="70" spans="1:9" x14ac:dyDescent="0.2">
      <c r="A70" s="9" t="s">
        <v>177</v>
      </c>
      <c r="B70">
        <v>87</v>
      </c>
      <c r="C70" s="8">
        <v>4.5474777448071197</v>
      </c>
      <c r="G70" s="6"/>
      <c r="I70" s="6"/>
    </row>
    <row r="71" spans="1:9" x14ac:dyDescent="0.2">
      <c r="A71" s="9" t="s">
        <v>177</v>
      </c>
      <c r="B71">
        <v>88</v>
      </c>
      <c r="C71" s="8">
        <v>8.9302670623145399</v>
      </c>
      <c r="G71" s="6"/>
      <c r="I71" s="6"/>
    </row>
    <row r="72" spans="1:9" x14ac:dyDescent="0.2">
      <c r="A72" s="9" t="s">
        <v>177</v>
      </c>
      <c r="B72">
        <v>89</v>
      </c>
      <c r="C72" s="8">
        <v>6.3338278931750702</v>
      </c>
      <c r="G72" s="6"/>
      <c r="I72" s="6"/>
    </row>
    <row r="73" spans="1:9" x14ac:dyDescent="0.2">
      <c r="A73" s="9" t="s">
        <v>178</v>
      </c>
      <c r="B73">
        <v>103</v>
      </c>
      <c r="C73" s="8">
        <v>8.9510385756676598</v>
      </c>
      <c r="G73" s="6"/>
      <c r="I73" s="6"/>
    </row>
    <row r="74" spans="1:9" x14ac:dyDescent="0.2">
      <c r="A74" s="9" t="s">
        <v>178</v>
      </c>
      <c r="B74">
        <v>104</v>
      </c>
      <c r="C74" s="8">
        <v>6.62462908011869</v>
      </c>
      <c r="G74" s="6"/>
      <c r="I74" s="6"/>
    </row>
    <row r="75" spans="1:9" x14ac:dyDescent="0.2">
      <c r="A75" s="9" t="s">
        <v>178</v>
      </c>
      <c r="B75">
        <v>105</v>
      </c>
      <c r="C75" s="8">
        <v>2.0589711417816798</v>
      </c>
      <c r="G75" s="6"/>
      <c r="I75" s="6"/>
    </row>
    <row r="76" spans="1:9" x14ac:dyDescent="0.2">
      <c r="A76" s="9" t="s">
        <v>178</v>
      </c>
      <c r="B76">
        <v>106</v>
      </c>
      <c r="C76" s="8">
        <v>2.9071518193224599</v>
      </c>
      <c r="G76" s="6"/>
      <c r="I76" s="6"/>
    </row>
    <row r="77" spans="1:9" x14ac:dyDescent="0.2">
      <c r="A77" s="9" t="s">
        <v>178</v>
      </c>
      <c r="B77">
        <v>107</v>
      </c>
      <c r="C77" s="8">
        <v>20.723926380368098</v>
      </c>
      <c r="G77" s="6"/>
      <c r="I77" s="6"/>
    </row>
    <row r="78" spans="1:9" x14ac:dyDescent="0.2">
      <c r="A78" s="9" t="s">
        <v>178</v>
      </c>
      <c r="B78">
        <v>118</v>
      </c>
      <c r="C78" s="8">
        <v>13.361963190184101</v>
      </c>
      <c r="G78" s="6"/>
      <c r="I78" s="6"/>
    </row>
    <row r="79" spans="1:9" x14ac:dyDescent="0.2">
      <c r="A79" s="9" t="s">
        <v>179</v>
      </c>
      <c r="B79">
        <v>97</v>
      </c>
      <c r="C79" s="8">
        <v>19.840490797546</v>
      </c>
      <c r="G79" s="6"/>
      <c r="I79" s="6"/>
    </row>
    <row r="80" spans="1:9" x14ac:dyDescent="0.2">
      <c r="A80" s="9" t="s">
        <v>179</v>
      </c>
      <c r="B80">
        <v>98</v>
      </c>
      <c r="C80" s="8">
        <v>5.5860534124629098</v>
      </c>
      <c r="G80" s="6"/>
      <c r="I80" s="6"/>
    </row>
    <row r="81" spans="1:9" x14ac:dyDescent="0.2">
      <c r="A81" s="9" t="s">
        <v>179</v>
      </c>
      <c r="B81">
        <v>99</v>
      </c>
      <c r="C81" s="8">
        <v>61.591962905718702</v>
      </c>
      <c r="G81" s="6"/>
      <c r="I81" s="6"/>
    </row>
    <row r="82" spans="1:9" x14ac:dyDescent="0.2">
      <c r="A82" s="9" t="s">
        <v>179</v>
      </c>
      <c r="B82">
        <v>100</v>
      </c>
      <c r="C82" s="8">
        <v>24.3558282208589</v>
      </c>
      <c r="G82" s="6"/>
      <c r="I82" s="6"/>
    </row>
    <row r="83" spans="1:9" x14ac:dyDescent="0.2">
      <c r="A83" s="9" t="s">
        <v>179</v>
      </c>
      <c r="B83">
        <v>101</v>
      </c>
      <c r="C83" s="8">
        <v>4.9629080118694402</v>
      </c>
      <c r="G83" s="6"/>
      <c r="I83" s="6"/>
    </row>
    <row r="84" spans="1:9" x14ac:dyDescent="0.2">
      <c r="A84" s="9" t="s">
        <v>179</v>
      </c>
      <c r="B84">
        <v>102</v>
      </c>
      <c r="C84" s="8">
        <v>21.361963190184099</v>
      </c>
      <c r="G84" s="6"/>
      <c r="I8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Группы</vt:lpstr>
      <vt:lpstr>Эстр и прог планшеты</vt:lpstr>
      <vt:lpstr>ЛГ планшеты</vt:lpstr>
      <vt:lpstr>Эстр результаты</vt:lpstr>
      <vt:lpstr>Прог результаты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Лебедев Иван Антонович</dc:creator>
  <cp:lastModifiedBy>Лебедев Иван Антонович</cp:lastModifiedBy>
  <dcterms:created xsi:type="dcterms:W3CDTF">2023-06-27T09:20:22Z</dcterms:created>
  <dcterms:modified xsi:type="dcterms:W3CDTF">2023-07-13T13:48:51Z</dcterms:modified>
</cp:coreProperties>
</file>