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ivanlopez/Documents/GitHub/MapReduce/"/>
    </mc:Choice>
  </mc:AlternateContent>
  <bookViews>
    <workbookView xWindow="0" yWindow="460" windowWidth="28800" windowHeight="17540"/>
  </bookViews>
  <sheets>
    <sheet name="Hoja1" sheetId="1" r:id="rId1"/>
    <sheet name="BufferFile BuffSize" sheetId="2" r:id="rId2"/>
  </sheets>
  <calcPr calcId="150001" concurrentCalc="0"/>
  <pivotCaches>
    <pivotCache cacheId="1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C12" i="1"/>
  <c r="C11" i="1"/>
  <c r="C10" i="1"/>
  <c r="C9" i="1"/>
  <c r="F35" i="1"/>
  <c r="G35" i="1"/>
  <c r="H35" i="1"/>
  <c r="I35" i="1"/>
  <c r="F26" i="1"/>
  <c r="G26" i="1"/>
  <c r="H26" i="1"/>
  <c r="I26" i="1"/>
  <c r="E26" i="1"/>
  <c r="D26" i="1"/>
  <c r="E35" i="1"/>
  <c r="D35" i="1"/>
  <c r="C35" i="1"/>
  <c r="C26" i="1"/>
</calcChain>
</file>

<file path=xl/sharedStrings.xml><?xml version="1.0" encoding="utf-8"?>
<sst xmlns="http://schemas.openxmlformats.org/spreadsheetml/2006/main" count="54" uniqueCount="40">
  <si>
    <t>BufferFile</t>
  </si>
  <si>
    <t>Ficheros</t>
  </si>
  <si>
    <t>NoBufferFIle</t>
  </si>
  <si>
    <t>Tiempos 900 B</t>
  </si>
  <si>
    <t>NO BUFFERFILE</t>
  </si>
  <si>
    <t>BUFFERFILE</t>
  </si>
  <si>
    <t>Tiempos 500 KB</t>
  </si>
  <si>
    <t>TIEMPOS 5 KB</t>
  </si>
  <si>
    <t>Tiempos 5 MB</t>
  </si>
  <si>
    <t>TIEMPOS 10 MB</t>
  </si>
  <si>
    <t>TIEMPOS 20 MB</t>
  </si>
  <si>
    <t>TIEMPOS 100 MB</t>
  </si>
  <si>
    <t>Sample</t>
  </si>
  <si>
    <t>Sample2</t>
  </si>
  <si>
    <t>Sample3</t>
  </si>
  <si>
    <t>Sample4</t>
  </si>
  <si>
    <t>Sample5</t>
  </si>
  <si>
    <t>Sample6</t>
  </si>
  <si>
    <t>Sample7</t>
  </si>
  <si>
    <t>5 MB</t>
  </si>
  <si>
    <t>10 MB</t>
  </si>
  <si>
    <t>20 MB</t>
  </si>
  <si>
    <t>100 MB</t>
  </si>
  <si>
    <t>File: 38MB</t>
  </si>
  <si>
    <t>1KB</t>
  </si>
  <si>
    <t>5KB</t>
  </si>
  <si>
    <t>500KB</t>
  </si>
  <si>
    <t>1MB</t>
  </si>
  <si>
    <t>2MB</t>
  </si>
  <si>
    <t>5MB</t>
  </si>
  <si>
    <t>10MB</t>
  </si>
  <si>
    <t>20MB</t>
  </si>
  <si>
    <t>50MB</t>
  </si>
  <si>
    <t>10KB</t>
  </si>
  <si>
    <t>Etiquetas de fila</t>
  </si>
  <si>
    <t>Total general</t>
  </si>
  <si>
    <t>Bytes</t>
  </si>
  <si>
    <t>Seconds</t>
  </si>
  <si>
    <t>Suma de Seconds</t>
  </si>
  <si>
    <t>500B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</si>
</sst>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5"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</a:t>
            </a:r>
            <a:r>
              <a:rPr lang="es-ES_tradnl" baseline="0"/>
              <a:t> de Versions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NoBufferFIle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Hoja1!$B$9:$B$12</c:f>
              <c:strCache>
                <c:ptCount val="4"/>
                <c:pt idx="0">
                  <c:v>5 MB</c:v>
                </c:pt>
                <c:pt idx="1">
                  <c:v>10 MB</c:v>
                </c:pt>
                <c:pt idx="2">
                  <c:v>20 MB</c:v>
                </c:pt>
                <c:pt idx="3">
                  <c:v>100 MB</c:v>
                </c:pt>
              </c:strCache>
            </c:strRef>
          </c:cat>
          <c:val>
            <c:numRef>
              <c:f>Hoja1!$C$9:$C$12</c:f>
              <c:numCache>
                <c:formatCode>0.0000</c:formatCode>
                <c:ptCount val="4"/>
                <c:pt idx="0">
                  <c:v>0.7722</c:v>
                </c:pt>
                <c:pt idx="1">
                  <c:v>1.550466666666667</c:v>
                </c:pt>
                <c:pt idx="2">
                  <c:v>3.170666666666667</c:v>
                </c:pt>
                <c:pt idx="3">
                  <c:v>16.20377333333333</c:v>
                </c:pt>
              </c:numCache>
            </c:numRef>
          </c:val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BufferFile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Hoja1!$B$9:$B$12</c:f>
              <c:strCache>
                <c:ptCount val="4"/>
                <c:pt idx="0">
                  <c:v>5 MB</c:v>
                </c:pt>
                <c:pt idx="1">
                  <c:v>10 MB</c:v>
                </c:pt>
                <c:pt idx="2">
                  <c:v>20 MB</c:v>
                </c:pt>
                <c:pt idx="3">
                  <c:v>100 MB</c:v>
                </c:pt>
              </c:strCache>
            </c:strRef>
          </c:cat>
          <c:val>
            <c:numRef>
              <c:f>Hoja1!$D$9:$D$12</c:f>
              <c:numCache>
                <c:formatCode>0.0000</c:formatCode>
                <c:ptCount val="4"/>
                <c:pt idx="0">
                  <c:v>0.510766666666667</c:v>
                </c:pt>
                <c:pt idx="1">
                  <c:v>1.030966666666666</c:v>
                </c:pt>
                <c:pt idx="2">
                  <c:v>1.911566666666667</c:v>
                </c:pt>
                <c:pt idx="3">
                  <c:v>10.09926666666667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"/>
        <c:axId val="616065232"/>
        <c:axId val="616484640"/>
      </c:barChart>
      <c:dateAx>
        <c:axId val="6160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16484640"/>
        <c:crosses val="autoZero"/>
        <c:auto val="0"/>
        <c:lblOffset val="100"/>
        <c:baseTimeUnit val="days"/>
      </c:dateAx>
      <c:valAx>
        <c:axId val="6164846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Temps(segons)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crossAx val="6160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13000">
          <a:schemeClr val="accent3">
            <a:lumMod val="5000"/>
            <a:lumOff val="95000"/>
          </a:schemeClr>
        </a:gs>
        <a:gs pos="8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 b="1"/>
              <a:t>Comparativa tamany Buffer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'BufferFile BuffSize'!$B$21:$B$31</c:f>
              <c:strCache>
                <c:ptCount val="11"/>
                <c:pt idx="0">
                  <c:v>500B</c:v>
                </c:pt>
                <c:pt idx="1">
                  <c:v>1KB</c:v>
                </c:pt>
                <c:pt idx="2">
                  <c:v>5KB</c:v>
                </c:pt>
                <c:pt idx="3">
                  <c:v>10KB</c:v>
                </c:pt>
                <c:pt idx="4">
                  <c:v>500KB</c:v>
                </c:pt>
                <c:pt idx="5">
                  <c:v>1MB</c:v>
                </c:pt>
                <c:pt idx="6">
                  <c:v>2MB</c:v>
                </c:pt>
                <c:pt idx="7">
                  <c:v>5MB</c:v>
                </c:pt>
                <c:pt idx="8">
                  <c:v>10MB</c:v>
                </c:pt>
                <c:pt idx="9">
                  <c:v>20MB</c:v>
                </c:pt>
                <c:pt idx="10">
                  <c:v>50MB</c:v>
                </c:pt>
              </c:strCache>
            </c:strRef>
          </c:cat>
          <c:val>
            <c:numRef>
              <c:f>'BufferFile BuffSize'!$C$21:$C$31</c:f>
              <c:numCache>
                <c:formatCode>General</c:formatCode>
                <c:ptCount val="11"/>
                <c:pt idx="0">
                  <c:v>8.25</c:v>
                </c:pt>
                <c:pt idx="1">
                  <c:v>6.27</c:v>
                </c:pt>
                <c:pt idx="2">
                  <c:v>5.5</c:v>
                </c:pt>
                <c:pt idx="3">
                  <c:v>5.07</c:v>
                </c:pt>
                <c:pt idx="4">
                  <c:v>3.86</c:v>
                </c:pt>
                <c:pt idx="5">
                  <c:v>3.72</c:v>
                </c:pt>
                <c:pt idx="6">
                  <c:v>3.74</c:v>
                </c:pt>
                <c:pt idx="7">
                  <c:v>3.71</c:v>
                </c:pt>
                <c:pt idx="8">
                  <c:v>3.86</c:v>
                </c:pt>
                <c:pt idx="9">
                  <c:v>3.76</c:v>
                </c:pt>
                <c:pt idx="10">
                  <c:v>3.8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632433504"/>
        <c:axId val="632772064"/>
      </c:barChart>
      <c:catAx>
        <c:axId val="6324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Tamany Buffer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32772064"/>
        <c:crosses val="autoZero"/>
        <c:auto val="1"/>
        <c:lblAlgn val="ctr"/>
        <c:lblOffset val="100"/>
        <c:noMultiLvlLbl val="0"/>
      </c:catAx>
      <c:valAx>
        <c:axId val="632772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Temps (segons)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crossAx val="6324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3000">
          <a:schemeClr val="accent3">
            <a:lumMod val="5000"/>
            <a:lumOff val="95000"/>
          </a:schemeClr>
        </a:gs>
        <a:gs pos="8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_tradnl"/>
              <a:t>Comparativa tamany Buffer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'BufferFile BuffSize'!$B$21:$B$31</c:f>
              <c:strCache>
                <c:ptCount val="11"/>
                <c:pt idx="0">
                  <c:v>500B</c:v>
                </c:pt>
                <c:pt idx="1">
                  <c:v>1KB</c:v>
                </c:pt>
                <c:pt idx="2">
                  <c:v>5KB</c:v>
                </c:pt>
                <c:pt idx="3">
                  <c:v>10KB</c:v>
                </c:pt>
                <c:pt idx="4">
                  <c:v>500KB</c:v>
                </c:pt>
                <c:pt idx="5">
                  <c:v>1MB</c:v>
                </c:pt>
                <c:pt idx="6">
                  <c:v>2MB</c:v>
                </c:pt>
                <c:pt idx="7">
                  <c:v>5MB</c:v>
                </c:pt>
                <c:pt idx="8">
                  <c:v>10MB</c:v>
                </c:pt>
                <c:pt idx="9">
                  <c:v>20MB</c:v>
                </c:pt>
                <c:pt idx="10">
                  <c:v>50MB</c:v>
                </c:pt>
              </c:strCache>
            </c:strRef>
          </c:cat>
          <c:val>
            <c:numRef>
              <c:f>'BufferFile BuffSize'!$C$21:$C$31</c:f>
              <c:numCache>
                <c:formatCode>General</c:formatCode>
                <c:ptCount val="11"/>
                <c:pt idx="0">
                  <c:v>8.25</c:v>
                </c:pt>
                <c:pt idx="1">
                  <c:v>6.27</c:v>
                </c:pt>
                <c:pt idx="2">
                  <c:v>5.5</c:v>
                </c:pt>
                <c:pt idx="3">
                  <c:v>5.07</c:v>
                </c:pt>
                <c:pt idx="4">
                  <c:v>3.86</c:v>
                </c:pt>
                <c:pt idx="5">
                  <c:v>3.72</c:v>
                </c:pt>
                <c:pt idx="6">
                  <c:v>3.74</c:v>
                </c:pt>
                <c:pt idx="7">
                  <c:v>3.71</c:v>
                </c:pt>
                <c:pt idx="8">
                  <c:v>3.86</c:v>
                </c:pt>
                <c:pt idx="9">
                  <c:v>3.76</c:v>
                </c:pt>
                <c:pt idx="10">
                  <c:v>3.8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32053968"/>
        <c:axId val="633137024"/>
      </c:barChart>
      <c:catAx>
        <c:axId val="6320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Tamany Buffer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633137024"/>
        <c:crosses val="autoZero"/>
        <c:auto val="1"/>
        <c:lblAlgn val="ctr"/>
        <c:lblOffset val="100"/>
        <c:noMultiLvlLbl val="0"/>
      </c:catAx>
      <c:valAx>
        <c:axId val="633137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Temps (segons)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crossAx val="6320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916609</xdr:colOff>
      <xdr:row>40</xdr:row>
      <xdr:rowOff>86139</xdr:rowOff>
    </xdr:from>
    <xdr:to>
      <xdr:col>4</xdr:col>
      <xdr:colOff>1402522</xdr:colOff>
      <xdr:row>54</xdr:row>
      <xdr:rowOff>46382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916609</xdr:colOff>
      <xdr:row>55</xdr:row>
      <xdr:rowOff>143566</xdr:rowOff>
    </xdr:from>
    <xdr:to>
      <xdr:col>5</xdr:col>
      <xdr:colOff>48287</xdr:colOff>
      <xdr:row>69</xdr:row>
      <xdr:rowOff>108042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9</xdr:row>
      <xdr:rowOff>88900</xdr:rowOff>
    </xdr:from>
    <xdr:to>
      <xdr:col>10</xdr:col>
      <xdr:colOff>814103</xdr:colOff>
      <xdr:row>22</xdr:row>
      <xdr:rowOff>190500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López Medina" refreshedDate="43526.642371296293" createdVersion="4" refreshedVersion="4" minRefreshableVersion="3" recordCount="11">
  <cacheSource type="worksheet">
    <worksheetSource ref="B7:C18" sheet="BufferFile BuffSize"/>
  </cacheSource>
  <cacheFields count="2">
    <cacheField name="Bytes" numFmtId="0">
      <sharedItems containsSemiMixedTypes="0" containsString="0" containsNumber="1" containsInteger="1" minValue="500" maxValue="50000000" count="11">
        <n v="500"/>
        <n v="1000"/>
        <n v="5000"/>
        <n v="10000"/>
        <n v="500000"/>
        <n v="1000000"/>
        <n v="2000000"/>
        <n v="5000000"/>
        <n v="10000000"/>
        <n v="20000000"/>
        <n v="50000000"/>
      </sharedItems>
    </cacheField>
    <cacheField name="Seconds" numFmtId="0">
      <sharedItems containsSemiMixedTypes="0" containsString="0" containsNumber="1" minValue="3.71" maxValue="8.25" count="10">
        <n v="8.25"/>
        <n v="6.27"/>
        <n v="5.5"/>
        <n v="5.07"/>
        <n v="3.86"/>
        <n v="3.72"/>
        <n v="3.74"/>
        <n v="3.71"/>
        <n v="3.76"/>
        <n v="3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4"/>
  </r>
  <r>
    <x v="9"/>
    <x v="8"/>
  </r>
  <r>
    <x v="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20:C32" firstHeaderRow="1" firstDataRow="1" firstDataCol="1"/>
  <pivotFields count="2">
    <pivotField axis="axisRow" showAll="0">
      <items count="12">
        <item n="500B" x="0"/>
        <item n="1KB" x="1"/>
        <item n="5KB" x="2"/>
        <item n="10KB" x="3"/>
        <item n="500KB" x="4"/>
        <item n="1MB" x="5"/>
        <item n="2MB" x="6"/>
        <item n="5MB" x="7"/>
        <item n="10MB" x="8"/>
        <item n="20MB" x="9"/>
        <item n="50MB" x="10"/>
        <item t="default"/>
      </items>
    </pivotField>
    <pivotField dataField="1" showAll="0">
      <items count="11">
        <item x="7"/>
        <item x="5"/>
        <item x="6"/>
        <item x="8"/>
        <item x="9"/>
        <item x="4"/>
        <item x="3"/>
        <item x="2"/>
        <item x="1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Secon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8:D15" totalsRowShown="0" headerRowDxfId="4" dataDxfId="3">
  <autoFilter ref="B8:D15"/>
  <tableColumns count="3">
    <tableColumn id="1" name="Ficheros" dataDxfId="2"/>
    <tableColumn id="2" name="NoBufferFIle" dataDxfId="1"/>
    <tableColumn id="3" name="BufferFi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46"/>
  <sheetViews>
    <sheetView tabSelected="1" topLeftCell="A38" zoomScale="115" zoomScaleNormal="180" zoomScalePageLayoutView="180" workbookViewId="0">
      <selection activeCell="F49" sqref="F49"/>
    </sheetView>
  </sheetViews>
  <sheetFormatPr baseColWidth="10" defaultRowHeight="16" x14ac:dyDescent="0.2"/>
  <cols>
    <col min="2" max="2" width="27.33203125" customWidth="1"/>
    <col min="3" max="3" width="19.6640625" customWidth="1"/>
    <col min="4" max="4" width="17.6640625" customWidth="1"/>
    <col min="5" max="5" width="18.5" customWidth="1"/>
    <col min="6" max="6" width="20.6640625" customWidth="1"/>
    <col min="7" max="7" width="19" customWidth="1"/>
    <col min="8" max="8" width="21" customWidth="1"/>
    <col min="9" max="9" width="17" customWidth="1"/>
  </cols>
  <sheetData>
    <row r="6" spans="2:4" x14ac:dyDescent="0.2">
      <c r="C6" s="1"/>
      <c r="D6" s="1"/>
    </row>
    <row r="8" spans="2:4" x14ac:dyDescent="0.2">
      <c r="B8" s="2" t="s">
        <v>1</v>
      </c>
      <c r="C8" s="2" t="s">
        <v>2</v>
      </c>
      <c r="D8" s="2" t="s">
        <v>0</v>
      </c>
    </row>
    <row r="9" spans="2:4" x14ac:dyDescent="0.2">
      <c r="B9" s="2" t="s">
        <v>19</v>
      </c>
      <c r="C9" s="3">
        <f>F26</f>
        <v>0.77220000000000011</v>
      </c>
      <c r="D9" s="3">
        <f>F35</f>
        <v>0.51076666666666659</v>
      </c>
    </row>
    <row r="10" spans="2:4" x14ac:dyDescent="0.2">
      <c r="B10" s="2" t="s">
        <v>20</v>
      </c>
      <c r="C10" s="3">
        <f>G26</f>
        <v>1.5504666666666667</v>
      </c>
      <c r="D10" s="3">
        <f>G35</f>
        <v>1.0309666666666664</v>
      </c>
    </row>
    <row r="11" spans="2:4" x14ac:dyDescent="0.2">
      <c r="B11" s="2" t="s">
        <v>21</v>
      </c>
      <c r="C11" s="3">
        <f>H26</f>
        <v>3.170666666666667</v>
      </c>
      <c r="D11" s="3">
        <f>H35</f>
        <v>1.9115666666666666</v>
      </c>
    </row>
    <row r="12" spans="2:4" x14ac:dyDescent="0.2">
      <c r="B12" s="2" t="s">
        <v>22</v>
      </c>
      <c r="C12" s="3">
        <f>I26</f>
        <v>16.203773333333331</v>
      </c>
      <c r="D12" s="3">
        <f>I35</f>
        <v>10.099266666666667</v>
      </c>
    </row>
    <row r="13" spans="2:4" x14ac:dyDescent="0.2">
      <c r="B13" s="2"/>
      <c r="C13" s="3"/>
      <c r="D13" s="3"/>
    </row>
    <row r="14" spans="2:4" x14ac:dyDescent="0.2">
      <c r="B14" s="2"/>
      <c r="C14" s="3"/>
      <c r="D14" s="3"/>
    </row>
    <row r="15" spans="2:4" x14ac:dyDescent="0.2">
      <c r="B15" s="2"/>
      <c r="C15" s="3"/>
      <c r="D15" s="3"/>
    </row>
    <row r="16" spans="2:4" x14ac:dyDescent="0.2">
      <c r="B16" s="2"/>
      <c r="C16" s="2"/>
      <c r="D16" s="2"/>
    </row>
    <row r="17" spans="2:9" x14ac:dyDescent="0.2">
      <c r="B17" s="2"/>
      <c r="C17" s="2"/>
      <c r="D17" s="2"/>
    </row>
    <row r="18" spans="2:9" x14ac:dyDescent="0.2">
      <c r="B18" s="2"/>
      <c r="C18" s="2"/>
      <c r="D18" s="2"/>
    </row>
    <row r="19" spans="2:9" x14ac:dyDescent="0.2">
      <c r="B19" s="2"/>
      <c r="C19" s="2" t="s">
        <v>12</v>
      </c>
      <c r="D19" s="2" t="s">
        <v>13</v>
      </c>
      <c r="E19" s="2" t="s">
        <v>14</v>
      </c>
      <c r="F19" s="2" t="s">
        <v>15</v>
      </c>
      <c r="G19" s="2" t="s">
        <v>16</v>
      </c>
      <c r="H19" s="2" t="s">
        <v>17</v>
      </c>
      <c r="I19" s="2" t="s">
        <v>18</v>
      </c>
    </row>
    <row r="20" spans="2:9" x14ac:dyDescent="0.2">
      <c r="B20" s="2" t="s">
        <v>4</v>
      </c>
      <c r="C20" s="2" t="s">
        <v>3</v>
      </c>
      <c r="D20" s="2" t="s">
        <v>7</v>
      </c>
      <c r="E20" s="2" t="s">
        <v>6</v>
      </c>
      <c r="F20" s="2" t="s">
        <v>8</v>
      </c>
      <c r="G20" s="2" t="s">
        <v>9</v>
      </c>
      <c r="H20" s="2" t="s">
        <v>10</v>
      </c>
      <c r="I20" s="2" t="s">
        <v>11</v>
      </c>
    </row>
    <row r="21" spans="2:9" x14ac:dyDescent="0.2">
      <c r="B21" s="2"/>
      <c r="C21" s="2"/>
      <c r="D21" s="2"/>
      <c r="E21" s="2"/>
      <c r="F21" s="2"/>
      <c r="G21" s="2"/>
      <c r="H21" s="2"/>
      <c r="I21" s="2"/>
    </row>
    <row r="22" spans="2:9" x14ac:dyDescent="0.2">
      <c r="B22" s="2"/>
      <c r="C22" s="2">
        <v>1E-3</v>
      </c>
      <c r="D22" s="2">
        <v>0.02</v>
      </c>
      <c r="E22" s="2">
        <v>0.13439999999999999</v>
      </c>
      <c r="F22" s="2">
        <v>0.78420000000000001</v>
      </c>
      <c r="G22" s="2">
        <v>1.5449999999999999</v>
      </c>
      <c r="H22" s="2">
        <v>3.2928999999999999</v>
      </c>
      <c r="I22" s="2">
        <v>16.8599</v>
      </c>
    </row>
    <row r="23" spans="2:9" x14ac:dyDescent="0.2">
      <c r="B23" s="2"/>
      <c r="C23" s="2">
        <v>1.6000000000000001E-3</v>
      </c>
      <c r="D23" s="2">
        <v>1.6999999999999999E-3</v>
      </c>
      <c r="E23" s="2">
        <v>0.1018</v>
      </c>
      <c r="F23" s="2">
        <v>0.77190000000000003</v>
      </c>
      <c r="G23" s="2">
        <v>1.544</v>
      </c>
      <c r="H23" s="2">
        <v>3.0684999999999998</v>
      </c>
      <c r="I23" s="2">
        <v>15.965299999999999</v>
      </c>
    </row>
    <row r="24" spans="2:9" x14ac:dyDescent="0.2">
      <c r="B24" s="2"/>
      <c r="C24" s="2">
        <v>2E-3</v>
      </c>
      <c r="D24" s="2">
        <v>3.8E-3</v>
      </c>
      <c r="E24" s="2">
        <v>0.1022</v>
      </c>
      <c r="F24" s="2">
        <v>0.76049999999999995</v>
      </c>
      <c r="G24" s="2">
        <v>1.5624</v>
      </c>
      <c r="H24" s="2">
        <v>3.1505999999999998</v>
      </c>
      <c r="I24" s="2">
        <v>15.78612</v>
      </c>
    </row>
    <row r="25" spans="2:9" x14ac:dyDescent="0.2">
      <c r="B25" s="2"/>
      <c r="C25" s="2"/>
      <c r="D25" s="2"/>
      <c r="E25" s="2"/>
      <c r="F25" s="2"/>
      <c r="G25" s="2"/>
      <c r="H25" s="2"/>
      <c r="I25" s="2"/>
    </row>
    <row r="26" spans="2:9" x14ac:dyDescent="0.2">
      <c r="B26" s="2"/>
      <c r="C26" s="2">
        <f>SUM(C22:C24)/3</f>
        <v>1.5333333333333334E-3</v>
      </c>
      <c r="D26" s="2">
        <f>SUM(D22:D24)/3</f>
        <v>8.5000000000000006E-3</v>
      </c>
      <c r="E26" s="2">
        <f>SUM(E22:E24)/3</f>
        <v>0.1128</v>
      </c>
      <c r="F26" s="2">
        <f t="shared" ref="F26:I26" si="0">SUM(F22:F24)/3</f>
        <v>0.77220000000000011</v>
      </c>
      <c r="G26" s="2">
        <f t="shared" si="0"/>
        <v>1.5504666666666667</v>
      </c>
      <c r="H26" s="2">
        <f t="shared" si="0"/>
        <v>3.170666666666667</v>
      </c>
      <c r="I26" s="2">
        <f t="shared" si="0"/>
        <v>16.203773333333331</v>
      </c>
    </row>
    <row r="27" spans="2:9" x14ac:dyDescent="0.2">
      <c r="B27" s="2"/>
      <c r="C27" s="2"/>
      <c r="D27" s="2"/>
      <c r="E27" s="2"/>
      <c r="F27" s="2"/>
      <c r="G27" s="2"/>
      <c r="H27" s="2"/>
      <c r="I27" s="2"/>
    </row>
    <row r="28" spans="2:9" x14ac:dyDescent="0.2">
      <c r="B28" s="2"/>
      <c r="C28" s="2" t="s">
        <v>12</v>
      </c>
      <c r="D28" s="2" t="s">
        <v>13</v>
      </c>
      <c r="E28" s="2" t="s">
        <v>14</v>
      </c>
      <c r="F28" s="2" t="s">
        <v>15</v>
      </c>
      <c r="G28" s="2" t="s">
        <v>16</v>
      </c>
      <c r="H28" s="2" t="s">
        <v>17</v>
      </c>
      <c r="I28" s="2" t="s">
        <v>18</v>
      </c>
    </row>
    <row r="29" spans="2:9" x14ac:dyDescent="0.2">
      <c r="B29" s="2" t="s">
        <v>5</v>
      </c>
      <c r="C29" s="2" t="s">
        <v>3</v>
      </c>
      <c r="D29" s="2" t="s">
        <v>7</v>
      </c>
      <c r="E29" s="2" t="s">
        <v>6</v>
      </c>
      <c r="F29" s="2" t="s">
        <v>8</v>
      </c>
      <c r="G29" s="2" t="s">
        <v>9</v>
      </c>
      <c r="H29" s="2" t="s">
        <v>10</v>
      </c>
      <c r="I29" s="2" t="s">
        <v>11</v>
      </c>
    </row>
    <row r="30" spans="2:9" x14ac:dyDescent="0.2">
      <c r="B30" s="2"/>
      <c r="C30" s="2"/>
      <c r="D30" s="2"/>
      <c r="E30" s="2"/>
      <c r="F30" s="2"/>
      <c r="G30" s="2"/>
      <c r="H30" s="2"/>
      <c r="I30" s="2"/>
    </row>
    <row r="31" spans="2:9" x14ac:dyDescent="0.2">
      <c r="B31" s="2"/>
      <c r="C31" s="2">
        <v>1.5E-3</v>
      </c>
      <c r="D31" s="2">
        <v>1.5E-3</v>
      </c>
      <c r="E31" s="2">
        <v>7.9000000000000001E-2</v>
      </c>
      <c r="F31" s="2">
        <v>0.51890000000000003</v>
      </c>
      <c r="G31" s="2">
        <v>1.0029999999999999</v>
      </c>
      <c r="H31" s="2">
        <v>2.0049999999999999</v>
      </c>
      <c r="I31" s="2">
        <v>10.95</v>
      </c>
    </row>
    <row r="32" spans="2:9" x14ac:dyDescent="0.2">
      <c r="B32" s="2"/>
      <c r="C32" s="2">
        <v>1.8E-3</v>
      </c>
      <c r="D32" s="2">
        <v>1.6999999999999999E-3</v>
      </c>
      <c r="E32" s="2">
        <v>8.1000000000000003E-2</v>
      </c>
      <c r="F32" s="2">
        <v>0.49980000000000002</v>
      </c>
      <c r="G32" s="2">
        <v>1.0489999999999999</v>
      </c>
      <c r="H32" s="2">
        <v>1.8640000000000001</v>
      </c>
      <c r="I32" s="2">
        <v>9.6655999999999995</v>
      </c>
    </row>
    <row r="33" spans="2:9" x14ac:dyDescent="0.2">
      <c r="B33" s="2"/>
      <c r="C33" s="2">
        <v>1.2899999999999999E-3</v>
      </c>
      <c r="D33" s="2">
        <v>2.2000000000000001E-3</v>
      </c>
      <c r="E33" s="2">
        <v>7.6999999999999999E-2</v>
      </c>
      <c r="F33" s="2">
        <v>0.51359999999999995</v>
      </c>
      <c r="G33" s="2">
        <v>1.0408999999999999</v>
      </c>
      <c r="H33" s="2">
        <v>1.8656999999999999</v>
      </c>
      <c r="I33" s="2">
        <v>9.6821999999999999</v>
      </c>
    </row>
    <row r="34" spans="2:9" x14ac:dyDescent="0.2">
      <c r="B34" s="2"/>
      <c r="C34" s="2"/>
      <c r="D34" s="2"/>
      <c r="E34" s="2"/>
      <c r="F34" s="2"/>
      <c r="G34" s="2"/>
      <c r="H34" s="2"/>
      <c r="I34" s="2"/>
    </row>
    <row r="35" spans="2:9" x14ac:dyDescent="0.2">
      <c r="B35" s="2"/>
      <c r="C35" s="2">
        <f>SUM(C31:C33)/3</f>
        <v>1.5300000000000001E-3</v>
      </c>
      <c r="D35" s="2">
        <f>SUM(D31:D33)/3</f>
        <v>1.8000000000000002E-3</v>
      </c>
      <c r="E35" s="2">
        <f>SUM(E31:E33)/3</f>
        <v>7.9000000000000001E-2</v>
      </c>
      <c r="F35" s="2">
        <f t="shared" ref="F35:I35" si="1">SUM(F31:F33)/3</f>
        <v>0.51076666666666659</v>
      </c>
      <c r="G35" s="2">
        <f t="shared" si="1"/>
        <v>1.0309666666666664</v>
      </c>
      <c r="H35" s="2">
        <f t="shared" si="1"/>
        <v>1.9115666666666666</v>
      </c>
      <c r="I35" s="2">
        <f t="shared" si="1"/>
        <v>10.099266666666667</v>
      </c>
    </row>
    <row r="36" spans="2:9" x14ac:dyDescent="0.2">
      <c r="B36" s="2"/>
      <c r="C36" s="2"/>
      <c r="D36" s="2"/>
      <c r="E36" s="2"/>
      <c r="F36" s="2"/>
      <c r="G36" s="2"/>
      <c r="H36" s="2"/>
      <c r="I36" s="2"/>
    </row>
    <row r="37" spans="2:9" x14ac:dyDescent="0.2">
      <c r="B37" s="2"/>
      <c r="C37" s="2"/>
      <c r="D37" s="2"/>
      <c r="E37" s="2"/>
      <c r="F37" s="2"/>
      <c r="G37" s="2"/>
      <c r="H37" s="2"/>
      <c r="I37" s="2"/>
    </row>
    <row r="38" spans="2:9" x14ac:dyDescent="0.2">
      <c r="B38" s="2"/>
      <c r="C38" s="2"/>
      <c r="D38" s="2"/>
      <c r="E38" s="2"/>
      <c r="F38" s="2"/>
      <c r="G38" s="2"/>
      <c r="H38" s="2"/>
      <c r="I38" s="2"/>
    </row>
    <row r="39" spans="2:9" x14ac:dyDescent="0.2">
      <c r="B39" s="2"/>
      <c r="C39" s="2"/>
      <c r="D39" s="2"/>
      <c r="E39" s="2"/>
      <c r="F39" s="2"/>
      <c r="G39" s="2"/>
      <c r="H39" s="2"/>
      <c r="I39" s="2"/>
    </row>
    <row r="40" spans="2:9" x14ac:dyDescent="0.2">
      <c r="B40" s="2"/>
      <c r="C40" s="2"/>
      <c r="D40" s="2"/>
      <c r="E40" s="2"/>
      <c r="F40" s="2"/>
      <c r="G40" s="2"/>
      <c r="H40" s="2"/>
      <c r="I40" s="2"/>
    </row>
    <row r="41" spans="2:9" x14ac:dyDescent="0.2">
      <c r="B41" s="2"/>
      <c r="C41" s="2"/>
      <c r="D41" s="2"/>
      <c r="E41" s="2"/>
      <c r="F41" s="2"/>
      <c r="G41" s="2"/>
      <c r="H41" s="2"/>
      <c r="I41" s="2"/>
    </row>
    <row r="42" spans="2:9" x14ac:dyDescent="0.2">
      <c r="B42" s="2"/>
      <c r="C42" s="2"/>
      <c r="D42" s="2"/>
      <c r="E42" s="2"/>
      <c r="F42" s="2"/>
      <c r="G42" s="2"/>
      <c r="H42" s="2"/>
      <c r="I42" s="2"/>
    </row>
    <row r="43" spans="2:9" x14ac:dyDescent="0.2">
      <c r="B43" s="2"/>
      <c r="C43" s="2"/>
      <c r="D43" s="2"/>
      <c r="E43" s="2"/>
      <c r="F43" s="2"/>
      <c r="G43" s="2"/>
      <c r="H43" s="2"/>
      <c r="I43" s="2"/>
    </row>
    <row r="44" spans="2:9" x14ac:dyDescent="0.2">
      <c r="B44" s="2"/>
      <c r="C44" s="2"/>
      <c r="D44" s="2"/>
      <c r="E44" s="2"/>
      <c r="F44" s="2"/>
      <c r="G44" s="2"/>
      <c r="H44" s="2"/>
      <c r="I44" s="2"/>
    </row>
    <row r="45" spans="2:9" x14ac:dyDescent="0.2">
      <c r="B45" s="2"/>
      <c r="C45" s="2"/>
      <c r="D45" s="2"/>
      <c r="E45" s="2"/>
      <c r="F45" s="2"/>
      <c r="G45" s="2"/>
      <c r="H45" s="2"/>
      <c r="I45" s="2"/>
    </row>
    <row r="46" spans="2:9" x14ac:dyDescent="0.2">
      <c r="B46" s="2"/>
      <c r="C46" s="2"/>
      <c r="D46" s="2"/>
      <c r="E46" s="2"/>
      <c r="F46" s="2"/>
      <c r="G46" s="2"/>
      <c r="H46" s="2"/>
      <c r="I46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33"/>
  <sheetViews>
    <sheetView topLeftCell="D5" zoomScale="156" workbookViewId="0">
      <selection activeCell="I7" sqref="I7"/>
    </sheetView>
  </sheetViews>
  <sheetFormatPr baseColWidth="10" defaultRowHeight="16" x14ac:dyDescent="0.2"/>
  <cols>
    <col min="2" max="2" width="17.1640625" customWidth="1"/>
    <col min="3" max="3" width="15.5" customWidth="1"/>
    <col min="4" max="4" width="17.1640625" customWidth="1"/>
    <col min="5" max="5" width="15.33203125" bestFit="1" customWidth="1"/>
  </cols>
  <sheetData>
    <row r="6" spans="2:3" x14ac:dyDescent="0.2">
      <c r="B6" t="s">
        <v>23</v>
      </c>
    </row>
    <row r="7" spans="2:3" x14ac:dyDescent="0.2">
      <c r="B7" t="s">
        <v>36</v>
      </c>
      <c r="C7" t="s">
        <v>37</v>
      </c>
    </row>
    <row r="8" spans="2:3" x14ac:dyDescent="0.2">
      <c r="B8">
        <v>500</v>
      </c>
      <c r="C8">
        <v>8.25</v>
      </c>
    </row>
    <row r="9" spans="2:3" x14ac:dyDescent="0.2">
      <c r="B9">
        <v>1000</v>
      </c>
      <c r="C9">
        <v>6.27</v>
      </c>
    </row>
    <row r="10" spans="2:3" x14ac:dyDescent="0.2">
      <c r="B10">
        <v>5000</v>
      </c>
      <c r="C10">
        <v>5.5</v>
      </c>
    </row>
    <row r="11" spans="2:3" x14ac:dyDescent="0.2">
      <c r="B11">
        <v>10000</v>
      </c>
      <c r="C11">
        <v>5.07</v>
      </c>
    </row>
    <row r="12" spans="2:3" x14ac:dyDescent="0.2">
      <c r="B12">
        <v>500000</v>
      </c>
      <c r="C12">
        <v>3.86</v>
      </c>
    </row>
    <row r="13" spans="2:3" x14ac:dyDescent="0.2">
      <c r="B13">
        <v>1000000</v>
      </c>
      <c r="C13">
        <v>3.72</v>
      </c>
    </row>
    <row r="14" spans="2:3" x14ac:dyDescent="0.2">
      <c r="B14">
        <v>2000000</v>
      </c>
      <c r="C14">
        <v>3.74</v>
      </c>
    </row>
    <row r="15" spans="2:3" x14ac:dyDescent="0.2">
      <c r="B15">
        <v>5000000</v>
      </c>
      <c r="C15">
        <v>3.71</v>
      </c>
    </row>
    <row r="16" spans="2:3" x14ac:dyDescent="0.2">
      <c r="B16">
        <v>10000000</v>
      </c>
      <c r="C16">
        <v>3.86</v>
      </c>
    </row>
    <row r="17" spans="2:5" x14ac:dyDescent="0.2">
      <c r="B17">
        <v>20000000</v>
      </c>
      <c r="C17" s="7">
        <v>3.76</v>
      </c>
    </row>
    <row r="18" spans="2:5" x14ac:dyDescent="0.2">
      <c r="B18">
        <v>50000000</v>
      </c>
      <c r="C18">
        <v>3.8</v>
      </c>
    </row>
    <row r="20" spans="2:5" x14ac:dyDescent="0.2">
      <c r="B20" s="4" t="s">
        <v>34</v>
      </c>
      <c r="C20" t="s">
        <v>38</v>
      </c>
    </row>
    <row r="21" spans="2:5" x14ac:dyDescent="0.2">
      <c r="B21" s="5" t="s">
        <v>39</v>
      </c>
      <c r="C21" s="6">
        <v>8.25</v>
      </c>
    </row>
    <row r="22" spans="2:5" x14ac:dyDescent="0.2">
      <c r="B22" s="5" t="s">
        <v>24</v>
      </c>
      <c r="C22" s="6">
        <v>6.27</v>
      </c>
      <c r="E22" s="6"/>
    </row>
    <row r="23" spans="2:5" x14ac:dyDescent="0.2">
      <c r="B23" s="5" t="s">
        <v>25</v>
      </c>
      <c r="C23" s="6">
        <v>5.5</v>
      </c>
      <c r="E23" s="6"/>
    </row>
    <row r="24" spans="2:5" x14ac:dyDescent="0.2">
      <c r="B24" s="5" t="s">
        <v>33</v>
      </c>
      <c r="C24" s="6">
        <v>5.07</v>
      </c>
      <c r="E24" s="6"/>
    </row>
    <row r="25" spans="2:5" x14ac:dyDescent="0.2">
      <c r="B25" s="5" t="s">
        <v>26</v>
      </c>
      <c r="C25" s="6">
        <v>3.86</v>
      </c>
      <c r="E25" s="6"/>
    </row>
    <row r="26" spans="2:5" x14ac:dyDescent="0.2">
      <c r="B26" s="5" t="s">
        <v>27</v>
      </c>
      <c r="C26" s="6">
        <v>3.72</v>
      </c>
      <c r="E26" s="6"/>
    </row>
    <row r="27" spans="2:5" x14ac:dyDescent="0.2">
      <c r="B27" s="5" t="s">
        <v>28</v>
      </c>
      <c r="C27" s="6">
        <v>3.74</v>
      </c>
      <c r="E27" s="6"/>
    </row>
    <row r="28" spans="2:5" x14ac:dyDescent="0.2">
      <c r="B28" s="5" t="s">
        <v>29</v>
      </c>
      <c r="C28" s="6">
        <v>3.71</v>
      </c>
      <c r="E28" s="6"/>
    </row>
    <row r="29" spans="2:5" x14ac:dyDescent="0.2">
      <c r="B29" s="5" t="s">
        <v>30</v>
      </c>
      <c r="C29" s="6">
        <v>3.86</v>
      </c>
      <c r="E29" s="6"/>
    </row>
    <row r="30" spans="2:5" x14ac:dyDescent="0.2">
      <c r="B30" s="5" t="s">
        <v>31</v>
      </c>
      <c r="C30" s="6">
        <v>3.76</v>
      </c>
      <c r="E30" s="6"/>
    </row>
    <row r="31" spans="2:5" x14ac:dyDescent="0.2">
      <c r="B31" s="5" t="s">
        <v>32</v>
      </c>
      <c r="C31" s="6">
        <v>3.8</v>
      </c>
      <c r="E31" s="6"/>
    </row>
    <row r="32" spans="2:5" x14ac:dyDescent="0.2">
      <c r="B32" s="5" t="s">
        <v>35</v>
      </c>
      <c r="C32" s="6">
        <v>51.54</v>
      </c>
      <c r="E32" s="6"/>
    </row>
    <row r="33" spans="5:5" x14ac:dyDescent="0.2">
      <c r="E33" s="6"/>
    </row>
  </sheetData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BufferFile BuffSize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Ivan López Medina</cp:lastModifiedBy>
  <dcterms:created xsi:type="dcterms:W3CDTF">2019-02-28T16:50:31Z</dcterms:created>
  <dcterms:modified xsi:type="dcterms:W3CDTF">2019-03-02T16:27:55Z</dcterms:modified>
</cp:coreProperties>
</file>