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66925"/>
  <xr:revisionPtr revIDLastSave="0" documentId="8_{5B27F267-9308-4C7D-9D86-6502CC5F463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C72" i="1"/>
  <c r="D72" i="1"/>
  <c r="E72" i="1"/>
  <c r="F72" i="1"/>
  <c r="G72" i="1"/>
  <c r="H72" i="1"/>
  <c r="I72" i="1"/>
  <c r="C71" i="1"/>
  <c r="D71" i="1"/>
  <c r="E71" i="1"/>
  <c r="F71" i="1"/>
  <c r="G71" i="1"/>
  <c r="H71" i="1"/>
  <c r="I71" i="1"/>
  <c r="C70" i="1"/>
  <c r="D70" i="1"/>
  <c r="E70" i="1"/>
  <c r="F70" i="1"/>
  <c r="G70" i="1"/>
  <c r="H70" i="1"/>
  <c r="I70" i="1"/>
  <c r="G69" i="1"/>
  <c r="H69" i="1"/>
  <c r="I69" i="1"/>
  <c r="B71" i="1"/>
  <c r="B72" i="1"/>
  <c r="B70" i="1"/>
  <c r="C68" i="1"/>
  <c r="D68" i="1"/>
  <c r="E68" i="1"/>
  <c r="F68" i="1"/>
  <c r="G68" i="1"/>
  <c r="H68" i="1"/>
  <c r="I68" i="1"/>
  <c r="B68" i="1"/>
  <c r="B67" i="1"/>
  <c r="C67" i="1"/>
  <c r="D67" i="1"/>
  <c r="E67" i="1"/>
  <c r="F67" i="1"/>
  <c r="G67" i="1"/>
  <c r="H67" i="1"/>
  <c r="I67" i="1"/>
  <c r="B65" i="1"/>
  <c r="C65" i="1"/>
  <c r="D65" i="1"/>
  <c r="E65" i="1"/>
  <c r="F65" i="1"/>
  <c r="G65" i="1"/>
  <c r="H65" i="1"/>
  <c r="I65" i="1"/>
  <c r="C32" i="1"/>
  <c r="D32" i="1"/>
  <c r="E32" i="1"/>
  <c r="F32" i="1"/>
  <c r="G32" i="1"/>
  <c r="H32" i="1"/>
  <c r="I32" i="1"/>
  <c r="C31" i="1"/>
  <c r="D31" i="1"/>
  <c r="E31" i="1"/>
  <c r="F31" i="1"/>
  <c r="G31" i="1"/>
  <c r="H31" i="1"/>
  <c r="I31" i="1"/>
  <c r="C30" i="1"/>
  <c r="D30" i="1"/>
  <c r="E30" i="1"/>
  <c r="F30" i="1"/>
  <c r="G30" i="1"/>
  <c r="H30" i="1"/>
  <c r="I30" i="1"/>
  <c r="C29" i="1"/>
  <c r="D29" i="1"/>
  <c r="E29" i="1"/>
  <c r="F29" i="1"/>
  <c r="G29" i="1"/>
  <c r="H29" i="1"/>
  <c r="I29" i="1"/>
  <c r="C28" i="1"/>
  <c r="D28" i="1"/>
  <c r="E28" i="1"/>
  <c r="F28" i="1"/>
  <c r="G28" i="1"/>
  <c r="H28" i="1"/>
  <c r="I28" i="1"/>
  <c r="C27" i="1"/>
  <c r="D27" i="1"/>
  <c r="E27" i="1"/>
  <c r="F27" i="1"/>
  <c r="G27" i="1"/>
  <c r="H27" i="1"/>
  <c r="I27" i="1"/>
  <c r="C26" i="1"/>
  <c r="D26" i="1"/>
  <c r="E26" i="1"/>
  <c r="F26" i="1"/>
  <c r="G26" i="1"/>
  <c r="H26" i="1"/>
  <c r="I26" i="1"/>
  <c r="B26" i="1"/>
  <c r="B27" i="1"/>
  <c r="B28" i="1"/>
  <c r="B29" i="1"/>
  <c r="B30" i="1"/>
  <c r="B31" i="1"/>
  <c r="B32" i="1"/>
  <c r="C25" i="1"/>
  <c r="D25" i="1"/>
  <c r="E25" i="1"/>
  <c r="F25" i="1"/>
  <c r="G25" i="1"/>
  <c r="H25" i="1"/>
  <c r="I25" i="1"/>
  <c r="B25" i="1"/>
  <c r="C62" i="1"/>
  <c r="D62" i="1"/>
  <c r="E62" i="1"/>
  <c r="F62" i="1"/>
  <c r="G62" i="1"/>
  <c r="H62" i="1"/>
  <c r="I62" i="1"/>
  <c r="C61" i="1"/>
  <c r="D61" i="1"/>
  <c r="E61" i="1"/>
  <c r="F61" i="1"/>
  <c r="G61" i="1"/>
  <c r="H61" i="1"/>
  <c r="I61" i="1"/>
  <c r="C60" i="1"/>
  <c r="D60" i="1"/>
  <c r="E60" i="1"/>
  <c r="F60" i="1"/>
  <c r="G60" i="1"/>
  <c r="H60" i="1"/>
  <c r="I60" i="1"/>
  <c r="C59" i="1"/>
  <c r="C69" i="1" s="1"/>
  <c r="D59" i="1"/>
  <c r="D69" i="1" s="1"/>
  <c r="E59" i="1"/>
  <c r="E69" i="1" s="1"/>
  <c r="F59" i="1"/>
  <c r="F69" i="1" s="1"/>
  <c r="G59" i="1"/>
  <c r="H59" i="1"/>
  <c r="I59" i="1"/>
  <c r="C58" i="1"/>
  <c r="D58" i="1"/>
  <c r="E58" i="1"/>
  <c r="F58" i="1"/>
  <c r="G58" i="1"/>
  <c r="H58" i="1"/>
  <c r="I58" i="1"/>
  <c r="C57" i="1"/>
  <c r="D57" i="1"/>
  <c r="E57" i="1"/>
  <c r="F57" i="1"/>
  <c r="G57" i="1"/>
  <c r="H57" i="1"/>
  <c r="I57" i="1"/>
  <c r="C56" i="1"/>
  <c r="C66" i="1" s="1"/>
  <c r="D56" i="1"/>
  <c r="D66" i="1" s="1"/>
  <c r="E56" i="1"/>
  <c r="E66" i="1" s="1"/>
  <c r="F56" i="1"/>
  <c r="F66" i="1" s="1"/>
  <c r="G56" i="1"/>
  <c r="G66" i="1" s="1"/>
  <c r="H56" i="1"/>
  <c r="H66" i="1" s="1"/>
  <c r="I56" i="1"/>
  <c r="I66" i="1" s="1"/>
  <c r="C55" i="1"/>
  <c r="D55" i="1"/>
  <c r="E55" i="1"/>
  <c r="F55" i="1"/>
  <c r="G55" i="1"/>
  <c r="H55" i="1"/>
  <c r="I55" i="1"/>
  <c r="B56" i="1"/>
  <c r="B66" i="1" s="1"/>
  <c r="B57" i="1"/>
  <c r="B58" i="1"/>
  <c r="B59" i="1"/>
  <c r="B69" i="1" s="1"/>
  <c r="B60" i="1"/>
  <c r="B61" i="1"/>
  <c r="B62" i="1"/>
</calcChain>
</file>

<file path=xl/sharedStrings.xml><?xml version="1.0" encoding="utf-8"?>
<sst xmlns="http://schemas.openxmlformats.org/spreadsheetml/2006/main" count="65" uniqueCount="16">
  <si>
    <t>Teen → Xeon</t>
  </si>
  <si>
    <t>Orca → AMD</t>
  </si>
  <si>
    <t>Elapsed</t>
  </si>
  <si>
    <t>64M Ryzen</t>
  </si>
  <si>
    <t>128M Ryzen</t>
  </si>
  <si>
    <t>256M Ryzen</t>
  </si>
  <si>
    <t>512M Ryzen</t>
  </si>
  <si>
    <t>64M Xeon</t>
  </si>
  <si>
    <t>128M Xeon</t>
  </si>
  <si>
    <t>256M Xeon</t>
  </si>
  <si>
    <t>512M Xeon</t>
  </si>
  <si>
    <t>Temps CPU</t>
  </si>
  <si>
    <t>Speed Up</t>
  </si>
  <si>
    <t>Temps Bucle</t>
  </si>
  <si>
    <t>F</t>
  </si>
  <si>
    <t>Speed Up 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</si>
</sst>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AMD(64) / Intel(8+8)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Hoja1!A5</c:f>
              <c:strCache>
                <c:ptCount val="1"/>
                <c:pt idx="0">
                  <c:v>64M Ryzen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Hoja1!$B$5:$I$5</c:f>
              <c:numCache>
                <c:formatCode>General</c:formatCode>
                <c:ptCount val="8"/>
                <c:pt idx="0">
                  <c:v>3.08</c:v>
                </c:pt>
                <c:pt idx="1">
                  <c:v>2.0099999999999998</c:v>
                </c:pt>
                <c:pt idx="2">
                  <c:v>1.49</c:v>
                </c:pt>
                <c:pt idx="3">
                  <c:v>1.23</c:v>
                </c:pt>
                <c:pt idx="4">
                  <c:v>1.1399999999999999</c:v>
                </c:pt>
                <c:pt idx="5">
                  <c:v>1.1299999999999999</c:v>
                </c:pt>
                <c:pt idx="6">
                  <c:v>1.08</c:v>
                </c:pt>
                <c:pt idx="7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4CAA267-26FE-4FB2-BE0B-7AA1063CEC55}"/>
            </c:ext>
          </c:extLst>
        </c:ser>
        <c:ser>
          <c:idx val="1"/>
          <c:order val="1"/>
          <c:tx>
            <c:strRef>
              <c:f>Hoja1!A6</c:f>
              <c:strCache>
                <c:ptCount val="1"/>
                <c:pt idx="0">
                  <c:v>128M Ryzen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Hoja1!$B$6:$I$6</c:f>
              <c:numCache>
                <c:formatCode>General</c:formatCode>
                <c:ptCount val="8"/>
                <c:pt idx="0">
                  <c:v>6.24</c:v>
                </c:pt>
                <c:pt idx="1">
                  <c:v>4.0199999999999996</c:v>
                </c:pt>
                <c:pt idx="2">
                  <c:v>2.93</c:v>
                </c:pt>
                <c:pt idx="3">
                  <c:v>2.44</c:v>
                </c:pt>
                <c:pt idx="4">
                  <c:v>2.2200000000000002</c:v>
                </c:pt>
                <c:pt idx="5">
                  <c:v>2.16</c:v>
                </c:pt>
                <c:pt idx="6">
                  <c:v>2.2000000000000002</c:v>
                </c:pt>
                <c:pt idx="7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FF4BA1B-A4A9-4F77-B9A6-980F32F53B12}"/>
            </c:ext>
          </c:extLst>
        </c:ser>
        <c:ser>
          <c:idx val="2"/>
          <c:order val="2"/>
          <c:tx>
            <c:strRef>
              <c:f>Hoja1!A7</c:f>
              <c:strCache>
                <c:ptCount val="1"/>
                <c:pt idx="0">
                  <c:v>256M Ryzen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Hoja1!$B$7:$I$7</c:f>
              <c:numCache>
                <c:formatCode>General</c:formatCode>
                <c:ptCount val="8"/>
                <c:pt idx="0">
                  <c:v>13.01</c:v>
                </c:pt>
                <c:pt idx="1">
                  <c:v>8.07</c:v>
                </c:pt>
                <c:pt idx="2">
                  <c:v>5.8</c:v>
                </c:pt>
                <c:pt idx="3">
                  <c:v>4.76</c:v>
                </c:pt>
                <c:pt idx="4">
                  <c:v>4.24</c:v>
                </c:pt>
                <c:pt idx="5">
                  <c:v>4.1100000000000003</c:v>
                </c:pt>
                <c:pt idx="6">
                  <c:v>4.0999999999999996</c:v>
                </c:pt>
                <c:pt idx="7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9401AF2-CAA1-4E64-8C53-D6D4DA415B7C}"/>
            </c:ext>
          </c:extLst>
        </c:ser>
        <c:ser>
          <c:idx val="3"/>
          <c:order val="3"/>
          <c:tx>
            <c:strRef>
              <c:f>Hoja1!A8</c:f>
              <c:strCache>
                <c:ptCount val="1"/>
                <c:pt idx="0">
                  <c:v>512M Ryzen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Hoja1!$B$8:$I$8</c:f>
              <c:numCache>
                <c:formatCode>General</c:formatCode>
                <c:ptCount val="8"/>
                <c:pt idx="0">
                  <c:v>26.22</c:v>
                </c:pt>
                <c:pt idx="1">
                  <c:v>16.48</c:v>
                </c:pt>
                <c:pt idx="2">
                  <c:v>11.6</c:v>
                </c:pt>
                <c:pt idx="3">
                  <c:v>10.23</c:v>
                </c:pt>
                <c:pt idx="4">
                  <c:v>9.2799999999999994</c:v>
                </c:pt>
                <c:pt idx="5">
                  <c:v>8.1</c:v>
                </c:pt>
                <c:pt idx="6">
                  <c:v>8.07</c:v>
                </c:pt>
                <c:pt idx="7">
                  <c:v>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301D3792-2880-4576-9D6D-ACC012FA1534}"/>
            </c:ext>
          </c:extLst>
        </c:ser>
        <c:ser>
          <c:idx val="4"/>
          <c:order val="4"/>
          <c:tx>
            <c:strRef>
              <c:f>Hoja1!A9</c:f>
              <c:strCache>
                <c:ptCount val="1"/>
                <c:pt idx="0">
                  <c:v>64M Xeon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Hoja1!$B$9:$I$9</c:f>
              <c:numCache>
                <c:formatCode>General</c:formatCode>
                <c:ptCount val="8"/>
                <c:pt idx="0">
                  <c:v>4.26</c:v>
                </c:pt>
                <c:pt idx="1">
                  <c:v>3.04</c:v>
                </c:pt>
                <c:pt idx="2">
                  <c:v>2.48</c:v>
                </c:pt>
                <c:pt idx="3">
                  <c:v>2.29</c:v>
                </c:pt>
                <c:pt idx="4">
                  <c:v>2.13</c:v>
                </c:pt>
                <c:pt idx="5">
                  <c:v>2.14</c:v>
                </c:pt>
                <c:pt idx="6">
                  <c:v>2.17</c:v>
                </c:pt>
                <c:pt idx="7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F821A51-1848-430A-B99D-D49AC2BBE0AF}"/>
            </c:ext>
          </c:extLst>
        </c:ser>
        <c:ser>
          <c:idx val="5"/>
          <c:order val="5"/>
          <c:tx>
            <c:strRef>
              <c:f>Hoja1!A10</c:f>
              <c:strCache>
                <c:ptCount val="1"/>
                <c:pt idx="0">
                  <c:v>128M Xeon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Hoja1!$B$10:$I$10</c:f>
              <c:numCache>
                <c:formatCode>General</c:formatCode>
                <c:ptCount val="8"/>
                <c:pt idx="0">
                  <c:v>8.6</c:v>
                </c:pt>
                <c:pt idx="1">
                  <c:v>6.16</c:v>
                </c:pt>
                <c:pt idx="2">
                  <c:v>4.9400000000000004</c:v>
                </c:pt>
                <c:pt idx="3">
                  <c:v>4.55</c:v>
                </c:pt>
                <c:pt idx="4">
                  <c:v>4.16</c:v>
                </c:pt>
                <c:pt idx="5">
                  <c:v>4.17</c:v>
                </c:pt>
                <c:pt idx="6">
                  <c:v>4.2300000000000004</c:v>
                </c:pt>
                <c:pt idx="7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0AA9B27-40DB-4B73-A0E6-7A390CDA9AA8}"/>
            </c:ext>
          </c:extLst>
        </c:ser>
        <c:ser>
          <c:idx val="6"/>
          <c:order val="6"/>
          <c:tx>
            <c:strRef>
              <c:f>Hoja1!A11</c:f>
              <c:strCache>
                <c:ptCount val="1"/>
                <c:pt idx="0">
                  <c:v>256M Xeon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Hoja1!$B$11:$I$11</c:f>
              <c:numCache>
                <c:formatCode>General</c:formatCode>
                <c:ptCount val="8"/>
                <c:pt idx="0">
                  <c:v>17.82</c:v>
                </c:pt>
                <c:pt idx="1">
                  <c:v>12.34</c:v>
                </c:pt>
                <c:pt idx="2">
                  <c:v>9.86</c:v>
                </c:pt>
                <c:pt idx="3">
                  <c:v>8.92</c:v>
                </c:pt>
                <c:pt idx="4">
                  <c:v>8.26</c:v>
                </c:pt>
                <c:pt idx="5">
                  <c:v>8.3000000000000007</c:v>
                </c:pt>
                <c:pt idx="6">
                  <c:v>8.31</c:v>
                </c:pt>
                <c:pt idx="7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D2705460-4D74-45ED-87D8-3B87CFB1CA7F}"/>
            </c:ext>
          </c:extLst>
        </c:ser>
        <c:ser>
          <c:idx val="7"/>
          <c:order val="7"/>
          <c:tx>
            <c:strRef>
              <c:f>Hoja1!A12</c:f>
              <c:strCache>
                <c:ptCount val="1"/>
                <c:pt idx="0">
                  <c:v>512M Xeon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Hoja1!$B$4:$I$4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Hoja1!$B$12:$I$12</c:f>
              <c:numCache>
                <c:formatCode>General</c:formatCode>
                <c:ptCount val="8"/>
                <c:pt idx="0">
                  <c:v>36.61</c:v>
                </c:pt>
                <c:pt idx="1">
                  <c:v>25.52</c:v>
                </c:pt>
                <c:pt idx="2">
                  <c:v>20.03</c:v>
                </c:pt>
                <c:pt idx="3">
                  <c:v>17.38</c:v>
                </c:pt>
                <c:pt idx="4">
                  <c:v>16.37</c:v>
                </c:pt>
                <c:pt idx="5">
                  <c:v>16.600000000000001</c:v>
                </c:pt>
                <c:pt idx="6">
                  <c:v>16.73</c:v>
                </c:pt>
                <c:pt idx="7">
                  <c:v>16.559999999999999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E363CE8-9B67-47D6-B6FF-6EBF3E7B1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35816"/>
        <c:axId val="1055737864"/>
      </c:lineChart>
      <c:catAx>
        <c:axId val="105573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7864"/>
        <c:crosses val="autoZero"/>
        <c:auto val="1"/>
        <c:lblAlgn val="ctr"/>
        <c:lblOffset val="100"/>
        <c:noMultiLvlLbl val="0"/>
      </c:catAx>
      <c:valAx>
        <c:axId val="10557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3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AMD(64) / Intel(8+8)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Hoja1!A25</c:f>
              <c:strCache>
                <c:ptCount val="1"/>
                <c:pt idx="0">
                  <c:v>64M Ryzen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Hoja1!$B$25:$I$25</c:f>
              <c:numCache>
                <c:formatCode>General</c:formatCode>
                <c:ptCount val="8"/>
                <c:pt idx="0">
                  <c:v>1.7207792207792207</c:v>
                </c:pt>
                <c:pt idx="1">
                  <c:v>2.6517412935323388</c:v>
                </c:pt>
                <c:pt idx="2">
                  <c:v>3.6510067114093965</c:v>
                </c:pt>
                <c:pt idx="3">
                  <c:v>4.4959349593495936</c:v>
                </c:pt>
                <c:pt idx="4">
                  <c:v>4.9298245614035094</c:v>
                </c:pt>
                <c:pt idx="5">
                  <c:v>5.0265486725663715</c:v>
                </c:pt>
                <c:pt idx="6">
                  <c:v>5.333333333333333</c:v>
                </c:pt>
                <c:pt idx="7">
                  <c:v>5.2053571428571423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EA8F82E0-0C6A-4F8D-9DBB-A5355B7AC492}"/>
            </c:ext>
          </c:extLst>
        </c:ser>
        <c:ser>
          <c:idx val="1"/>
          <c:order val="1"/>
          <c:tx>
            <c:strRef>
              <c:f>Hoja1!A26</c:f>
              <c:strCache>
                <c:ptCount val="1"/>
                <c:pt idx="0">
                  <c:v>128M Ryzen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Hoja1!$B$26:$I$26</c:f>
              <c:numCache>
                <c:formatCode>General</c:formatCode>
                <c:ptCount val="8"/>
                <c:pt idx="0">
                  <c:v>1.7435897435897436</c:v>
                </c:pt>
                <c:pt idx="1">
                  <c:v>2.7363184079601992</c:v>
                </c:pt>
                <c:pt idx="2">
                  <c:v>3.8156996587030712</c:v>
                </c:pt>
                <c:pt idx="3">
                  <c:v>4.6516393442622954</c:v>
                </c:pt>
                <c:pt idx="4">
                  <c:v>5.1846846846846839</c:v>
                </c:pt>
                <c:pt idx="5">
                  <c:v>5.4120370370370363</c:v>
                </c:pt>
                <c:pt idx="6">
                  <c:v>5.377272727272727</c:v>
                </c:pt>
                <c:pt idx="7">
                  <c:v>5.6028037383177569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E54E4703-B378-4791-8675-468F9B543453}"/>
            </c:ext>
          </c:extLst>
        </c:ser>
        <c:ser>
          <c:idx val="2"/>
          <c:order val="2"/>
          <c:tx>
            <c:strRef>
              <c:f>Hoja1!A27</c:f>
              <c:strCache>
                <c:ptCount val="1"/>
                <c:pt idx="0">
                  <c:v>256M Ryzen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Hoja1!$B$27:$I$27</c:f>
              <c:numCache>
                <c:formatCode>General</c:formatCode>
                <c:ptCount val="8"/>
                <c:pt idx="0">
                  <c:v>1.7255956956187548</c:v>
                </c:pt>
                <c:pt idx="1">
                  <c:v>2.812887236679058</c:v>
                </c:pt>
                <c:pt idx="2">
                  <c:v>3.9810344827586208</c:v>
                </c:pt>
                <c:pt idx="3">
                  <c:v>4.9159663865546221</c:v>
                </c:pt>
                <c:pt idx="4">
                  <c:v>5.5943396226415087</c:v>
                </c:pt>
                <c:pt idx="5">
                  <c:v>5.8491484184914837</c:v>
                </c:pt>
                <c:pt idx="6">
                  <c:v>5.9365853658536594</c:v>
                </c:pt>
                <c:pt idx="7">
                  <c:v>5.983009708737864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D84935FE-1B87-4CF8-A7F1-2FD07A19FB55}"/>
            </c:ext>
          </c:extLst>
        </c:ser>
        <c:ser>
          <c:idx val="3"/>
          <c:order val="3"/>
          <c:tx>
            <c:strRef>
              <c:f>Hoja1!A28</c:f>
              <c:strCache>
                <c:ptCount val="1"/>
                <c:pt idx="0">
                  <c:v>512M Ryzen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Hoja1!$B$28:$I$28</c:f>
              <c:numCache>
                <c:formatCode>General</c:formatCode>
                <c:ptCount val="8"/>
                <c:pt idx="0">
                  <c:v>1.763157894736842</c:v>
                </c:pt>
                <c:pt idx="1">
                  <c:v>2.842233009708738</c:v>
                </c:pt>
                <c:pt idx="2">
                  <c:v>4.0931034482758619</c:v>
                </c:pt>
                <c:pt idx="3">
                  <c:v>4.7047898338220921</c:v>
                </c:pt>
                <c:pt idx="4">
                  <c:v>5.274784482758621</c:v>
                </c:pt>
                <c:pt idx="5">
                  <c:v>6.1185185185185187</c:v>
                </c:pt>
                <c:pt idx="6">
                  <c:v>6.2143742255266412</c:v>
                </c:pt>
                <c:pt idx="7">
                  <c:v>6.1579586877278247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5BA5184-F60C-4B11-A2F1-6B0D44BFDE81}"/>
            </c:ext>
          </c:extLst>
        </c:ser>
        <c:ser>
          <c:idx val="4"/>
          <c:order val="4"/>
          <c:tx>
            <c:strRef>
              <c:f>Hoja1!A29</c:f>
              <c:strCache>
                <c:ptCount val="1"/>
                <c:pt idx="0">
                  <c:v>64M Xeon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Hoja1!$B$29:$I$29</c:f>
              <c:numCache>
                <c:formatCode>General</c:formatCode>
                <c:ptCount val="8"/>
                <c:pt idx="0">
                  <c:v>1.5798122065727702</c:v>
                </c:pt>
                <c:pt idx="1">
                  <c:v>2.2565789473684212</c:v>
                </c:pt>
                <c:pt idx="2">
                  <c:v>2.8185483870967745</c:v>
                </c:pt>
                <c:pt idx="3">
                  <c:v>3.126637554585153</c:v>
                </c:pt>
                <c:pt idx="4">
                  <c:v>3.408450704225352</c:v>
                </c:pt>
                <c:pt idx="5">
                  <c:v>3.457943925233645</c:v>
                </c:pt>
                <c:pt idx="6">
                  <c:v>3.4746543778801846</c:v>
                </c:pt>
                <c:pt idx="7">
                  <c:v>3.4529147982062782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E32A3D90-37F7-4195-9632-67E3E69E1973}"/>
            </c:ext>
          </c:extLst>
        </c:ser>
        <c:ser>
          <c:idx val="5"/>
          <c:order val="5"/>
          <c:tx>
            <c:strRef>
              <c:f>Hoja1!A30</c:f>
              <c:strCache>
                <c:ptCount val="1"/>
                <c:pt idx="0">
                  <c:v>128M Xeon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Hoja1!$B$30:$I$30</c:f>
              <c:numCache>
                <c:formatCode>General</c:formatCode>
                <c:ptCount val="8"/>
                <c:pt idx="0">
                  <c:v>1.6116279069767443</c:v>
                </c:pt>
                <c:pt idx="1">
                  <c:v>2.2840909090909092</c:v>
                </c:pt>
                <c:pt idx="2">
                  <c:v>2.9028340080971655</c:v>
                </c:pt>
                <c:pt idx="3">
                  <c:v>3.2065934065934067</c:v>
                </c:pt>
                <c:pt idx="4">
                  <c:v>3.5793269230769229</c:v>
                </c:pt>
                <c:pt idx="5">
                  <c:v>3.6378896882494005</c:v>
                </c:pt>
                <c:pt idx="6">
                  <c:v>3.6477541371158386</c:v>
                </c:pt>
                <c:pt idx="7">
                  <c:v>3.6981132075471694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F872F65B-7DA3-45B6-8AFC-53E94ECF92BA}"/>
            </c:ext>
          </c:extLst>
        </c:ser>
        <c:ser>
          <c:idx val="6"/>
          <c:order val="6"/>
          <c:tx>
            <c:strRef>
              <c:f>Hoja1!A31</c:f>
              <c:strCache>
                <c:ptCount val="1"/>
                <c:pt idx="0">
                  <c:v>256M Xeon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Hoja1!$B$31:$I$31</c:f>
              <c:numCache>
                <c:formatCode>General</c:formatCode>
                <c:ptCount val="8"/>
                <c:pt idx="0">
                  <c:v>1.5987654320987654</c:v>
                </c:pt>
                <c:pt idx="1">
                  <c:v>2.3500810372771475</c:v>
                </c:pt>
                <c:pt idx="2">
                  <c:v>2.9908722109533468</c:v>
                </c:pt>
                <c:pt idx="3">
                  <c:v>3.3800448430493271</c:v>
                </c:pt>
                <c:pt idx="4">
                  <c:v>3.6912832929782082</c:v>
                </c:pt>
                <c:pt idx="5">
                  <c:v>3.7373493975903611</c:v>
                </c:pt>
                <c:pt idx="6">
                  <c:v>3.7978339350180503</c:v>
                </c:pt>
                <c:pt idx="7">
                  <c:v>3.8616125150421179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62F169AD-0523-42F9-BF9E-BE64A645C8FC}"/>
            </c:ext>
          </c:extLst>
        </c:ser>
        <c:ser>
          <c:idx val="7"/>
          <c:order val="7"/>
          <c:tx>
            <c:strRef>
              <c:f>Hoja1!A32</c:f>
              <c:strCache>
                <c:ptCount val="1"/>
                <c:pt idx="0">
                  <c:v>512M Xeon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Hoja1!$B$24:$I$24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Hoja1!$B$32:$I$32</c:f>
              <c:numCache>
                <c:formatCode>General</c:formatCode>
                <c:ptCount val="8"/>
                <c:pt idx="0">
                  <c:v>1.5990166621141764</c:v>
                </c:pt>
                <c:pt idx="1">
                  <c:v>2.3354231974921631</c:v>
                </c:pt>
                <c:pt idx="2">
                  <c:v>3.0249625561657512</c:v>
                </c:pt>
                <c:pt idx="3">
                  <c:v>3.5471806674338322</c:v>
                </c:pt>
                <c:pt idx="4">
                  <c:v>3.8295662797800851</c:v>
                </c:pt>
                <c:pt idx="5">
                  <c:v>3.8451807228915658</c:v>
                </c:pt>
                <c:pt idx="6">
                  <c:v>3.8684997011356841</c:v>
                </c:pt>
                <c:pt idx="7">
                  <c:v>3.9728260869565224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C159EF9-5D7A-4FCB-8991-9A1C1B21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7896"/>
        <c:axId val="70448136"/>
      </c:lineChart>
      <c:catAx>
        <c:axId val="7043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8136"/>
        <c:crosses val="autoZero"/>
        <c:auto val="1"/>
        <c:lblAlgn val="ctr"/>
        <c:lblOffset val="100"/>
        <c:noMultiLvlLbl val="0"/>
      </c:catAx>
      <c:valAx>
        <c:axId val="704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AMD(64) / Intel(8+8)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Hoja1!A65</c:f>
              <c:strCache>
                <c:ptCount val="1"/>
                <c:pt idx="0">
                  <c:v>64M Ryzen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Hoja1!$B$65:$I$65</c:f>
              <c:numCache>
                <c:formatCode>General</c:formatCode>
                <c:ptCount val="8"/>
                <c:pt idx="0">
                  <c:v>1.3883104262113009</c:v>
                </c:pt>
                <c:pt idx="1">
                  <c:v>1.8116106124149676</c:v>
                </c:pt>
                <c:pt idx="2">
                  <c:v>2.0991149606547119</c:v>
                </c:pt>
                <c:pt idx="3">
                  <c:v>2.2513173724312097</c:v>
                </c:pt>
                <c:pt idx="4">
                  <c:v>2.2798826715380152</c:v>
                </c:pt>
                <c:pt idx="5">
                  <c:v>2.4529521854462506</c:v>
                </c:pt>
                <c:pt idx="6">
                  <c:v>2.4812015063219293</c:v>
                </c:pt>
                <c:pt idx="7">
                  <c:v>2.4983641082669963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F3DDA5B4-7415-441B-9EBF-02E7472D8930}"/>
            </c:ext>
          </c:extLst>
        </c:ser>
        <c:ser>
          <c:idx val="1"/>
          <c:order val="1"/>
          <c:tx>
            <c:strRef>
              <c:f>Hoja1!A66</c:f>
              <c:strCache>
                <c:ptCount val="1"/>
                <c:pt idx="0">
                  <c:v>128M Ryzen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Hoja1!$B$66:$I$66</c:f>
              <c:numCache>
                <c:formatCode>General</c:formatCode>
                <c:ptCount val="8"/>
                <c:pt idx="0">
                  <c:v>1.1174370463903984</c:v>
                </c:pt>
                <c:pt idx="1">
                  <c:v>1.1898670918458403</c:v>
                </c:pt>
                <c:pt idx="2">
                  <c:v>1.2397603543235107</c:v>
                </c:pt>
                <c:pt idx="3">
                  <c:v>1.2540216867375453</c:v>
                </c:pt>
                <c:pt idx="4">
                  <c:v>1.2585166179253668</c:v>
                </c:pt>
                <c:pt idx="5">
                  <c:v>1.2683303461511344</c:v>
                </c:pt>
                <c:pt idx="6">
                  <c:v>1.2660874712138188</c:v>
                </c:pt>
                <c:pt idx="7">
                  <c:v>1.2716212873377313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3FCE9C3A-AC10-432A-93B1-EB26D9341BA6}"/>
            </c:ext>
          </c:extLst>
        </c:ser>
        <c:ser>
          <c:idx val="2"/>
          <c:order val="2"/>
          <c:tx>
            <c:strRef>
              <c:f>Hoja1!A67</c:f>
              <c:strCache>
                <c:ptCount val="1"/>
                <c:pt idx="0">
                  <c:v>256M Ryzen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Hoja1!$B$67:$I$67</c:f>
              <c:numCache>
                <c:formatCode>General</c:formatCode>
                <c:ptCount val="8"/>
                <c:pt idx="0">
                  <c:v>0.78437524511726486</c:v>
                </c:pt>
                <c:pt idx="1">
                  <c:v>0.70780675459985953</c:v>
                </c:pt>
                <c:pt idx="2">
                  <c:v>0.67475074285839631</c:v>
                </c:pt>
                <c:pt idx="3">
                  <c:v>0.66149187088505634</c:v>
                </c:pt>
                <c:pt idx="4">
                  <c:v>0.65282873752102655</c:v>
                </c:pt>
                <c:pt idx="5">
                  <c:v>0.64961699495501313</c:v>
                </c:pt>
                <c:pt idx="6">
                  <c:v>0.64719987205667606</c:v>
                </c:pt>
                <c:pt idx="7">
                  <c:v>0.64635210611687721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F1DD570-C8A9-4576-A96F-0EC3034F2AE3}"/>
            </c:ext>
          </c:extLst>
        </c:ser>
        <c:ser>
          <c:idx val="3"/>
          <c:order val="3"/>
          <c:tx>
            <c:strRef>
              <c:f>Hoja1!A68</c:f>
              <c:strCache>
                <c:ptCount val="1"/>
                <c:pt idx="0">
                  <c:v>512M Ryzen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Hoja1!$B$68:$I$68</c:f>
              <c:numCache>
                <c:formatCode>General</c:formatCode>
                <c:ptCount val="8"/>
                <c:pt idx="0">
                  <c:v>0.49239011083701428</c:v>
                </c:pt>
                <c:pt idx="1">
                  <c:v>0.39085745330963428</c:v>
                </c:pt>
                <c:pt idx="2">
                  <c:v>0.35608826359789797</c:v>
                </c:pt>
                <c:pt idx="3">
                  <c:v>0.33892704171768223</c:v>
                </c:pt>
                <c:pt idx="4">
                  <c:v>0.32978246929982807</c:v>
                </c:pt>
                <c:pt idx="5">
                  <c:v>0.32008269336383044</c:v>
                </c:pt>
                <c:pt idx="6">
                  <c:v>0.32562336905303002</c:v>
                </c:pt>
                <c:pt idx="7">
                  <c:v>0.32481470811750662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63182DF-DF9E-4E82-9823-F29A03D2A1BC}"/>
            </c:ext>
          </c:extLst>
        </c:ser>
        <c:ser>
          <c:idx val="4"/>
          <c:order val="4"/>
          <c:tx>
            <c:strRef>
              <c:f>Hoja1!A69</c:f>
              <c:strCache>
                <c:ptCount val="1"/>
                <c:pt idx="0">
                  <c:v>64M Xeon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Hoja1!$B$69:$I$69</c:f>
              <c:numCache>
                <c:formatCode>General</c:formatCode>
                <c:ptCount val="8"/>
                <c:pt idx="0">
                  <c:v>0.97656726839486496</c:v>
                </c:pt>
                <c:pt idx="1">
                  <c:v>0.93884592364835517</c:v>
                </c:pt>
                <c:pt idx="2">
                  <c:v>0.93663215177187364</c:v>
                </c:pt>
                <c:pt idx="3">
                  <c:v>0.92748246478465013</c:v>
                </c:pt>
                <c:pt idx="4">
                  <c:v>0.92718229012287223</c:v>
                </c:pt>
                <c:pt idx="5">
                  <c:v>0.9181016068786465</c:v>
                </c:pt>
                <c:pt idx="6">
                  <c:v>0.91299219997952896</c:v>
                </c:pt>
                <c:pt idx="7">
                  <c:v>0.91471693798504972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2F1B93E0-DF45-4B07-883C-A54E50379CCB}"/>
            </c:ext>
          </c:extLst>
        </c:ser>
        <c:ser>
          <c:idx val="5"/>
          <c:order val="5"/>
          <c:tx>
            <c:strRef>
              <c:f>Hoja1!A70</c:f>
              <c:strCache>
                <c:ptCount val="1"/>
                <c:pt idx="0">
                  <c:v>128M Xeon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Hoja1!$B$70:$I$70</c:f>
              <c:numCache>
                <c:formatCode>General</c:formatCode>
                <c:ptCount val="8"/>
                <c:pt idx="0">
                  <c:v>0.63669732364280018</c:v>
                </c:pt>
                <c:pt idx="1">
                  <c:v>0.54545702480465807</c:v>
                </c:pt>
                <c:pt idx="2">
                  <c:v>0.50719101764707741</c:v>
                </c:pt>
                <c:pt idx="3">
                  <c:v>0.49121492802166261</c:v>
                </c:pt>
                <c:pt idx="4">
                  <c:v>0.48299823569800682</c:v>
                </c:pt>
                <c:pt idx="5">
                  <c:v>0.47483948014276922</c:v>
                </c:pt>
                <c:pt idx="6">
                  <c:v>0.47329272038080539</c:v>
                </c:pt>
                <c:pt idx="7">
                  <c:v>0.47043205876872501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A33BCA42-864F-4B40-86D2-FC2A33475C34}"/>
            </c:ext>
          </c:extLst>
        </c:ser>
        <c:ser>
          <c:idx val="6"/>
          <c:order val="6"/>
          <c:tx>
            <c:strRef>
              <c:f>Hoja1!A71</c:f>
              <c:strCache>
                <c:ptCount val="1"/>
                <c:pt idx="0">
                  <c:v>256M Xeon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Hoja1!$B$71:$I$71</c:f>
              <c:numCache>
                <c:formatCode>General</c:formatCode>
                <c:ptCount val="8"/>
                <c:pt idx="0">
                  <c:v>0.38359149040637686</c:v>
                </c:pt>
                <c:pt idx="1">
                  <c:v>0.29505096267752856</c:v>
                </c:pt>
                <c:pt idx="2">
                  <c:v>0.26423604734581507</c:v>
                </c:pt>
                <c:pt idx="3">
                  <c:v>0.24333638517716413</c:v>
                </c:pt>
                <c:pt idx="4">
                  <c:v>0.24524855826419831</c:v>
                </c:pt>
                <c:pt idx="5">
                  <c:v>0.24142254917541556</c:v>
                </c:pt>
                <c:pt idx="6">
                  <c:v>0.24066828468455861</c:v>
                </c:pt>
                <c:pt idx="7">
                  <c:v>0.24032374236637669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9209C33A-5666-44FF-877F-32856E956C67}"/>
            </c:ext>
          </c:extLst>
        </c:ser>
        <c:ser>
          <c:idx val="7"/>
          <c:order val="7"/>
          <c:tx>
            <c:strRef>
              <c:f>Hoja1!A72</c:f>
              <c:strCache>
                <c:ptCount val="1"/>
                <c:pt idx="0">
                  <c:v>512M Xeon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Hoja1!$B$64:$I$64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Hoja1!$B$72:$I$72</c:f>
              <c:numCache>
                <c:formatCode>General</c:formatCode>
                <c:ptCount val="8"/>
                <c:pt idx="0">
                  <c:v>0.21522015407610839</c:v>
                </c:pt>
                <c:pt idx="1">
                  <c:v>0.15483237653375975</c:v>
                </c:pt>
                <c:pt idx="2">
                  <c:v>0.13519181521712309</c:v>
                </c:pt>
                <c:pt idx="3">
                  <c:v>0.1262637223018824</c:v>
                </c:pt>
                <c:pt idx="4">
                  <c:v>0.12335075225841741</c:v>
                </c:pt>
                <c:pt idx="5">
                  <c:v>0.11985340355669094</c:v>
                </c:pt>
                <c:pt idx="6">
                  <c:v>0.12097042093642632</c:v>
                </c:pt>
                <c:pt idx="7">
                  <c:v>0.12043607267376066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1515BED8-18CA-4C94-B417-F0FCF95C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56872"/>
        <c:axId val="1262593032"/>
      </c:lineChart>
      <c:catAx>
        <c:axId val="43715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93032"/>
        <c:crosses val="autoZero"/>
        <c:auto val="1"/>
        <c:lblAlgn val="ctr"/>
        <c:lblOffset val="100"/>
        <c:noMultiLvlLbl val="0"/>
      </c:catAx>
      <c:valAx>
        <c:axId val="12625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2</xdr:row>
      <xdr:rowOff>0</xdr:rowOff>
    </xdr:from>
    <xdr:to>
      <xdr:col>18</xdr:col>
      <xdr:colOff>590550</xdr:colOff>
      <xdr:row>19</xdr:row>
      <xdr:rowOff>9525</xdr:rowOff>
    </xdr:to>
    <xdr:graphicFrame macro="">
      <xdr:nvGraphicFramePr>
        <xdr:cNvPr id="4" name="Gráfico 3" descr="Tipo de gráfico: Líneas. Valores múltiples por &quot;Elapsed&quot;&#10;&#10;Descripción generada automáticamente">
          <a:extLst>
            <a:ext uri="{FF2B5EF4-FFF2-40B4-BE49-F238E27FC236}">
              <a16:creationId xmlns:a16="http://schemas.microsoft.com/office/drawing/2014/main" id="{EABA45D1-89BB-F1B8-6B0F-E9E383358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180975</xdr:rowOff>
    </xdr:from>
    <xdr:to>
      <xdr:col>18</xdr:col>
      <xdr:colOff>581025</xdr:colOff>
      <xdr:row>36</xdr:row>
      <xdr:rowOff>180975</xdr:rowOff>
    </xdr:to>
    <xdr:graphicFrame macro="">
      <xdr:nvGraphicFramePr>
        <xdr:cNvPr id="5" name="Gráfico 4" descr="Tipo de gráfico: Líneas. Valores múltiples por &quot;Speed Up&quot;&#10;&#10;Descripción generada automáticamente">
          <a:extLst>
            <a:ext uri="{FF2B5EF4-FFF2-40B4-BE49-F238E27FC236}">
              <a16:creationId xmlns:a16="http://schemas.microsoft.com/office/drawing/2014/main" id="{DA7FF5B7-2FD9-F774-267D-35150D53E540}"/>
            </a:ext>
            <a:ext uri="{147F2762-F138-4A5C-976F-8EAC2B608ADB}">
              <a16:predDERef xmlns:a16="http://schemas.microsoft.com/office/drawing/2014/main" pred="{EABA45D1-89BB-F1B8-6B0F-E9E383358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37</xdr:row>
      <xdr:rowOff>180975</xdr:rowOff>
    </xdr:from>
    <xdr:to>
      <xdr:col>19</xdr:col>
      <xdr:colOff>0</xdr:colOff>
      <xdr:row>54</xdr:row>
      <xdr:rowOff>161925</xdr:rowOff>
    </xdr:to>
    <xdr:graphicFrame macro="">
      <xdr:nvGraphicFramePr>
        <xdr:cNvPr id="8" name="Gráfico 7" descr="Tipo de gráfico: Líneas. Valores múltiples por &quot;Speed Up Teorico&quot;&#10;&#10;Descripción generada automáticamente">
          <a:extLst>
            <a:ext uri="{FF2B5EF4-FFF2-40B4-BE49-F238E27FC236}">
              <a16:creationId xmlns:a16="http://schemas.microsoft.com/office/drawing/2014/main" id="{285E8DCF-6458-A7D5-AF6D-25E61A1F189B}"/>
            </a:ext>
            <a:ext uri="{147F2762-F138-4A5C-976F-8EAC2B608ADB}">
              <a16:predDERef xmlns:a16="http://schemas.microsoft.com/office/drawing/2014/main" pred="{DA7FF5B7-2FD9-F774-267D-35150D53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26" workbookViewId="0">
      <selection activeCell="F40" sqref="F40"/>
    </sheetView>
  </sheetViews>
  <sheetFormatPr defaultRowHeight="15"/>
  <cols>
    <col min="1" max="1" width="16.5703125" customWidth="1"/>
    <col min="2" max="2" width="9.28515625" bestFit="1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>
        <v>2</v>
      </c>
      <c r="C4" s="1">
        <v>4</v>
      </c>
      <c r="D4" s="1">
        <v>8</v>
      </c>
      <c r="E4" s="1">
        <v>16</v>
      </c>
      <c r="F4" s="1">
        <v>32</v>
      </c>
      <c r="G4" s="1">
        <v>64</v>
      </c>
      <c r="H4" s="1">
        <v>128</v>
      </c>
      <c r="I4" s="1">
        <v>256</v>
      </c>
    </row>
    <row r="5" spans="1:9">
      <c r="A5" s="1" t="s">
        <v>3</v>
      </c>
      <c r="B5">
        <v>3.08</v>
      </c>
      <c r="C5" s="1">
        <v>2.0099999999999998</v>
      </c>
      <c r="D5" s="1">
        <v>1.49</v>
      </c>
      <c r="E5" s="1">
        <v>1.23</v>
      </c>
      <c r="F5" s="1">
        <v>1.1399999999999999</v>
      </c>
      <c r="G5" s="1">
        <v>1.1299999999999999</v>
      </c>
      <c r="H5" s="1">
        <v>1.08</v>
      </c>
      <c r="I5" s="1">
        <v>1.1200000000000001</v>
      </c>
    </row>
    <row r="6" spans="1:9">
      <c r="A6" s="1" t="s">
        <v>4</v>
      </c>
      <c r="B6" s="1">
        <v>6.24</v>
      </c>
      <c r="C6" s="1">
        <v>4.0199999999999996</v>
      </c>
      <c r="D6" s="1">
        <v>2.93</v>
      </c>
      <c r="E6" s="1">
        <v>2.44</v>
      </c>
      <c r="F6" s="1">
        <v>2.2200000000000002</v>
      </c>
      <c r="G6" s="1">
        <v>2.16</v>
      </c>
      <c r="H6" s="1">
        <v>2.2000000000000002</v>
      </c>
      <c r="I6" s="1">
        <v>2.14</v>
      </c>
    </row>
    <row r="7" spans="1:9">
      <c r="A7" s="1" t="s">
        <v>5</v>
      </c>
      <c r="B7" s="1">
        <v>13.01</v>
      </c>
      <c r="C7" s="1">
        <v>8.07</v>
      </c>
      <c r="D7" s="1">
        <v>5.8</v>
      </c>
      <c r="E7" s="1">
        <v>4.76</v>
      </c>
      <c r="F7" s="1">
        <v>4.24</v>
      </c>
      <c r="G7" s="1">
        <v>4.1100000000000003</v>
      </c>
      <c r="H7" s="1">
        <v>4.0999999999999996</v>
      </c>
      <c r="I7" s="1">
        <v>4.12</v>
      </c>
    </row>
    <row r="8" spans="1:9">
      <c r="A8" s="1" t="s">
        <v>6</v>
      </c>
      <c r="B8" s="1">
        <v>26.22</v>
      </c>
      <c r="C8" s="1">
        <v>16.48</v>
      </c>
      <c r="D8" s="1">
        <v>11.6</v>
      </c>
      <c r="E8" s="1">
        <v>10.23</v>
      </c>
      <c r="F8" s="1">
        <v>9.2799999999999994</v>
      </c>
      <c r="G8" s="1">
        <v>8.1</v>
      </c>
      <c r="H8" s="1">
        <v>8.07</v>
      </c>
      <c r="I8" s="1">
        <v>8.23</v>
      </c>
    </row>
    <row r="9" spans="1:9">
      <c r="A9" s="1" t="s">
        <v>7</v>
      </c>
      <c r="B9" s="1">
        <v>4.26</v>
      </c>
      <c r="C9" s="1">
        <v>3.04</v>
      </c>
      <c r="D9" s="1">
        <v>2.48</v>
      </c>
      <c r="E9" s="1">
        <v>2.29</v>
      </c>
      <c r="F9" s="1">
        <v>2.13</v>
      </c>
      <c r="G9" s="1">
        <v>2.14</v>
      </c>
      <c r="H9" s="1">
        <v>2.17</v>
      </c>
      <c r="I9" s="1">
        <v>2.23</v>
      </c>
    </row>
    <row r="10" spans="1:9">
      <c r="A10" s="1" t="s">
        <v>8</v>
      </c>
      <c r="B10" s="1">
        <v>8.6</v>
      </c>
      <c r="C10" s="1">
        <v>6.16</v>
      </c>
      <c r="D10" s="1">
        <v>4.9400000000000004</v>
      </c>
      <c r="E10" s="1">
        <v>4.55</v>
      </c>
      <c r="F10" s="1">
        <v>4.16</v>
      </c>
      <c r="G10" s="1">
        <v>4.17</v>
      </c>
      <c r="H10" s="1">
        <v>4.2300000000000004</v>
      </c>
      <c r="I10" s="1">
        <v>4.24</v>
      </c>
    </row>
    <row r="11" spans="1:9">
      <c r="A11" s="1" t="s">
        <v>9</v>
      </c>
      <c r="B11" s="1">
        <v>17.82</v>
      </c>
      <c r="C11" s="1">
        <v>12.34</v>
      </c>
      <c r="D11" s="1">
        <v>9.86</v>
      </c>
      <c r="E11" s="1">
        <v>8.92</v>
      </c>
      <c r="F11" s="1">
        <v>8.26</v>
      </c>
      <c r="G11" s="1">
        <v>8.3000000000000007</v>
      </c>
      <c r="H11" s="1">
        <v>8.31</v>
      </c>
      <c r="I11" s="1">
        <v>8.31</v>
      </c>
    </row>
    <row r="12" spans="1:9">
      <c r="A12" s="1" t="s">
        <v>10</v>
      </c>
      <c r="B12" s="1">
        <v>36.61</v>
      </c>
      <c r="C12" s="1">
        <v>25.52</v>
      </c>
      <c r="D12" s="1">
        <v>20.03</v>
      </c>
      <c r="E12" s="1">
        <v>17.38</v>
      </c>
      <c r="F12" s="1">
        <v>16.37</v>
      </c>
      <c r="G12" s="1">
        <v>16.600000000000001</v>
      </c>
      <c r="H12" s="1">
        <v>16.73</v>
      </c>
      <c r="I12" s="1">
        <v>16.559999999999999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 t="s">
        <v>11</v>
      </c>
      <c r="B14" s="1">
        <v>2</v>
      </c>
      <c r="C14" s="1">
        <v>4</v>
      </c>
      <c r="D14" s="1">
        <v>8</v>
      </c>
      <c r="E14" s="1">
        <v>16</v>
      </c>
      <c r="F14" s="1">
        <v>32</v>
      </c>
      <c r="G14" s="1">
        <v>64</v>
      </c>
      <c r="H14" s="1">
        <v>128</v>
      </c>
      <c r="I14" s="1">
        <v>256</v>
      </c>
    </row>
    <row r="15" spans="1:9">
      <c r="A15" s="1" t="s">
        <v>3</v>
      </c>
      <c r="B15">
        <v>5.4521499999999996</v>
      </c>
      <c r="C15" s="1">
        <v>5.6074400000000004</v>
      </c>
      <c r="D15" s="1">
        <v>5.7955899999999998</v>
      </c>
      <c r="E15" s="1">
        <v>6.0716299999999999</v>
      </c>
      <c r="F15" s="1">
        <v>6.7018800000000001</v>
      </c>
      <c r="G15" s="1">
        <v>7.86212</v>
      </c>
      <c r="H15" s="1">
        <v>10.577220000000001</v>
      </c>
      <c r="I15" s="1">
        <v>9.8207900000000006</v>
      </c>
    </row>
    <row r="16" spans="1:9">
      <c r="A16" s="1" t="s">
        <v>4</v>
      </c>
      <c r="B16" s="1">
        <v>11.152620000000001</v>
      </c>
      <c r="C16" s="1">
        <v>11.390650000000001</v>
      </c>
      <c r="D16" s="1">
        <v>11.681839999999999</v>
      </c>
      <c r="E16" s="1">
        <v>12.166090000000001</v>
      </c>
      <c r="F16" s="1">
        <v>13.003579999999999</v>
      </c>
      <c r="G16" s="1">
        <v>15.41263</v>
      </c>
      <c r="H16" s="1">
        <v>19.721530000000001</v>
      </c>
      <c r="I16" s="1">
        <v>19.585159999999998</v>
      </c>
    </row>
    <row r="17" spans="1:9">
      <c r="A17" s="1" t="s">
        <v>5</v>
      </c>
      <c r="B17" s="1">
        <v>23.137799999999999</v>
      </c>
      <c r="C17" s="1">
        <v>23.339169999999999</v>
      </c>
      <c r="D17" s="1">
        <v>23.825060000000001</v>
      </c>
      <c r="E17" s="1">
        <v>24.601289999999999</v>
      </c>
      <c r="F17" s="1">
        <v>26.159020000000002</v>
      </c>
      <c r="G17" s="1">
        <v>31.810189999999999</v>
      </c>
      <c r="H17" s="1">
        <v>41.683839999999996</v>
      </c>
      <c r="I17" s="1">
        <v>43.594769999999997</v>
      </c>
    </row>
    <row r="18" spans="1:9">
      <c r="A18" s="1" t="s">
        <v>6</v>
      </c>
      <c r="B18" s="1">
        <v>47.207039999999999</v>
      </c>
      <c r="C18" s="1">
        <v>48.051589999999997</v>
      </c>
      <c r="D18" s="1">
        <v>48.680999999999997</v>
      </c>
      <c r="E18" s="1">
        <v>51.061660000000003</v>
      </c>
      <c r="F18" s="1">
        <v>55.291179999999997</v>
      </c>
      <c r="G18" s="1">
        <v>67.241529999999997</v>
      </c>
      <c r="H18" s="1">
        <v>97.213399999999993</v>
      </c>
      <c r="I18" s="1">
        <v>103.7381</v>
      </c>
    </row>
    <row r="19" spans="1:9">
      <c r="A19" s="1" t="s">
        <v>7</v>
      </c>
      <c r="B19" s="1">
        <v>7.0109399999999997</v>
      </c>
      <c r="C19">
        <v>7.2631399999999999</v>
      </c>
      <c r="D19" s="1">
        <v>7.8307799999999999</v>
      </c>
      <c r="E19" s="1">
        <v>9.7855600000000003</v>
      </c>
      <c r="F19" s="1">
        <v>10.930429999999999</v>
      </c>
      <c r="G19" s="1">
        <v>10.63053</v>
      </c>
      <c r="H19" s="1">
        <v>10.98986</v>
      </c>
      <c r="I19" s="1">
        <v>11.56334</v>
      </c>
    </row>
    <row r="20" spans="1:9">
      <c r="A20" s="1" t="s">
        <v>8</v>
      </c>
      <c r="B20">
        <v>14.1395</v>
      </c>
      <c r="C20" s="1">
        <v>14.906269999999999</v>
      </c>
      <c r="D20" s="1">
        <v>15.86519</v>
      </c>
      <c r="E20" s="1">
        <v>19.370709999999999</v>
      </c>
      <c r="F20" s="1">
        <v>22.10932</v>
      </c>
      <c r="G20" s="1">
        <v>21.996269999999999</v>
      </c>
      <c r="H20" s="1">
        <v>22.37143</v>
      </c>
      <c r="I20" s="1">
        <v>22.93863</v>
      </c>
    </row>
    <row r="21" spans="1:9">
      <c r="A21" s="1" t="s">
        <v>9</v>
      </c>
      <c r="B21" s="1">
        <v>29.603010000000001</v>
      </c>
      <c r="C21" s="1">
        <v>30.437729999999998</v>
      </c>
      <c r="D21" s="1">
        <v>32.586550000000003</v>
      </c>
      <c r="E21" s="1">
        <v>37.50067</v>
      </c>
      <c r="F21" s="1">
        <v>44.15466</v>
      </c>
      <c r="G21" s="1">
        <v>44.561230000000002</v>
      </c>
      <c r="H21" s="1">
        <v>45.451320000000003</v>
      </c>
      <c r="I21" s="1">
        <v>46.076259999999998</v>
      </c>
    </row>
    <row r="22" spans="1:9">
      <c r="A22" s="1" t="s">
        <v>10</v>
      </c>
      <c r="B22" s="1">
        <v>61.244300000000003</v>
      </c>
      <c r="C22" s="1">
        <v>63.305210000000002</v>
      </c>
      <c r="D22" s="1">
        <v>67.2196</v>
      </c>
      <c r="E22" s="1">
        <v>72.696060000000003</v>
      </c>
      <c r="F22" s="1">
        <v>91.009780000000006</v>
      </c>
      <c r="G22" s="1">
        <v>91.067539999999994</v>
      </c>
      <c r="H22" s="1">
        <v>93.063940000000002</v>
      </c>
      <c r="I22" s="1">
        <v>95.148939999999996</v>
      </c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 t="s">
        <v>12</v>
      </c>
      <c r="B24" s="1">
        <v>2</v>
      </c>
      <c r="C24" s="1">
        <v>4</v>
      </c>
      <c r="D24" s="1">
        <v>8</v>
      </c>
      <c r="E24" s="1">
        <v>16</v>
      </c>
      <c r="F24" s="1">
        <v>32</v>
      </c>
      <c r="G24" s="1">
        <v>64</v>
      </c>
      <c r="H24" s="1">
        <v>128</v>
      </c>
      <c r="I24" s="1">
        <v>256</v>
      </c>
    </row>
    <row r="25" spans="1:9">
      <c r="A25" s="1" t="s">
        <v>3</v>
      </c>
      <c r="B25" s="1">
        <f>B35/B5</f>
        <v>1.7207792207792207</v>
      </c>
      <c r="C25" s="1">
        <f t="shared" ref="C25:I25" si="0">C35/C5</f>
        <v>2.6517412935323388</v>
      </c>
      <c r="D25" s="1">
        <f t="shared" si="0"/>
        <v>3.6510067114093965</v>
      </c>
      <c r="E25" s="1">
        <f t="shared" si="0"/>
        <v>4.4959349593495936</v>
      </c>
      <c r="F25" s="1">
        <f t="shared" si="0"/>
        <v>4.9298245614035094</v>
      </c>
      <c r="G25" s="1">
        <f t="shared" si="0"/>
        <v>5.0265486725663715</v>
      </c>
      <c r="H25" s="1">
        <f t="shared" si="0"/>
        <v>5.333333333333333</v>
      </c>
      <c r="I25" s="1">
        <f t="shared" si="0"/>
        <v>5.2053571428571423</v>
      </c>
    </row>
    <row r="26" spans="1:9">
      <c r="A26" s="1" t="s">
        <v>4</v>
      </c>
      <c r="B26" s="1">
        <f t="shared" ref="B26:I32" si="1">B36/B6</f>
        <v>1.7435897435897436</v>
      </c>
      <c r="C26" s="1">
        <f t="shared" si="1"/>
        <v>2.7363184079601992</v>
      </c>
      <c r="D26" s="1">
        <f t="shared" si="1"/>
        <v>3.8156996587030712</v>
      </c>
      <c r="E26" s="1">
        <f t="shared" si="1"/>
        <v>4.6516393442622954</v>
      </c>
      <c r="F26" s="1">
        <f t="shared" si="1"/>
        <v>5.1846846846846839</v>
      </c>
      <c r="G26" s="1">
        <f t="shared" si="1"/>
        <v>5.4120370370370363</v>
      </c>
      <c r="H26" s="1">
        <f t="shared" si="1"/>
        <v>5.377272727272727</v>
      </c>
      <c r="I26" s="1">
        <f t="shared" si="1"/>
        <v>5.6028037383177569</v>
      </c>
    </row>
    <row r="27" spans="1:9">
      <c r="A27" s="1" t="s">
        <v>5</v>
      </c>
      <c r="B27" s="1">
        <f t="shared" si="1"/>
        <v>1.7255956956187548</v>
      </c>
      <c r="C27" s="1">
        <f t="shared" si="1"/>
        <v>2.812887236679058</v>
      </c>
      <c r="D27" s="1">
        <f t="shared" si="1"/>
        <v>3.9810344827586208</v>
      </c>
      <c r="E27" s="1">
        <f t="shared" si="1"/>
        <v>4.9159663865546221</v>
      </c>
      <c r="F27" s="1">
        <f t="shared" si="1"/>
        <v>5.5943396226415087</v>
      </c>
      <c r="G27" s="1">
        <f t="shared" si="1"/>
        <v>5.8491484184914837</v>
      </c>
      <c r="H27" s="1">
        <f t="shared" si="1"/>
        <v>5.9365853658536594</v>
      </c>
      <c r="I27" s="1">
        <f t="shared" si="1"/>
        <v>5.983009708737864</v>
      </c>
    </row>
    <row r="28" spans="1:9">
      <c r="A28" s="1" t="s">
        <v>6</v>
      </c>
      <c r="B28" s="1">
        <f t="shared" si="1"/>
        <v>1.763157894736842</v>
      </c>
      <c r="C28" s="1">
        <f t="shared" si="1"/>
        <v>2.842233009708738</v>
      </c>
      <c r="D28" s="1">
        <f t="shared" si="1"/>
        <v>4.0931034482758619</v>
      </c>
      <c r="E28" s="1">
        <f t="shared" si="1"/>
        <v>4.7047898338220921</v>
      </c>
      <c r="F28" s="1">
        <f t="shared" si="1"/>
        <v>5.274784482758621</v>
      </c>
      <c r="G28" s="1">
        <f t="shared" si="1"/>
        <v>6.1185185185185187</v>
      </c>
      <c r="H28" s="1">
        <f t="shared" si="1"/>
        <v>6.2143742255266412</v>
      </c>
      <c r="I28" s="1">
        <f t="shared" si="1"/>
        <v>6.1579586877278247</v>
      </c>
    </row>
    <row r="29" spans="1:9">
      <c r="A29" s="1" t="s">
        <v>7</v>
      </c>
      <c r="B29" s="1">
        <f t="shared" si="1"/>
        <v>1.5798122065727702</v>
      </c>
      <c r="C29" s="1">
        <f t="shared" si="1"/>
        <v>2.2565789473684212</v>
      </c>
      <c r="D29" s="1">
        <f t="shared" si="1"/>
        <v>2.8185483870967745</v>
      </c>
      <c r="E29" s="1">
        <f t="shared" si="1"/>
        <v>3.126637554585153</v>
      </c>
      <c r="F29" s="1">
        <f t="shared" si="1"/>
        <v>3.408450704225352</v>
      </c>
      <c r="G29" s="1">
        <f t="shared" si="1"/>
        <v>3.457943925233645</v>
      </c>
      <c r="H29" s="1">
        <f t="shared" si="1"/>
        <v>3.4746543778801846</v>
      </c>
      <c r="I29" s="1">
        <f t="shared" si="1"/>
        <v>3.4529147982062782</v>
      </c>
    </row>
    <row r="30" spans="1:9">
      <c r="A30" s="1" t="s">
        <v>8</v>
      </c>
      <c r="B30" s="1">
        <f t="shared" si="1"/>
        <v>1.6116279069767443</v>
      </c>
      <c r="C30" s="1">
        <f t="shared" si="1"/>
        <v>2.2840909090909092</v>
      </c>
      <c r="D30" s="1">
        <f t="shared" si="1"/>
        <v>2.9028340080971655</v>
      </c>
      <c r="E30" s="1">
        <f t="shared" si="1"/>
        <v>3.2065934065934067</v>
      </c>
      <c r="F30" s="1">
        <f t="shared" si="1"/>
        <v>3.5793269230769229</v>
      </c>
      <c r="G30" s="1">
        <f t="shared" si="1"/>
        <v>3.6378896882494005</v>
      </c>
      <c r="H30" s="1">
        <f t="shared" si="1"/>
        <v>3.6477541371158386</v>
      </c>
      <c r="I30" s="1">
        <f t="shared" si="1"/>
        <v>3.6981132075471694</v>
      </c>
    </row>
    <row r="31" spans="1:9">
      <c r="A31" s="1" t="s">
        <v>9</v>
      </c>
      <c r="B31" s="1">
        <f t="shared" si="1"/>
        <v>1.5987654320987654</v>
      </c>
      <c r="C31" s="1">
        <f t="shared" si="1"/>
        <v>2.3500810372771475</v>
      </c>
      <c r="D31" s="1">
        <f t="shared" si="1"/>
        <v>2.9908722109533468</v>
      </c>
      <c r="E31" s="1">
        <f t="shared" si="1"/>
        <v>3.3800448430493271</v>
      </c>
      <c r="F31" s="1">
        <f t="shared" si="1"/>
        <v>3.6912832929782082</v>
      </c>
      <c r="G31" s="1">
        <f t="shared" si="1"/>
        <v>3.7373493975903611</v>
      </c>
      <c r="H31" s="1">
        <f t="shared" si="1"/>
        <v>3.7978339350180503</v>
      </c>
      <c r="I31" s="1">
        <f t="shared" si="1"/>
        <v>3.8616125150421179</v>
      </c>
    </row>
    <row r="32" spans="1:9">
      <c r="A32" s="1" t="s">
        <v>10</v>
      </c>
      <c r="B32" s="1">
        <f t="shared" si="1"/>
        <v>1.5990166621141764</v>
      </c>
      <c r="C32" s="1">
        <f t="shared" si="1"/>
        <v>2.3354231974921631</v>
      </c>
      <c r="D32" s="1">
        <f t="shared" si="1"/>
        <v>3.0249625561657512</v>
      </c>
      <c r="E32" s="1">
        <f t="shared" si="1"/>
        <v>3.5471806674338322</v>
      </c>
      <c r="F32" s="1">
        <f t="shared" si="1"/>
        <v>3.8295662797800851</v>
      </c>
      <c r="G32" s="1">
        <f t="shared" si="1"/>
        <v>3.8451807228915658</v>
      </c>
      <c r="H32" s="1">
        <f t="shared" si="1"/>
        <v>3.8684997011356841</v>
      </c>
      <c r="I32" s="1">
        <f t="shared" si="1"/>
        <v>3.9728260869565224</v>
      </c>
    </row>
    <row r="34" spans="1:9">
      <c r="A34" s="1" t="s">
        <v>2</v>
      </c>
      <c r="B34" s="1">
        <v>2</v>
      </c>
      <c r="C34" s="1">
        <v>4</v>
      </c>
      <c r="D34" s="1">
        <v>8</v>
      </c>
      <c r="E34" s="1">
        <v>16</v>
      </c>
      <c r="F34" s="1">
        <v>32</v>
      </c>
      <c r="G34" s="1">
        <v>64</v>
      </c>
      <c r="H34" s="1">
        <v>128</v>
      </c>
      <c r="I34" s="1">
        <v>256</v>
      </c>
    </row>
    <row r="35" spans="1:9">
      <c r="A35" s="1" t="s">
        <v>3</v>
      </c>
      <c r="B35">
        <v>5.3</v>
      </c>
      <c r="C35" s="1">
        <v>5.33</v>
      </c>
      <c r="D35" s="1">
        <v>5.44</v>
      </c>
      <c r="E35" s="1">
        <v>5.53</v>
      </c>
      <c r="F35" s="1">
        <v>5.62</v>
      </c>
      <c r="G35" s="1">
        <v>5.68</v>
      </c>
      <c r="H35" s="1">
        <v>5.76</v>
      </c>
      <c r="I35" s="1">
        <v>5.83</v>
      </c>
    </row>
    <row r="36" spans="1:9">
      <c r="A36" s="1" t="s">
        <v>4</v>
      </c>
      <c r="B36" s="1">
        <v>10.88</v>
      </c>
      <c r="C36" s="1">
        <v>11</v>
      </c>
      <c r="D36" s="1">
        <v>11.18</v>
      </c>
      <c r="E36" s="1">
        <v>11.35</v>
      </c>
      <c r="F36" s="1">
        <v>11.51</v>
      </c>
      <c r="G36" s="1">
        <v>11.69</v>
      </c>
      <c r="H36" s="1">
        <v>11.83</v>
      </c>
      <c r="I36" s="1">
        <v>11.99</v>
      </c>
    </row>
    <row r="37" spans="1:9">
      <c r="A37" s="1" t="s">
        <v>5</v>
      </c>
      <c r="B37" s="1">
        <v>22.45</v>
      </c>
      <c r="C37" s="1">
        <v>22.7</v>
      </c>
      <c r="D37" s="1">
        <v>23.09</v>
      </c>
      <c r="E37" s="1">
        <v>23.4</v>
      </c>
      <c r="F37" s="1">
        <v>23.72</v>
      </c>
      <c r="G37" s="1">
        <v>24.04</v>
      </c>
      <c r="H37" s="1">
        <v>24.34</v>
      </c>
      <c r="I37" s="1">
        <v>24.65</v>
      </c>
    </row>
    <row r="38" spans="1:9">
      <c r="A38" s="1" t="s">
        <v>6</v>
      </c>
      <c r="B38" s="1">
        <v>46.23</v>
      </c>
      <c r="C38" s="1">
        <v>46.84</v>
      </c>
      <c r="D38" s="1">
        <v>47.48</v>
      </c>
      <c r="E38" s="1">
        <v>48.13</v>
      </c>
      <c r="F38" s="1">
        <v>48.95</v>
      </c>
      <c r="G38" s="1">
        <v>49.56</v>
      </c>
      <c r="H38" s="1">
        <v>50.15</v>
      </c>
      <c r="I38" s="1">
        <v>50.68</v>
      </c>
    </row>
    <row r="39" spans="1:9">
      <c r="A39" s="1" t="s">
        <v>7</v>
      </c>
      <c r="B39" s="1">
        <v>6.73</v>
      </c>
      <c r="C39" s="1">
        <v>6.86</v>
      </c>
      <c r="D39" s="1">
        <v>6.99</v>
      </c>
      <c r="E39" s="1">
        <v>7.16</v>
      </c>
      <c r="F39" s="1">
        <v>7.26</v>
      </c>
      <c r="G39" s="1">
        <v>7.4</v>
      </c>
      <c r="H39" s="1">
        <v>7.54</v>
      </c>
      <c r="I39" s="1">
        <v>7.7</v>
      </c>
    </row>
    <row r="40" spans="1:9">
      <c r="A40" s="1" t="s">
        <v>8</v>
      </c>
      <c r="B40" s="1">
        <v>13.86</v>
      </c>
      <c r="C40" s="1">
        <v>14.07</v>
      </c>
      <c r="D40" s="1">
        <v>14.34</v>
      </c>
      <c r="E40" s="1">
        <v>14.59</v>
      </c>
      <c r="F40" s="1">
        <v>14.89</v>
      </c>
      <c r="G40" s="1">
        <v>15.17</v>
      </c>
      <c r="H40" s="1">
        <v>15.43</v>
      </c>
      <c r="I40" s="1">
        <v>15.68</v>
      </c>
    </row>
    <row r="41" spans="1:9">
      <c r="A41" s="1" t="s">
        <v>9</v>
      </c>
      <c r="B41" s="1">
        <v>28.49</v>
      </c>
      <c r="C41" s="1">
        <v>29</v>
      </c>
      <c r="D41" s="1">
        <v>29.49</v>
      </c>
      <c r="E41" s="1">
        <v>30.15</v>
      </c>
      <c r="F41" s="1">
        <v>30.49</v>
      </c>
      <c r="G41" s="1">
        <v>31.02</v>
      </c>
      <c r="H41" s="1">
        <v>31.56</v>
      </c>
      <c r="I41" s="1">
        <v>32.090000000000003</v>
      </c>
    </row>
    <row r="42" spans="1:9">
      <c r="A42" s="1" t="s">
        <v>10</v>
      </c>
      <c r="B42" s="1">
        <v>58.54</v>
      </c>
      <c r="C42" s="1">
        <v>59.6</v>
      </c>
      <c r="D42" s="1">
        <v>60.59</v>
      </c>
      <c r="E42" s="1">
        <v>61.65</v>
      </c>
      <c r="F42" s="1">
        <v>62.69</v>
      </c>
      <c r="G42" s="1">
        <v>63.83</v>
      </c>
      <c r="H42" s="1">
        <v>64.72</v>
      </c>
      <c r="I42" s="1">
        <v>65.790000000000006</v>
      </c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 t="s">
        <v>13</v>
      </c>
      <c r="B44" s="1">
        <v>2</v>
      </c>
      <c r="C44" s="1">
        <v>4</v>
      </c>
      <c r="D44" s="1">
        <v>8</v>
      </c>
      <c r="E44" s="1">
        <v>16</v>
      </c>
      <c r="F44" s="1">
        <v>32</v>
      </c>
      <c r="G44" s="1">
        <v>64</v>
      </c>
      <c r="H44" s="1">
        <v>128</v>
      </c>
      <c r="I44" s="1">
        <v>256</v>
      </c>
    </row>
    <row r="45" spans="1:9">
      <c r="A45" s="1" t="s">
        <v>3</v>
      </c>
      <c r="B45">
        <v>4.8593999999999999</v>
      </c>
      <c r="C45" s="1">
        <v>4.9273400000000001</v>
      </c>
      <c r="D45" s="1">
        <v>5.0384099999999998</v>
      </c>
      <c r="E45" s="1">
        <v>5.1228699999999998</v>
      </c>
      <c r="F45" s="1">
        <v>5.1994899999999999</v>
      </c>
      <c r="G45" s="1">
        <v>5.2817299999999996</v>
      </c>
      <c r="H45" s="1">
        <v>5.3616700000000002</v>
      </c>
      <c r="I45" s="1">
        <v>5.4320899999999996</v>
      </c>
    </row>
    <row r="46" spans="1:9">
      <c r="A46" s="1" t="s">
        <v>4</v>
      </c>
      <c r="B46" s="1">
        <v>10.09019</v>
      </c>
      <c r="C46" s="1">
        <v>10.212759999999999</v>
      </c>
      <c r="D46" s="1">
        <v>10.401020000000001</v>
      </c>
      <c r="E46" s="1">
        <v>10.56607</v>
      </c>
      <c r="F46" s="1">
        <v>10.72204</v>
      </c>
      <c r="G46" s="1">
        <v>10.904920000000001</v>
      </c>
      <c r="H46" s="1">
        <v>11.04182</v>
      </c>
      <c r="I46" s="1">
        <v>11.20444</v>
      </c>
    </row>
    <row r="47" spans="1:9">
      <c r="A47" s="1" t="s">
        <v>5</v>
      </c>
      <c r="B47" s="1">
        <v>20.900200000000002</v>
      </c>
      <c r="C47" s="1">
        <v>21.14958</v>
      </c>
      <c r="D47" s="1">
        <v>21.539110000000001</v>
      </c>
      <c r="E47" s="1">
        <v>21.854150000000001</v>
      </c>
      <c r="F47" s="1">
        <v>22.171050000000001</v>
      </c>
      <c r="G47" s="1">
        <v>22.492069999999998</v>
      </c>
      <c r="H47" s="1">
        <v>22.790590000000002</v>
      </c>
      <c r="I47" s="1">
        <v>23.100709999999999</v>
      </c>
    </row>
    <row r="48" spans="1:9">
      <c r="A48" s="1" t="s">
        <v>6</v>
      </c>
      <c r="B48" s="1">
        <v>43.16818</v>
      </c>
      <c r="C48" s="1">
        <v>43.762030000000003</v>
      </c>
      <c r="D48" s="1">
        <v>44.413379999999997</v>
      </c>
      <c r="E48" s="1">
        <v>45.049480000000003</v>
      </c>
      <c r="F48" s="1">
        <v>45.852139999999999</v>
      </c>
      <c r="G48" s="1">
        <v>46.402090000000001</v>
      </c>
      <c r="H48" s="1">
        <v>47.062660000000001</v>
      </c>
      <c r="I48" s="1">
        <v>47.593170000000001</v>
      </c>
    </row>
    <row r="49" spans="1:9">
      <c r="A49" s="1" t="s">
        <v>7</v>
      </c>
      <c r="B49" s="1">
        <v>5.68201</v>
      </c>
      <c r="C49">
        <v>5.7731500000000002</v>
      </c>
      <c r="D49" s="1">
        <v>5.9126799999999999</v>
      </c>
      <c r="E49" s="1">
        <v>6.0766</v>
      </c>
      <c r="F49" s="1">
        <v>6.1789300000000003</v>
      </c>
      <c r="G49" s="1">
        <v>6.30938</v>
      </c>
      <c r="H49" s="1">
        <v>6.4439500000000001</v>
      </c>
      <c r="I49" s="1">
        <v>6.6063999999999998</v>
      </c>
    </row>
    <row r="50" spans="1:9">
      <c r="A50" s="1" t="s">
        <v>8</v>
      </c>
      <c r="B50">
        <v>11.71879</v>
      </c>
      <c r="C50" s="1">
        <v>11.9589</v>
      </c>
      <c r="D50" s="1">
        <v>12.22955</v>
      </c>
      <c r="E50" s="1">
        <v>12.48518</v>
      </c>
      <c r="F50" s="1">
        <v>12.785069999999999</v>
      </c>
      <c r="G50" s="1">
        <v>13.046469999999999</v>
      </c>
      <c r="H50" s="1">
        <v>13.30838</v>
      </c>
      <c r="I50" s="1">
        <v>13.54988</v>
      </c>
    </row>
    <row r="51" spans="1:9">
      <c r="A51" s="1" t="s">
        <v>9</v>
      </c>
      <c r="B51" s="1">
        <v>24.276119999999999</v>
      </c>
      <c r="C51" s="1">
        <v>24.814340000000001</v>
      </c>
      <c r="D51" s="1">
        <v>25.30772</v>
      </c>
      <c r="E51" s="1">
        <v>25.833159999999999</v>
      </c>
      <c r="F51" s="1">
        <v>26.313230000000001</v>
      </c>
      <c r="G51" s="1">
        <v>26.828009999999999</v>
      </c>
      <c r="H51" s="1">
        <v>27.38006</v>
      </c>
      <c r="I51" s="1">
        <v>27.916550000000001</v>
      </c>
    </row>
    <row r="52" spans="1:9">
      <c r="A52" s="1" t="s">
        <v>10</v>
      </c>
      <c r="B52" s="1">
        <v>50.247190000000003</v>
      </c>
      <c r="C52" s="1">
        <v>51.321869999999997</v>
      </c>
      <c r="D52" s="1">
        <v>52.279260000000001</v>
      </c>
      <c r="E52" s="1">
        <v>53.268740000000001</v>
      </c>
      <c r="F52" s="1">
        <v>54.35378</v>
      </c>
      <c r="G52" s="1">
        <v>55.369909999999997</v>
      </c>
      <c r="H52" s="1">
        <v>56.396299999999997</v>
      </c>
      <c r="I52" s="1">
        <v>57.458199999999998</v>
      </c>
    </row>
    <row r="54" spans="1:9">
      <c r="A54" s="1" t="s">
        <v>14</v>
      </c>
      <c r="B54" s="1">
        <v>2</v>
      </c>
      <c r="C54" s="1">
        <v>4</v>
      </c>
      <c r="D54" s="1">
        <v>8</v>
      </c>
      <c r="E54" s="1">
        <v>16</v>
      </c>
      <c r="F54" s="1">
        <v>32</v>
      </c>
      <c r="G54" s="1">
        <v>64</v>
      </c>
      <c r="H54" s="1">
        <v>128</v>
      </c>
      <c r="I54" s="1">
        <v>256</v>
      </c>
    </row>
    <row r="55" spans="1:9">
      <c r="A55" s="1" t="s">
        <v>3</v>
      </c>
      <c r="B55">
        <f>B35-B45</f>
        <v>0.44059999999999988</v>
      </c>
      <c r="C55">
        <f t="shared" ref="C55:I55" si="2">C35-C45</f>
        <v>0.40266000000000002</v>
      </c>
      <c r="D55">
        <f t="shared" si="2"/>
        <v>0.40159000000000056</v>
      </c>
      <c r="E55">
        <f t="shared" si="2"/>
        <v>0.40713000000000044</v>
      </c>
      <c r="F55">
        <f t="shared" si="2"/>
        <v>0.42051000000000016</v>
      </c>
      <c r="G55">
        <f t="shared" si="2"/>
        <v>0.39827000000000012</v>
      </c>
      <c r="H55">
        <f t="shared" si="2"/>
        <v>0.39832999999999963</v>
      </c>
      <c r="I55">
        <f t="shared" si="2"/>
        <v>0.39791000000000043</v>
      </c>
    </row>
    <row r="56" spans="1:9">
      <c r="A56" s="1" t="s">
        <v>4</v>
      </c>
      <c r="B56">
        <f>B36-B46</f>
        <v>0.78981000000000101</v>
      </c>
      <c r="C56">
        <f t="shared" ref="B56:I62" si="3">C36-C46</f>
        <v>0.78724000000000061</v>
      </c>
      <c r="D56">
        <f t="shared" si="3"/>
        <v>0.7789799999999989</v>
      </c>
      <c r="E56">
        <f t="shared" si="3"/>
        <v>0.78392999999999979</v>
      </c>
      <c r="F56">
        <f t="shared" si="3"/>
        <v>0.78795999999999999</v>
      </c>
      <c r="G56">
        <f t="shared" si="3"/>
        <v>0.78507999999999889</v>
      </c>
      <c r="H56">
        <f t="shared" si="3"/>
        <v>0.78818000000000055</v>
      </c>
      <c r="I56">
        <f t="shared" si="3"/>
        <v>0.78556000000000026</v>
      </c>
    </row>
    <row r="57" spans="1:9">
      <c r="A57" s="1" t="s">
        <v>5</v>
      </c>
      <c r="B57">
        <f t="shared" si="3"/>
        <v>1.5497999999999976</v>
      </c>
      <c r="C57">
        <f t="shared" si="3"/>
        <v>1.550419999999999</v>
      </c>
      <c r="D57">
        <f t="shared" si="3"/>
        <v>1.550889999999999</v>
      </c>
      <c r="E57">
        <f t="shared" si="3"/>
        <v>1.5458499999999979</v>
      </c>
      <c r="F57">
        <f t="shared" si="3"/>
        <v>1.5489499999999978</v>
      </c>
      <c r="G57">
        <f t="shared" si="3"/>
        <v>1.5479300000000009</v>
      </c>
      <c r="H57">
        <f t="shared" si="3"/>
        <v>1.5494099999999982</v>
      </c>
      <c r="I57">
        <f t="shared" si="3"/>
        <v>1.5492899999999992</v>
      </c>
    </row>
    <row r="58" spans="1:9">
      <c r="A58" s="1" t="s">
        <v>6</v>
      </c>
      <c r="B58">
        <f t="shared" si="3"/>
        <v>3.0618199999999973</v>
      </c>
      <c r="C58">
        <f t="shared" si="3"/>
        <v>3.0779700000000005</v>
      </c>
      <c r="D58">
        <f t="shared" si="3"/>
        <v>3.0666200000000003</v>
      </c>
      <c r="E58">
        <f t="shared" si="3"/>
        <v>3.0805199999999999</v>
      </c>
      <c r="F58">
        <f t="shared" si="3"/>
        <v>3.0978600000000043</v>
      </c>
      <c r="G58">
        <f t="shared" si="3"/>
        <v>3.1579100000000011</v>
      </c>
      <c r="H58">
        <f t="shared" si="3"/>
        <v>3.0873399999999975</v>
      </c>
      <c r="I58">
        <f t="shared" si="3"/>
        <v>3.0868299999999991</v>
      </c>
    </row>
    <row r="59" spans="1:9">
      <c r="A59" s="1" t="s">
        <v>7</v>
      </c>
      <c r="B59">
        <f t="shared" si="3"/>
        <v>1.0479900000000004</v>
      </c>
      <c r="C59">
        <f t="shared" si="3"/>
        <v>1.0868500000000001</v>
      </c>
      <c r="D59">
        <f t="shared" si="3"/>
        <v>1.0773200000000003</v>
      </c>
      <c r="E59">
        <f t="shared" si="3"/>
        <v>1.0834000000000001</v>
      </c>
      <c r="F59">
        <f t="shared" si="3"/>
        <v>1.0810699999999995</v>
      </c>
      <c r="G59">
        <f t="shared" si="3"/>
        <v>1.0906200000000004</v>
      </c>
      <c r="H59">
        <f t="shared" si="3"/>
        <v>1.09605</v>
      </c>
      <c r="I59">
        <f t="shared" si="3"/>
        <v>1.0936000000000003</v>
      </c>
    </row>
    <row r="60" spans="1:9">
      <c r="A60" s="1" t="s">
        <v>8</v>
      </c>
      <c r="B60">
        <f>B40-B50</f>
        <v>2.1412099999999992</v>
      </c>
      <c r="C60">
        <f t="shared" si="3"/>
        <v>2.1111000000000004</v>
      </c>
      <c r="D60">
        <f t="shared" si="3"/>
        <v>2.1104500000000002</v>
      </c>
      <c r="E60">
        <f t="shared" si="3"/>
        <v>2.1048200000000001</v>
      </c>
      <c r="F60">
        <f t="shared" si="3"/>
        <v>2.1049300000000013</v>
      </c>
      <c r="G60">
        <f t="shared" si="3"/>
        <v>2.1235300000000006</v>
      </c>
      <c r="H60">
        <f t="shared" si="3"/>
        <v>2.1216200000000001</v>
      </c>
      <c r="I60">
        <f t="shared" si="3"/>
        <v>2.1301199999999998</v>
      </c>
    </row>
    <row r="61" spans="1:9">
      <c r="A61" s="1" t="s">
        <v>9</v>
      </c>
      <c r="B61">
        <f t="shared" si="3"/>
        <v>4.2138799999999996</v>
      </c>
      <c r="C61">
        <f t="shared" si="3"/>
        <v>4.1856599999999986</v>
      </c>
      <c r="D61">
        <f t="shared" si="3"/>
        <v>4.1822799999999987</v>
      </c>
      <c r="E61">
        <f t="shared" si="3"/>
        <v>4.3168399999999991</v>
      </c>
      <c r="F61">
        <f t="shared" si="3"/>
        <v>4.1767699999999977</v>
      </c>
      <c r="G61">
        <f t="shared" si="3"/>
        <v>4.1919900000000005</v>
      </c>
      <c r="H61">
        <f t="shared" si="3"/>
        <v>4.1799399999999984</v>
      </c>
      <c r="I61">
        <f t="shared" si="3"/>
        <v>4.1734500000000025</v>
      </c>
    </row>
    <row r="62" spans="1:9">
      <c r="A62" s="1" t="s">
        <v>10</v>
      </c>
      <c r="B62">
        <f t="shared" si="3"/>
        <v>8.2928099999999958</v>
      </c>
      <c r="C62">
        <f t="shared" si="3"/>
        <v>8.2781300000000044</v>
      </c>
      <c r="D62">
        <f t="shared" si="3"/>
        <v>8.3107400000000027</v>
      </c>
      <c r="E62">
        <f t="shared" si="3"/>
        <v>8.3812599999999975</v>
      </c>
      <c r="F62">
        <f t="shared" si="3"/>
        <v>8.3362199999999973</v>
      </c>
      <c r="G62">
        <f t="shared" si="3"/>
        <v>8.460090000000001</v>
      </c>
      <c r="H62">
        <f t="shared" si="3"/>
        <v>8.3237000000000023</v>
      </c>
      <c r="I62">
        <f t="shared" si="3"/>
        <v>8.3318000000000083</v>
      </c>
    </row>
    <row r="64" spans="1:9">
      <c r="A64" s="1" t="s">
        <v>15</v>
      </c>
      <c r="B64" s="1">
        <v>2</v>
      </c>
      <c r="C64" s="1">
        <v>4</v>
      </c>
      <c r="D64" s="1">
        <v>8</v>
      </c>
      <c r="E64" s="1">
        <v>16</v>
      </c>
      <c r="F64" s="1">
        <v>32</v>
      </c>
      <c r="G64" s="1">
        <v>64</v>
      </c>
      <c r="H64" s="1">
        <v>128</v>
      </c>
      <c r="I64" s="1">
        <v>256</v>
      </c>
    </row>
    <row r="65" spans="1:9">
      <c r="A65" s="1" t="s">
        <v>3</v>
      </c>
      <c r="B65">
        <f>1/(B55+(1-B55)/B64)</f>
        <v>1.3883104262113009</v>
      </c>
      <c r="C65">
        <f t="shared" ref="C65:I65" si="4">1/(C55+(1-C55)/C64)</f>
        <v>1.8116106124149676</v>
      </c>
      <c r="D65">
        <f t="shared" si="4"/>
        <v>2.0991149606547119</v>
      </c>
      <c r="E65">
        <f t="shared" si="4"/>
        <v>2.2513173724312097</v>
      </c>
      <c r="F65">
        <f t="shared" si="4"/>
        <v>2.2798826715380152</v>
      </c>
      <c r="G65">
        <f t="shared" si="4"/>
        <v>2.4529521854462506</v>
      </c>
      <c r="H65">
        <f t="shared" si="4"/>
        <v>2.4812015063219293</v>
      </c>
      <c r="I65">
        <f t="shared" si="4"/>
        <v>2.4983641082669963</v>
      </c>
    </row>
    <row r="66" spans="1:9">
      <c r="A66" s="1" t="s">
        <v>4</v>
      </c>
      <c r="B66" s="1">
        <f>1/(B56+(1-B56)/B64)</f>
        <v>1.1174370463903984</v>
      </c>
      <c r="C66" s="1">
        <f t="shared" ref="C66:I66" si="5">1/(C56+(1-C56)/C64)</f>
        <v>1.1898670918458403</v>
      </c>
      <c r="D66" s="1">
        <f t="shared" si="5"/>
        <v>1.2397603543235107</v>
      </c>
      <c r="E66" s="1">
        <f t="shared" si="5"/>
        <v>1.2540216867375453</v>
      </c>
      <c r="F66" s="1">
        <f t="shared" si="5"/>
        <v>1.2585166179253668</v>
      </c>
      <c r="G66" s="1">
        <f t="shared" si="5"/>
        <v>1.2683303461511344</v>
      </c>
      <c r="H66" s="1">
        <f t="shared" si="5"/>
        <v>1.2660874712138188</v>
      </c>
      <c r="I66" s="1">
        <f t="shared" si="5"/>
        <v>1.2716212873377313</v>
      </c>
    </row>
    <row r="67" spans="1:9">
      <c r="A67" s="1" t="s">
        <v>5</v>
      </c>
      <c r="B67" s="1">
        <f>1/(B57+(1-B57)/B64)</f>
        <v>0.78437524511726486</v>
      </c>
      <c r="C67" s="1">
        <f t="shared" ref="C67:I67" si="6">1/(C57+(1-C57)/C64)</f>
        <v>0.70780675459985953</v>
      </c>
      <c r="D67" s="1">
        <f t="shared" si="6"/>
        <v>0.67475074285839631</v>
      </c>
      <c r="E67" s="1">
        <f t="shared" si="6"/>
        <v>0.66149187088505634</v>
      </c>
      <c r="F67" s="1">
        <f t="shared" si="6"/>
        <v>0.65282873752102655</v>
      </c>
      <c r="G67" s="1">
        <f t="shared" si="6"/>
        <v>0.64961699495501313</v>
      </c>
      <c r="H67" s="1">
        <f t="shared" si="6"/>
        <v>0.64719987205667606</v>
      </c>
      <c r="I67" s="1">
        <f t="shared" si="6"/>
        <v>0.64635210611687721</v>
      </c>
    </row>
    <row r="68" spans="1:9">
      <c r="A68" s="1" t="s">
        <v>6</v>
      </c>
      <c r="B68" s="1">
        <f>1/(B58+(1-B58)/B64)</f>
        <v>0.49239011083701428</v>
      </c>
      <c r="C68" s="1">
        <f t="shared" ref="C68:I68" si="7">1/(C58+(1-C58)/C64)</f>
        <v>0.39085745330963428</v>
      </c>
      <c r="D68" s="1">
        <f t="shared" si="7"/>
        <v>0.35608826359789797</v>
      </c>
      <c r="E68" s="1">
        <f t="shared" si="7"/>
        <v>0.33892704171768223</v>
      </c>
      <c r="F68" s="1">
        <f t="shared" si="7"/>
        <v>0.32978246929982807</v>
      </c>
      <c r="G68" s="1">
        <f t="shared" si="7"/>
        <v>0.32008269336383044</v>
      </c>
      <c r="H68" s="1">
        <f t="shared" si="7"/>
        <v>0.32562336905303002</v>
      </c>
      <c r="I68" s="1">
        <f t="shared" si="7"/>
        <v>0.32481470811750662</v>
      </c>
    </row>
    <row r="69" spans="1:9">
      <c r="A69" s="1" t="s">
        <v>7</v>
      </c>
      <c r="B69" s="1">
        <f>1/(B59+(1-B59)/B64)</f>
        <v>0.97656726839486496</v>
      </c>
      <c r="C69" s="1">
        <f t="shared" ref="C69:I69" si="8">1/(C59+(1-C59)/C64)</f>
        <v>0.93884592364835517</v>
      </c>
      <c r="D69" s="1">
        <f t="shared" si="8"/>
        <v>0.93663215177187364</v>
      </c>
      <c r="E69" s="1">
        <f t="shared" si="8"/>
        <v>0.92748246478465013</v>
      </c>
      <c r="F69" s="1">
        <f t="shared" si="8"/>
        <v>0.92718229012287223</v>
      </c>
      <c r="G69" s="1">
        <f t="shared" si="8"/>
        <v>0.9181016068786465</v>
      </c>
      <c r="H69" s="1">
        <f t="shared" si="8"/>
        <v>0.91299219997952896</v>
      </c>
      <c r="I69" s="1">
        <f t="shared" si="8"/>
        <v>0.91471693798504972</v>
      </c>
    </row>
    <row r="70" spans="1:9">
      <c r="A70" s="1" t="s">
        <v>8</v>
      </c>
      <c r="B70" s="1">
        <f>1/(B60+(1-B60)/B64)</f>
        <v>0.63669732364280018</v>
      </c>
      <c r="C70" s="1">
        <f t="shared" ref="C70:I70" si="9">1/(C60+(1-C60)/C64)</f>
        <v>0.54545702480465807</v>
      </c>
      <c r="D70" s="1">
        <f t="shared" si="9"/>
        <v>0.50719101764707741</v>
      </c>
      <c r="E70" s="1">
        <f t="shared" si="9"/>
        <v>0.49121492802166261</v>
      </c>
      <c r="F70" s="1">
        <f t="shared" si="9"/>
        <v>0.48299823569800682</v>
      </c>
      <c r="G70" s="1">
        <f t="shared" si="9"/>
        <v>0.47483948014276922</v>
      </c>
      <c r="H70" s="1">
        <f t="shared" si="9"/>
        <v>0.47329272038080539</v>
      </c>
      <c r="I70" s="1">
        <f t="shared" si="9"/>
        <v>0.47043205876872501</v>
      </c>
    </row>
    <row r="71" spans="1:9">
      <c r="A71" s="1" t="s">
        <v>9</v>
      </c>
      <c r="B71" s="1">
        <f>1/(B61+(1-B61)/B64)</f>
        <v>0.38359149040637686</v>
      </c>
      <c r="C71" s="1">
        <f t="shared" ref="C71:I71" si="10">1/(C61+(1-C61)/C64)</f>
        <v>0.29505096267752856</v>
      </c>
      <c r="D71" s="1">
        <f t="shared" si="10"/>
        <v>0.26423604734581507</v>
      </c>
      <c r="E71" s="1">
        <f t="shared" si="10"/>
        <v>0.24333638517716413</v>
      </c>
      <c r="F71" s="1">
        <f t="shared" si="10"/>
        <v>0.24524855826419831</v>
      </c>
      <c r="G71" s="1">
        <f t="shared" si="10"/>
        <v>0.24142254917541556</v>
      </c>
      <c r="H71" s="1">
        <f t="shared" si="10"/>
        <v>0.24066828468455861</v>
      </c>
      <c r="I71" s="1">
        <f t="shared" si="10"/>
        <v>0.24032374236637669</v>
      </c>
    </row>
    <row r="72" spans="1:9">
      <c r="A72" s="1" t="s">
        <v>10</v>
      </c>
      <c r="B72" s="1">
        <f>1/(B62+(1-B62)/B64)</f>
        <v>0.21522015407610839</v>
      </c>
      <c r="C72" s="1">
        <f t="shared" ref="C72:I72" si="11">1/(C62+(1-C62)/C64)</f>
        <v>0.15483237653375975</v>
      </c>
      <c r="D72" s="1">
        <f t="shared" si="11"/>
        <v>0.13519181521712309</v>
      </c>
      <c r="E72" s="1">
        <f t="shared" si="11"/>
        <v>0.1262637223018824</v>
      </c>
      <c r="F72" s="1">
        <f t="shared" si="11"/>
        <v>0.12335075225841741</v>
      </c>
      <c r="G72" s="1">
        <f t="shared" si="11"/>
        <v>0.11985340355669094</v>
      </c>
      <c r="H72" s="1">
        <f t="shared" si="11"/>
        <v>0.12097042093642632</v>
      </c>
      <c r="I72" s="1">
        <f t="shared" si="11"/>
        <v>0.12043607267376066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2024-01-13T10:57:43Z</dcterms:created>
  <dcterms:modified xsi:type="dcterms:W3CDTF">2024-01-14T18:01:44Z</dcterms:modified>
  <cp:category/>
  <cp:contentStatus/>
</cp:coreProperties>
</file>