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9852C0C7-B91D-4B82-A649-2452D6874A4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CI 318-14" sheetId="1" r:id="rId1"/>
    <sheet name="Hoja2" sheetId="2" r:id="rId2"/>
    <sheet name="Hoja3" sheetId="3" r:id="rId3"/>
    <sheet name="Hoja 1" sheetId="4" r:id="rId4"/>
    <sheet name="Hoja 2" sheetId="5" r:id="rId5"/>
  </sheets>
  <calcPr calcId="191029"/>
  <extLst>
    <ext uri="GoogleSheetsCustomDataVersion2">
      <go:sheetsCustomData xmlns:go="http://customooxmlschemas.google.com/" r:id="rId9" roundtripDataChecksum="tnJ60wK6W7INv/7QLfOV6/0EYF3d85jLumwO+zhJ7RQ="/>
    </ext>
  </extLst>
</workbook>
</file>

<file path=xl/calcChain.xml><?xml version="1.0" encoding="utf-8"?>
<calcChain xmlns="http://schemas.openxmlformats.org/spreadsheetml/2006/main">
  <c r="G6" i="1" l="1"/>
  <c r="G7" i="1" l="1"/>
  <c r="E9" i="1" s="1"/>
  <c r="H18" i="1" s="1"/>
  <c r="E11" i="1" l="1"/>
  <c r="H21" i="1" s="1"/>
  <c r="H20" i="1"/>
  <c r="H22" i="1"/>
  <c r="H19" i="1"/>
  <c r="H16" i="1"/>
  <c r="H23" i="1"/>
  <c r="H17" i="1"/>
</calcChain>
</file>

<file path=xl/sharedStrings.xml><?xml version="1.0" encoding="utf-8"?>
<sst xmlns="http://schemas.openxmlformats.org/spreadsheetml/2006/main" count="58" uniqueCount="24">
  <si>
    <t>@</t>
  </si>
  <si>
    <t>LOSA MACIZA DE CONCRETO</t>
  </si>
  <si>
    <t>P.V (Kg/m3)</t>
  </si>
  <si>
    <t>P.E (Kg/m2)</t>
  </si>
  <si>
    <t xml:space="preserve">Concreto reforzado </t>
  </si>
  <si>
    <t>Suma</t>
  </si>
  <si>
    <t>D</t>
  </si>
  <si>
    <t>=</t>
  </si>
  <si>
    <t>kg/m2</t>
  </si>
  <si>
    <t>L</t>
  </si>
  <si>
    <t>U =</t>
  </si>
  <si>
    <t>Espesor (m)</t>
  </si>
  <si>
    <t xml:space="preserve">Cargas </t>
  </si>
  <si>
    <t xml:space="preserve">Cargas Vivas </t>
  </si>
  <si>
    <t>Techo Innaccesible</t>
  </si>
  <si>
    <t>100kg/m2</t>
  </si>
  <si>
    <t>Entrepiso</t>
  </si>
  <si>
    <t xml:space="preserve">Residencia </t>
  </si>
  <si>
    <t>150kg/m2</t>
  </si>
  <si>
    <t>Total</t>
  </si>
  <si>
    <t>250kg/m2</t>
  </si>
  <si>
    <t>Peso Propio, acabados sobre losa</t>
  </si>
  <si>
    <t>180kg/m2</t>
  </si>
  <si>
    <t>Cargas Muertas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</si>
</sst>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3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7" xfId="0" applyFont="1" applyBorder="1"/>
    <xf numFmtId="0" fontId="4" fillId="0" borderId="0" xfId="0" applyFont="1"/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11" xfId="0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9" fillId="0" borderId="1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609600</xdr:colOff>
      <xdr:row>16</xdr:row>
      <xdr:rowOff>104775</xdr:rowOff>
    </xdr:from>
    <xdr:ext cx="8477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804160" y="2908935"/>
          <a:ext cx="847725" cy="38100"/>
          <a:chOff x="4922138" y="3775238"/>
          <a:chExt cx="847725" cy="95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 flipH="1">
            <a:off x="4922138" y="3775238"/>
            <a:ext cx="847725" cy="95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228600</xdr:colOff>
      <xdr:row>17</xdr:row>
      <xdr:rowOff>152400</xdr:rowOff>
    </xdr:from>
    <xdr:ext cx="8001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423160" y="3131820"/>
          <a:ext cx="800100" cy="38100"/>
          <a:chOff x="4945950" y="3770475"/>
          <a:chExt cx="800100" cy="190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4945950" y="3770475"/>
            <a:ext cx="800100" cy="1905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0</xdr:colOff>
      <xdr:row>19</xdr:row>
      <xdr:rowOff>9525</xdr:rowOff>
    </xdr:from>
    <xdr:ext cx="7239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329940" y="3339465"/>
          <a:ext cx="723900" cy="38100"/>
          <a:chOff x="4984050" y="3780000"/>
          <a:chExt cx="723900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219075</xdr:colOff>
      <xdr:row>21</xdr:row>
      <xdr:rowOff>47625</xdr:rowOff>
    </xdr:from>
    <xdr:ext cx="314325" cy="762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413635" y="3728085"/>
          <a:ext cx="314325" cy="76200"/>
          <a:chOff x="5203125" y="3756188"/>
          <a:chExt cx="285750" cy="4762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 flipH="1">
            <a:off x="5203125" y="3756188"/>
            <a:ext cx="285750" cy="476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285750</xdr:colOff>
      <xdr:row>22</xdr:row>
      <xdr:rowOff>47625</xdr:rowOff>
    </xdr:from>
    <xdr:ext cx="1905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480310" y="3903345"/>
          <a:ext cx="190500" cy="38100"/>
          <a:chOff x="5250750" y="3775238"/>
          <a:chExt cx="190500" cy="9525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rot="10800000" flipH="1">
            <a:off x="5250750" y="3775238"/>
            <a:ext cx="190500" cy="95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314325</xdr:colOff>
      <xdr:row>19</xdr:row>
      <xdr:rowOff>0</xdr:rowOff>
    </xdr:from>
    <xdr:ext cx="1905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508885" y="3329940"/>
          <a:ext cx="190500" cy="38100"/>
          <a:chOff x="5250750" y="3775238"/>
          <a:chExt cx="190500" cy="9525"/>
        </a:xfrm>
      </xdr:grpSpPr>
      <xdr:cxnSp macro="">
        <xdr:nvCxnSpPr>
          <xdr:cNvPr id="13" name="Shape 7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10800000" flipH="1">
            <a:off x="5250750" y="3775238"/>
            <a:ext cx="190500" cy="95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304800</xdr:colOff>
      <xdr:row>20</xdr:row>
      <xdr:rowOff>38100</xdr:rowOff>
    </xdr:from>
    <xdr:ext cx="1905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2499360" y="3543300"/>
          <a:ext cx="190500" cy="38100"/>
          <a:chOff x="5250750" y="3775238"/>
          <a:chExt cx="190500" cy="9525"/>
        </a:xfrm>
      </xdr:grpSpPr>
      <xdr:cxnSp macro="">
        <xdr:nvCxnSpPr>
          <xdr:cNvPr id="15" name="Shape 8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rot="10800000" flipH="1">
            <a:off x="5250750" y="3775238"/>
            <a:ext cx="190500" cy="95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0</xdr:colOff>
      <xdr:row>20</xdr:row>
      <xdr:rowOff>38100</xdr:rowOff>
    </xdr:from>
    <xdr:ext cx="19050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3329940" y="3543300"/>
          <a:ext cx="190500" cy="38100"/>
          <a:chOff x="5250750" y="3775238"/>
          <a:chExt cx="190500" cy="9525"/>
        </a:xfrm>
      </xdr:grpSpPr>
      <xdr:cxnSp macro="">
        <xdr:nvCxnSpPr>
          <xdr:cNvPr id="17" name="Shape 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rot="10800000" flipH="1">
            <a:off x="5250750" y="3775238"/>
            <a:ext cx="190500" cy="9525"/>
          </a:xfrm>
          <a:prstGeom prst="straightConnector1">
            <a:avLst/>
          </a:prstGeom>
          <a:noFill/>
          <a:ln w="25400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133350</xdr:colOff>
      <xdr:row>14</xdr:row>
      <xdr:rowOff>66675</xdr:rowOff>
    </xdr:from>
    <xdr:ext cx="4181475" cy="2152650"/>
    <xdr:pic>
      <xdr:nvPicPr>
        <xdr:cNvPr id="18" name="image1.png" descr="combinaciones de cargas.PNG" title="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7"/>
  <sheetViews>
    <sheetView showGridLines="0" workbookViewId="0">
      <selection activeCell="G12" sqref="G12"/>
    </sheetView>
  </sheetViews>
  <sheetFormatPr baseColWidth="10" defaultColWidth="14.44140625" defaultRowHeight="15" customHeight="1" x14ac:dyDescent="0.3"/>
  <cols>
    <col min="1" max="3" width="10.6640625" customWidth="1"/>
    <col min="4" max="4" width="16.5546875" customWidth="1"/>
    <col min="5" max="6" width="10.6640625" customWidth="1"/>
    <col min="7" max="7" width="14" customWidth="1"/>
    <col min="8" max="8" width="8.5546875" customWidth="1"/>
    <col min="9" max="25" width="10.6640625" customWidth="1"/>
  </cols>
  <sheetData>
    <row r="1" spans="1:8" ht="14.25" customHeight="1" x14ac:dyDescent="0.3">
      <c r="A1" s="1" t="s">
        <v>0</v>
      </c>
    </row>
    <row r="2" spans="1:8" ht="14.25" customHeight="1" x14ac:dyDescent="0.3">
      <c r="A2" s="1" t="s">
        <v>0</v>
      </c>
      <c r="C2" s="19" t="s">
        <v>1</v>
      </c>
      <c r="D2" s="20"/>
      <c r="E2" s="20"/>
      <c r="F2" s="20"/>
      <c r="G2" s="21"/>
    </row>
    <row r="3" spans="1:8" ht="14.25" customHeight="1" x14ac:dyDescent="0.3">
      <c r="A3" s="1" t="s">
        <v>0</v>
      </c>
    </row>
    <row r="4" spans="1:8" ht="14.25" customHeight="1" thickBot="1" x14ac:dyDescent="0.35">
      <c r="A4" s="1" t="s">
        <v>0</v>
      </c>
    </row>
    <row r="5" spans="1:8" ht="14.25" customHeight="1" x14ac:dyDescent="0.3">
      <c r="A5" s="1" t="s">
        <v>0</v>
      </c>
      <c r="C5" s="6"/>
      <c r="D5" s="7"/>
      <c r="E5" s="8" t="s">
        <v>2</v>
      </c>
      <c r="F5" s="8" t="s">
        <v>11</v>
      </c>
      <c r="G5" s="9" t="s">
        <v>3</v>
      </c>
    </row>
    <row r="6" spans="1:8" ht="14.25" customHeight="1" x14ac:dyDescent="0.3">
      <c r="A6" s="1" t="s">
        <v>0</v>
      </c>
      <c r="C6" s="10" t="s">
        <v>4</v>
      </c>
      <c r="D6" s="11"/>
      <c r="E6" s="2">
        <v>2400</v>
      </c>
      <c r="F6" s="2">
        <v>0.13</v>
      </c>
      <c r="G6" s="12">
        <f>+E6*F6</f>
        <v>312</v>
      </c>
    </row>
    <row r="7" spans="1:8" ht="14.25" customHeight="1" thickBot="1" x14ac:dyDescent="0.35">
      <c r="A7" s="1" t="s">
        <v>0</v>
      </c>
      <c r="C7" s="13"/>
      <c r="D7" s="14"/>
      <c r="E7" s="14"/>
      <c r="F7" s="15" t="s">
        <v>5</v>
      </c>
      <c r="G7" s="16">
        <f>+SUM(G6:G6)</f>
        <v>312</v>
      </c>
    </row>
    <row r="8" spans="1:8" ht="14.25" customHeight="1" x14ac:dyDescent="0.3">
      <c r="A8" s="1" t="s">
        <v>0</v>
      </c>
    </row>
    <row r="9" spans="1:8" ht="14.25" customHeight="1" x14ac:dyDescent="0.3">
      <c r="A9" s="1" t="s">
        <v>0</v>
      </c>
      <c r="C9" s="2" t="s">
        <v>6</v>
      </c>
      <c r="D9" s="2" t="s">
        <v>7</v>
      </c>
      <c r="E9" s="2">
        <f>G7</f>
        <v>312</v>
      </c>
      <c r="F9" s="2" t="s">
        <v>8</v>
      </c>
    </row>
    <row r="10" spans="1:8" ht="14.25" customHeight="1" x14ac:dyDescent="0.3">
      <c r="A10" s="1" t="s">
        <v>0</v>
      </c>
      <c r="C10" s="2" t="s">
        <v>9</v>
      </c>
      <c r="D10" s="2" t="s">
        <v>7</v>
      </c>
      <c r="E10" s="1">
        <v>250</v>
      </c>
      <c r="F10" s="2" t="s">
        <v>8</v>
      </c>
      <c r="G10" s="1"/>
    </row>
    <row r="11" spans="1:8" ht="14.25" customHeight="1" x14ac:dyDescent="0.3">
      <c r="A11" s="1" t="s">
        <v>0</v>
      </c>
      <c r="E11" s="1">
        <f>SUM(D9:E10)</f>
        <v>562</v>
      </c>
    </row>
    <row r="12" spans="1:8" ht="14.25" customHeight="1" x14ac:dyDescent="0.3">
      <c r="A12" s="1" t="s">
        <v>0</v>
      </c>
    </row>
    <row r="13" spans="1:8" ht="14.25" customHeight="1" x14ac:dyDescent="0.3">
      <c r="A13" s="1" t="s">
        <v>0</v>
      </c>
    </row>
    <row r="14" spans="1:8" ht="14.25" customHeight="1" x14ac:dyDescent="0.3">
      <c r="A14" s="1" t="s">
        <v>0</v>
      </c>
    </row>
    <row r="15" spans="1:8" ht="14.25" customHeight="1" x14ac:dyDescent="0.3">
      <c r="A15" s="1" t="s">
        <v>0</v>
      </c>
    </row>
    <row r="16" spans="1:8" ht="14.25" customHeight="1" x14ac:dyDescent="0.3">
      <c r="A16" s="1" t="s">
        <v>0</v>
      </c>
      <c r="G16" s="2" t="s">
        <v>10</v>
      </c>
      <c r="H16" s="1">
        <f>1.4*E9</f>
        <v>436.79999999999995</v>
      </c>
    </row>
    <row r="17" spans="1:9" ht="14.25" customHeight="1" x14ac:dyDescent="0.3">
      <c r="A17" s="1" t="s">
        <v>0</v>
      </c>
      <c r="G17" s="3" t="s">
        <v>10</v>
      </c>
      <c r="H17" s="4">
        <f>1.2*E9+1.6*E10</f>
        <v>774.4</v>
      </c>
      <c r="I17" s="5" t="s">
        <v>8</v>
      </c>
    </row>
    <row r="18" spans="1:9" ht="14.25" customHeight="1" x14ac:dyDescent="0.3">
      <c r="A18" s="1" t="s">
        <v>0</v>
      </c>
      <c r="G18" s="2" t="s">
        <v>10</v>
      </c>
      <c r="H18" s="1">
        <f>1.2*E9+1*E10</f>
        <v>624.4</v>
      </c>
    </row>
    <row r="19" spans="1:9" ht="14.25" customHeight="1" x14ac:dyDescent="0.3">
      <c r="A19" s="1" t="s">
        <v>0</v>
      </c>
      <c r="G19" s="2" t="s">
        <v>10</v>
      </c>
      <c r="H19" s="1">
        <f>1.2*E9+1*E10</f>
        <v>624.4</v>
      </c>
    </row>
    <row r="20" spans="1:9" ht="14.25" customHeight="1" x14ac:dyDescent="0.3">
      <c r="A20" s="1" t="s">
        <v>0</v>
      </c>
      <c r="G20" s="2" t="s">
        <v>10</v>
      </c>
      <c r="H20" s="1">
        <f>1.2*E9+1*E10</f>
        <v>624.4</v>
      </c>
    </row>
    <row r="21" spans="1:9" ht="14.25" customHeight="1" x14ac:dyDescent="0.3">
      <c r="A21" s="1" t="s">
        <v>0</v>
      </c>
      <c r="G21" s="2" t="s">
        <v>10</v>
      </c>
      <c r="H21" s="1">
        <f>1.2*E9+1*E11</f>
        <v>936.4</v>
      </c>
    </row>
    <row r="22" spans="1:9" ht="14.25" customHeight="1" x14ac:dyDescent="0.3">
      <c r="A22" s="1" t="s">
        <v>0</v>
      </c>
      <c r="G22" s="2" t="s">
        <v>10</v>
      </c>
      <c r="H22" s="1">
        <f>0.9*E9</f>
        <v>280.8</v>
      </c>
    </row>
    <row r="23" spans="1:9" ht="14.25" customHeight="1" x14ac:dyDescent="0.3">
      <c r="G23" s="2" t="s">
        <v>10</v>
      </c>
      <c r="H23" s="1">
        <f>0.9*E9</f>
        <v>280.8</v>
      </c>
    </row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mergeCells count="1">
    <mergeCell ref="C2:G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topLeftCell="A10" workbookViewId="0">
      <selection activeCell="D40" sqref="D40"/>
    </sheetView>
  </sheetViews>
  <sheetFormatPr baseColWidth="10" defaultColWidth="14.44140625" defaultRowHeight="15" customHeight="1" x14ac:dyDescent="0.3"/>
  <cols>
    <col min="1" max="4" width="10.6640625" customWidth="1"/>
    <col min="5" max="5" width="11.5546875"/>
    <col min="6" max="6" width="24.77734375" customWidth="1"/>
    <col min="7" max="7" width="22.21875" customWidth="1"/>
    <col min="8" max="8" width="11.5546875"/>
    <col min="9" max="26" width="10.6640625" customWidth="1"/>
  </cols>
  <sheetData>
    <row r="1" spans="1:1" ht="14.25" customHeight="1" x14ac:dyDescent="0.3">
      <c r="A1" s="1" t="s">
        <v>0</v>
      </c>
    </row>
    <row r="2" spans="1:1" ht="14.25" customHeight="1" x14ac:dyDescent="0.3"/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spans="6:7" ht="14.25" customHeight="1" thickBot="1" x14ac:dyDescent="0.35"/>
    <row r="18" spans="6:7" ht="14.25" customHeight="1" x14ac:dyDescent="0.3">
      <c r="F18" s="22" t="s">
        <v>12</v>
      </c>
      <c r="G18" s="23"/>
    </row>
    <row r="19" spans="6:7" ht="14.25" customHeight="1" thickBot="1" x14ac:dyDescent="0.35">
      <c r="F19" s="24"/>
      <c r="G19" s="25"/>
    </row>
    <row r="20" spans="6:7" ht="14.25" customHeight="1" x14ac:dyDescent="0.3">
      <c r="F20" s="28" t="s">
        <v>13</v>
      </c>
      <c r="G20" s="29"/>
    </row>
    <row r="21" spans="6:7" ht="14.25" customHeight="1" x14ac:dyDescent="0.3">
      <c r="F21" s="17" t="s">
        <v>14</v>
      </c>
      <c r="G21" s="18" t="s">
        <v>15</v>
      </c>
    </row>
    <row r="22" spans="6:7" ht="14.25" customHeight="1" x14ac:dyDescent="0.3">
      <c r="F22" s="17"/>
      <c r="G22" s="18"/>
    </row>
    <row r="23" spans="6:7" ht="14.25" customHeight="1" x14ac:dyDescent="0.3">
      <c r="F23" s="26" t="s">
        <v>16</v>
      </c>
      <c r="G23" s="27"/>
    </row>
    <row r="24" spans="6:7" ht="14.25" customHeight="1" x14ac:dyDescent="0.3">
      <c r="F24" s="17" t="s">
        <v>17</v>
      </c>
      <c r="G24" s="18" t="s">
        <v>18</v>
      </c>
    </row>
    <row r="25" spans="6:7" ht="14.25" customHeight="1" thickBot="1" x14ac:dyDescent="0.35">
      <c r="F25" s="35" t="s">
        <v>19</v>
      </c>
      <c r="G25" s="36" t="s">
        <v>20</v>
      </c>
    </row>
    <row r="26" spans="6:7" ht="14.25" customHeight="1" x14ac:dyDescent="0.3">
      <c r="F26" s="28" t="s">
        <v>23</v>
      </c>
      <c r="G26" s="29"/>
    </row>
    <row r="27" spans="6:7" ht="14.25" customHeight="1" x14ac:dyDescent="0.3">
      <c r="F27" s="37" t="s">
        <v>21</v>
      </c>
      <c r="G27" s="30" t="s">
        <v>22</v>
      </c>
    </row>
    <row r="28" spans="6:7" ht="14.25" customHeight="1" x14ac:dyDescent="0.3">
      <c r="F28" s="38"/>
      <c r="G28" s="31"/>
    </row>
    <row r="29" spans="6:7" ht="14.25" customHeight="1" x14ac:dyDescent="0.3">
      <c r="F29" s="32" t="s">
        <v>19</v>
      </c>
      <c r="G29" s="34" t="s">
        <v>22</v>
      </c>
    </row>
    <row r="30" spans="6:7" ht="14.25" customHeight="1" thickBot="1" x14ac:dyDescent="0.35">
      <c r="F30" s="33"/>
      <c r="G30" s="39"/>
    </row>
    <row r="31" spans="6:7" ht="14.25" customHeight="1" x14ac:dyDescent="0.3"/>
    <row r="32" spans="6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8">
    <mergeCell ref="F18:G19"/>
    <mergeCell ref="F20:G20"/>
    <mergeCell ref="F23:G23"/>
    <mergeCell ref="F26:G26"/>
    <mergeCell ref="F27:F28"/>
    <mergeCell ref="G27:G28"/>
    <mergeCell ref="G29:G30"/>
    <mergeCell ref="F29:F3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abSelected="1" workbookViewId="0"/>
  </sheetViews>
  <sheetFormatPr baseColWidth="10" defaultColWidth="14.44140625" defaultRowHeight="15" customHeight="1" x14ac:dyDescent="0.3"/>
  <cols>
    <col min="1" max="26" width="10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44140625" defaultRowHeight="1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>
      <selection activeCell="B28" sqref="B28"/>
    </sheetView>
  </sheetViews>
  <sheetFormatPr baseColWidth="10"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ACI 318-14</vt:lpstr>
      <vt:lpstr>Hoja2</vt:lpstr>
      <vt:lpstr>Hoja3</vt:lpstr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Arce</dc:creator>
  <cp:lastModifiedBy>Marlon Ivan Carreto Rivera</cp:lastModifiedBy>
  <dcterms:created xsi:type="dcterms:W3CDTF">2020-04-11T23:36:09Z</dcterms:created>
  <dcterms:modified xsi:type="dcterms:W3CDTF">2024-05-02T05:13:55Z</dcterms:modified>
</cp:coreProperties>
</file>