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PROYECTO CONCRETO\"/>
    </mc:Choice>
  </mc:AlternateContent>
  <xr:revisionPtr revIDLastSave="0" documentId="13_ncr:1_{94D9B1C0-6D0C-4ED6-8C60-C4B7458FB6CB}" xr6:coauthVersionLast="47" xr6:coauthVersionMax="47" xr10:uidLastSave="{00000000-0000-0000-0000-000000000000}"/>
  <bookViews>
    <workbookView xWindow="-108" yWindow="-108" windowWidth="23256" windowHeight="12576" xr2:uid="{5797F1CD-BB02-4F23-B355-F4CA8233241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H16" i="1"/>
  <c r="E26" i="1" s="1"/>
  <c r="G11" i="1"/>
  <c r="E25" i="1" l="1"/>
  <c r="H11" i="1"/>
  <c r="H13" i="1"/>
</calcChain>
</file>

<file path=xl/sharedStrings.xml><?xml version="1.0" encoding="utf-8"?>
<sst xmlns="http://schemas.openxmlformats.org/spreadsheetml/2006/main" count="23" uniqueCount="18">
  <si>
    <t>Wlosa</t>
  </si>
  <si>
    <t>Wconcreto</t>
  </si>
  <si>
    <t xml:space="preserve">Espesor Losa </t>
  </si>
  <si>
    <t xml:space="preserve">Carga muerta </t>
  </si>
  <si>
    <t>Ws/c</t>
  </si>
  <si>
    <t>kg/cm</t>
  </si>
  <si>
    <t>CM*1m</t>
  </si>
  <si>
    <t>CV</t>
  </si>
  <si>
    <t>CV*1M</t>
  </si>
  <si>
    <t xml:space="preserve">Carga Ultima </t>
  </si>
  <si>
    <t xml:space="preserve">Carga muerta Lineal </t>
  </si>
  <si>
    <t>Carga viva Lineal</t>
  </si>
  <si>
    <t>kg/m2</t>
  </si>
  <si>
    <t>kg/m</t>
  </si>
  <si>
    <t>Carga viva</t>
  </si>
  <si>
    <t>CR1</t>
  </si>
  <si>
    <t>CR2</t>
  </si>
  <si>
    <t>CR3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</si>
</sst>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0" xfId="0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0" fontId="0" fillId="0" borderId="5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2" fillId="2" borderId="7" xfId="0" applyFont="1" applyFill="1" applyBorder="1"/>
    <xf numFmtId="0" fontId="0" fillId="2" borderId="1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0</xdr:rowOff>
    </xdr:from>
    <xdr:to>
      <xdr:col>9</xdr:col>
      <xdr:colOff>76764</xdr:colOff>
      <xdr:row>21</xdr:row>
      <xdr:rowOff>121963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2765C1-32B4-4BA3-8E17-E3CAAA70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3657600"/>
          <a:ext cx="4039164" cy="304843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9</xdr:row>
      <xdr:rowOff>121920</xdr:rowOff>
    </xdr:from>
    <xdr:to>
      <xdr:col>13</xdr:col>
      <xdr:colOff>206668</xdr:colOff>
      <xdr:row>16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434C5F-6D53-35A9-727D-C24175186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2340" y="1775460"/>
          <a:ext cx="3216568" cy="1249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VAN\Desktop\concreto%20final\Sentido%20de%20trabajo%20y%20espesor%20de%20loza.xlsx" TargetMode="External"/><Relationship Id="rId1" Type="http://schemas.openxmlformats.org/officeDocument/2006/relationships/externalLinkPath" Target="file:///C:\Users\IVAN\Desktop\concreto%20final\Sentido%20de%20trabajo%20y%20espesor%20de%20lo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H1">
            <v>200</v>
          </cell>
        </row>
        <row r="3">
          <cell r="H3">
            <v>2400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0DC3-F16F-493E-AC54-52D829A6637D}">
  <dimension ref="C9:I26"/>
  <sheetViews>
    <sheetView showGridLines="0" tabSelected="1" topLeftCell="A13" workbookViewId="0">
      <selection activeCell="C24" sqref="C24:F26"/>
    </sheetView>
  </sheetViews>
  <sheetFormatPr baseColWidth="10" defaultRowHeight="14.4" x14ac:dyDescent="0.3"/>
  <cols>
    <col min="2" max="2" width="11.5546875" customWidth="1"/>
    <col min="3" max="3" width="8.109375" customWidth="1"/>
    <col min="4" max="4" width="18" customWidth="1"/>
  </cols>
  <sheetData>
    <row r="9" spans="4:9" ht="15" thickBot="1" x14ac:dyDescent="0.35"/>
    <row r="10" spans="4:9" x14ac:dyDescent="0.3">
      <c r="D10" s="13" t="s">
        <v>3</v>
      </c>
      <c r="E10" s="1"/>
      <c r="F10" s="17" t="s">
        <v>2</v>
      </c>
      <c r="G10" s="17" t="s">
        <v>1</v>
      </c>
      <c r="H10" s="1"/>
      <c r="I10" s="2"/>
    </row>
    <row r="11" spans="4:9" ht="15" thickBot="1" x14ac:dyDescent="0.35">
      <c r="D11" s="14"/>
      <c r="E11" s="7" t="s">
        <v>0</v>
      </c>
      <c r="F11" s="8">
        <v>0.13</v>
      </c>
      <c r="G11" s="8">
        <f>[1]Hoja1!$H$3</f>
        <v>2400</v>
      </c>
      <c r="H11" s="3">
        <f>F11*G11</f>
        <v>312</v>
      </c>
      <c r="I11" s="4" t="s">
        <v>12</v>
      </c>
    </row>
    <row r="12" spans="4:9" x14ac:dyDescent="0.3">
      <c r="D12" s="14"/>
      <c r="E12" s="7" t="s">
        <v>4</v>
      </c>
      <c r="H12" s="3">
        <v>180</v>
      </c>
      <c r="I12" s="4" t="s">
        <v>12</v>
      </c>
    </row>
    <row r="13" spans="4:9" x14ac:dyDescent="0.3">
      <c r="D13" s="14"/>
      <c r="G13" t="s">
        <v>6</v>
      </c>
      <c r="H13" s="3">
        <f>SUM(H11+H12)</f>
        <v>492</v>
      </c>
      <c r="I13" s="4" t="s">
        <v>13</v>
      </c>
    </row>
    <row r="14" spans="4:9" ht="15" thickBot="1" x14ac:dyDescent="0.35">
      <c r="D14" s="15"/>
      <c r="E14" s="5"/>
      <c r="F14" s="5"/>
      <c r="G14" s="5"/>
      <c r="H14" s="9"/>
      <c r="I14" s="10"/>
    </row>
    <row r="15" spans="4:9" x14ac:dyDescent="0.3">
      <c r="D15" s="14" t="s">
        <v>14</v>
      </c>
      <c r="G15" t="s">
        <v>7</v>
      </c>
      <c r="H15" s="3">
        <v>250</v>
      </c>
      <c r="I15" s="4" t="s">
        <v>12</v>
      </c>
    </row>
    <row r="16" spans="4:9" x14ac:dyDescent="0.3">
      <c r="D16" s="14"/>
      <c r="G16" t="s">
        <v>8</v>
      </c>
      <c r="H16" s="3">
        <f>+H15</f>
        <v>250</v>
      </c>
      <c r="I16" s="4" t="s">
        <v>13</v>
      </c>
    </row>
    <row r="17" spans="3:9" ht="15" thickBot="1" x14ac:dyDescent="0.35">
      <c r="D17" s="16"/>
      <c r="E17" s="5"/>
      <c r="F17" s="5"/>
      <c r="G17" s="5"/>
      <c r="H17" s="5"/>
      <c r="I17" s="6"/>
    </row>
    <row r="23" spans="3:9" ht="15" thickBot="1" x14ac:dyDescent="0.35"/>
    <row r="24" spans="3:9" x14ac:dyDescent="0.3">
      <c r="C24" s="21" t="s">
        <v>15</v>
      </c>
      <c r="D24" s="18" t="s">
        <v>9</v>
      </c>
      <c r="E24" s="11">
        <f>1.4*H13</f>
        <v>688.8</v>
      </c>
      <c r="F24" s="2" t="s">
        <v>5</v>
      </c>
    </row>
    <row r="25" spans="3:9" x14ac:dyDescent="0.3">
      <c r="C25" s="22" t="s">
        <v>16</v>
      </c>
      <c r="D25" s="19" t="s">
        <v>10</v>
      </c>
      <c r="E25" s="3">
        <f>1.2*H13+1.6*H16</f>
        <v>990.4</v>
      </c>
      <c r="F25" s="12" t="s">
        <v>5</v>
      </c>
    </row>
    <row r="26" spans="3:9" ht="15" thickBot="1" x14ac:dyDescent="0.35">
      <c r="C26" s="23" t="s">
        <v>17</v>
      </c>
      <c r="D26" s="20" t="s">
        <v>11</v>
      </c>
      <c r="E26" s="9">
        <f>1.2*H13+H16</f>
        <v>840.4</v>
      </c>
      <c r="F26" s="6" t="s">
        <v>5</v>
      </c>
    </row>
  </sheetData>
  <mergeCells count="2">
    <mergeCell ref="D10:D13"/>
    <mergeCell ref="D15:D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2023-12-29T12:04:46Z</dcterms:created>
  <dcterms:modified xsi:type="dcterms:W3CDTF">2024-05-02T05:13:35Z</dcterms:modified>
</cp:coreProperties>
</file>