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352E8C59-BB03-4E06-8640-FB10D47C3A0D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7" i="1" l="1"/>
  <c r="AJ47" i="1"/>
  <c r="O47" i="1"/>
  <c r="AG47" i="1"/>
  <c r="AD47" i="1"/>
  <c r="R47" i="1"/>
  <c r="U47" i="1"/>
  <c r="X47" i="1"/>
  <c r="AA47" i="1"/>
  <c r="AS31" i="1" l="1"/>
  <c r="AM31" i="1"/>
  <c r="CD7" i="1"/>
  <c r="CA7" i="1"/>
  <c r="BX7" i="1"/>
  <c r="BU7" i="1"/>
  <c r="BR7" i="1"/>
  <c r="BO7" i="1"/>
  <c r="CA9" i="1" l="1"/>
  <c r="BU9" i="1"/>
  <c r="CA8" i="1"/>
  <c r="BU8" i="1"/>
  <c r="CD9" i="1" l="1"/>
  <c r="BX9" i="1"/>
  <c r="BO9" i="1"/>
  <c r="BR9" i="1" s="1"/>
  <c r="CD8" i="1"/>
  <c r="BX8" i="1"/>
  <c r="BO8" i="1"/>
  <c r="BR8" i="1" s="1"/>
  <c r="CG9" i="1"/>
  <c r="CJ9" i="1" s="1"/>
  <c r="CG8" i="1"/>
  <c r="CJ8" i="1" s="1"/>
  <c r="U31" i="1" l="1"/>
  <c r="AA31" i="1"/>
  <c r="AG31" i="1"/>
  <c r="O31" i="1"/>
  <c r="AG35" i="1" l="1"/>
  <c r="AM35" i="1"/>
  <c r="AP35" i="1"/>
  <c r="AJ35" i="1"/>
  <c r="AD35" i="1"/>
</calcChain>
</file>

<file path=xl/sharedStrings.xml><?xml version="1.0" encoding="utf-8"?>
<sst xmlns="http://schemas.openxmlformats.org/spreadsheetml/2006/main" count="119" uniqueCount="61">
  <si>
    <t>B</t>
  </si>
  <si>
    <t>DE</t>
  </si>
  <si>
    <t>Longitud</t>
  </si>
  <si>
    <t xml:space="preserve">Rigidez 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</si>
  <si>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</si>
  <si>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</si>
  <si>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</si>
  <si>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</si>
  <si>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</si>
  <si>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</si>
  <si>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</si>
  <si>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</si>
  <si>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</si>
  <si>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</si>
  <si>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</si>
  <si>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</si>
  <si>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</si>
  <si>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</si>
  <si>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</si>
  <si>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</si>
  <si>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</si>
  <si>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</si>
  <si>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</si>
  <si>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</si>
  <si>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</si>
  <si>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</si>
  <si>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</si>
  <si>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</si>
  <si>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</si>
  <si>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</si>
  <si>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</si>
  <si>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</si>
  <si>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</si>
  <si>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</si>
  <si>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</si>
  <si>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</si>
  <si>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</si>
  <si>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</si>
  <si>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</si>
  <si>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</si>
  <si>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</si>
  <si>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</si>
  <si>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</si>
  <si>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</si>
  <si>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</si>
  <si>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</si>
  <si>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</si>
  <si>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</si>
  <si>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</si>
  <si>
    <t>E</t>
  </si>
  <si>
    <t>F</t>
  </si>
  <si>
    <t>EF</t>
  </si>
  <si>
    <t>FG</t>
  </si>
  <si>
    <t>AD</t>
  </si>
  <si>
    <t>BE</t>
  </si>
  <si>
    <t>CF</t>
  </si>
  <si>
    <t>G</t>
  </si>
  <si>
    <t>DA</t>
  </si>
  <si>
    <t>EB</t>
  </si>
  <si>
    <t>FE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</si>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</sst>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164" fontId="0" fillId="3" borderId="13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9" xfId="0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0" xfId="0" applyFill="1" applyBorder="1" applyAlignment="1"/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6" borderId="6" xfId="0" applyFill="1" applyBorder="1" applyAlignment="1"/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46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35859</xdr:colOff>
      <xdr:row>16</xdr:row>
      <xdr:rowOff>8965</xdr:rowOff>
    </xdr:from>
    <xdr:to>
      <xdr:col>31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14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31</xdr:col>
      <xdr:colOff>110715</xdr:colOff>
      <xdr:row>14</xdr:row>
      <xdr:rowOff>71717</xdr:rowOff>
    </xdr:from>
    <xdr:to>
      <xdr:col>32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129541</xdr:colOff>
      <xdr:row>17</xdr:row>
      <xdr:rowOff>17929</xdr:rowOff>
    </xdr:from>
    <xdr:to>
      <xdr:col>20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25</xdr:col>
      <xdr:colOff>129541</xdr:colOff>
      <xdr:row>17</xdr:row>
      <xdr:rowOff>17930</xdr:rowOff>
    </xdr:from>
    <xdr:to>
      <xdr:col>26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L70"/>
  <sheetViews>
    <sheetView tabSelected="1" zoomScaleNormal="100" workbookViewId="0">
      <selection activeCell="AJ52" sqref="AJ52:AL52"/>
    </sheetView>
  </sheetViews>
  <sheetFormatPr baseColWidth="10" defaultRowHeight="14.4" x14ac:dyDescent="0.3"/>
  <cols>
    <col min="1" max="8" width="2.77734375" customWidth="1"/>
    <col min="9" max="14" width="3.33203125" customWidth="1"/>
    <col min="15" max="32" width="3.77734375" customWidth="1"/>
    <col min="33" max="38" width="3.33203125" customWidth="1"/>
    <col min="39" max="113" width="2.77734375" customWidth="1"/>
  </cols>
  <sheetData>
    <row r="6" spans="16:90" x14ac:dyDescent="0.3">
      <c r="BJ6" s="20" t="s">
        <v>20</v>
      </c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</row>
    <row r="7" spans="16:90" x14ac:dyDescent="0.3">
      <c r="BJ7" s="22"/>
      <c r="BK7" s="23"/>
      <c r="BL7" s="23"/>
      <c r="BM7" s="23"/>
      <c r="BN7" s="24"/>
      <c r="BO7" s="25" t="str">
        <f>O26</f>
        <v>AD</v>
      </c>
      <c r="BP7" s="23"/>
      <c r="BQ7" s="24"/>
      <c r="BR7" s="25" t="str">
        <f>U26</f>
        <v>DE</v>
      </c>
      <c r="BS7" s="23"/>
      <c r="BT7" s="24"/>
      <c r="BU7" s="25" t="str">
        <f>AA26</f>
        <v>BE</v>
      </c>
      <c r="BV7" s="23"/>
      <c r="BW7" s="24"/>
      <c r="BX7" s="25" t="str">
        <f>AG26</f>
        <v>EF</v>
      </c>
      <c r="BY7" s="23"/>
      <c r="BZ7" s="24"/>
      <c r="CA7" s="25" t="str">
        <f>AM26</f>
        <v>CF</v>
      </c>
      <c r="CB7" s="23"/>
      <c r="CC7" s="24"/>
      <c r="CD7" s="25" t="str">
        <f>AS26</f>
        <v>FG</v>
      </c>
      <c r="CE7" s="23"/>
      <c r="CF7" s="24"/>
      <c r="CG7" s="25" t="s">
        <v>1</v>
      </c>
      <c r="CH7" s="23"/>
      <c r="CI7" s="24"/>
      <c r="CJ7" s="25" t="s">
        <v>21</v>
      </c>
      <c r="CK7" s="23"/>
      <c r="CL7" s="24"/>
    </row>
    <row r="8" spans="16:90" x14ac:dyDescent="0.3">
      <c r="P8" t="s">
        <v>5</v>
      </c>
      <c r="W8" s="14"/>
      <c r="X8" s="14"/>
      <c r="Y8" s="1"/>
      <c r="AD8" t="s">
        <v>9</v>
      </c>
      <c r="AG8" t="s">
        <v>11</v>
      </c>
      <c r="AZ8" t="s">
        <v>17</v>
      </c>
      <c r="BJ8" s="29" t="s">
        <v>22</v>
      </c>
      <c r="BK8" s="23"/>
      <c r="BL8" s="23"/>
      <c r="BM8" s="23"/>
      <c r="BN8" s="24"/>
      <c r="BO8" s="22">
        <f>-(O41*10*10/12)</f>
        <v>0</v>
      </c>
      <c r="BP8" s="23"/>
      <c r="BQ8" s="24"/>
      <c r="BR8" s="22">
        <f>-(BO8)</f>
        <v>0</v>
      </c>
      <c r="BS8" s="23"/>
      <c r="BT8" s="24"/>
      <c r="BU8" s="22">
        <f>-(U41*10*10/12)</f>
        <v>0</v>
      </c>
      <c r="BV8" s="23"/>
      <c r="BW8" s="24"/>
      <c r="BX8" s="22">
        <f>-(BU8)</f>
        <v>0</v>
      </c>
      <c r="BY8" s="23"/>
      <c r="BZ8" s="24"/>
      <c r="CA8" s="22">
        <f>-(AA41*10*10/12)</f>
        <v>-16.666666666666668</v>
      </c>
      <c r="CB8" s="23"/>
      <c r="CC8" s="24"/>
      <c r="CD8" s="22">
        <f>-(CA8)</f>
        <v>16.666666666666668</v>
      </c>
      <c r="CE8" s="23"/>
      <c r="CF8" s="24"/>
      <c r="CG8" s="22" t="e">
        <f>-(#REF!*#REF!*#REF!)/12</f>
        <v>#REF!</v>
      </c>
      <c r="CH8" s="23"/>
      <c r="CI8" s="24"/>
      <c r="CJ8" s="22" t="e">
        <f>-(CG8)</f>
        <v>#REF!</v>
      </c>
      <c r="CK8" s="23"/>
      <c r="CL8" s="24"/>
    </row>
    <row r="9" spans="16:90" x14ac:dyDescent="0.3">
      <c r="P9" s="14" t="s">
        <v>6</v>
      </c>
      <c r="Q9" s="14"/>
      <c r="R9" s="14"/>
      <c r="S9" s="14"/>
      <c r="T9" s="14"/>
      <c r="U9" s="14"/>
      <c r="W9" s="14"/>
      <c r="X9" s="14"/>
      <c r="Y9" s="1"/>
      <c r="AD9" t="s">
        <v>10</v>
      </c>
      <c r="AG9" t="s">
        <v>12</v>
      </c>
      <c r="AZ9" t="s">
        <v>18</v>
      </c>
      <c r="BJ9" s="26" t="s">
        <v>23</v>
      </c>
      <c r="BK9" s="23"/>
      <c r="BL9" s="23"/>
      <c r="BM9" s="23"/>
      <c r="BN9" s="24"/>
      <c r="BO9" s="22">
        <f>-(O41*10/8)</f>
        <v>0</v>
      </c>
      <c r="BP9" s="23"/>
      <c r="BQ9" s="24"/>
      <c r="BR9" s="22">
        <f>-(BO9)</f>
        <v>0</v>
      </c>
      <c r="BS9" s="27"/>
      <c r="BT9" s="28"/>
      <c r="BU9" s="22">
        <f>-(U41*10/8)</f>
        <v>0</v>
      </c>
      <c r="BV9" s="23"/>
      <c r="BW9" s="24"/>
      <c r="BX9" s="22">
        <f>-(BU9)</f>
        <v>0</v>
      </c>
      <c r="BY9" s="27"/>
      <c r="BZ9" s="28"/>
      <c r="CA9" s="22">
        <f>-(X41*10/8)</f>
        <v>0</v>
      </c>
      <c r="CB9" s="23"/>
      <c r="CC9" s="24"/>
      <c r="CD9" s="22">
        <f>-(CA9)</f>
        <v>0</v>
      </c>
      <c r="CE9" s="27"/>
      <c r="CF9" s="28"/>
      <c r="CG9" s="22" t="e">
        <f>-(#REF!*#REF!)/8</f>
        <v>#REF!</v>
      </c>
      <c r="CH9" s="23"/>
      <c r="CI9" s="24"/>
      <c r="CJ9" s="22" t="e">
        <f>-(CG9)</f>
        <v>#REF!</v>
      </c>
      <c r="CK9" s="23"/>
      <c r="CL9" s="24"/>
    </row>
    <row r="10" spans="16:90" x14ac:dyDescent="0.3">
      <c r="P10" s="14" t="s">
        <v>7</v>
      </c>
      <c r="Q10" s="14"/>
      <c r="R10" s="14"/>
      <c r="S10" s="14"/>
      <c r="T10" s="14"/>
      <c r="U10" s="14"/>
      <c r="W10" s="14"/>
      <c r="X10" s="14"/>
      <c r="Y10" s="1"/>
      <c r="AZ10" t="s">
        <v>19</v>
      </c>
      <c r="BJ10" s="26" t="s">
        <v>24</v>
      </c>
      <c r="BK10" s="23"/>
      <c r="BL10" s="23"/>
      <c r="BM10" s="23"/>
      <c r="BN10" s="24"/>
      <c r="BO10" s="30">
        <v>0</v>
      </c>
      <c r="BP10" s="23"/>
      <c r="BQ10" s="24"/>
      <c r="BR10" s="30">
        <v>0</v>
      </c>
      <c r="BS10" s="23"/>
      <c r="BT10" s="24"/>
      <c r="BU10" s="30">
        <v>0</v>
      </c>
      <c r="BV10" s="23"/>
      <c r="BW10" s="24"/>
      <c r="BX10" s="30">
        <v>0</v>
      </c>
      <c r="BY10" s="23"/>
      <c r="BZ10" s="24"/>
      <c r="CA10" s="30">
        <v>0</v>
      </c>
      <c r="CB10" s="23"/>
      <c r="CC10" s="24"/>
      <c r="CD10" s="30">
        <v>0</v>
      </c>
      <c r="CE10" s="23"/>
      <c r="CF10" s="24"/>
      <c r="CG10" s="30">
        <v>0</v>
      </c>
      <c r="CH10" s="23"/>
      <c r="CI10" s="24"/>
      <c r="CJ10" s="30">
        <v>0</v>
      </c>
      <c r="CK10" s="23"/>
      <c r="CL10" s="24"/>
    </row>
    <row r="23" spans="1:90" x14ac:dyDescent="0.3">
      <c r="AZ23" t="s">
        <v>17</v>
      </c>
      <c r="BJ23" s="9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5" thickBot="1" x14ac:dyDescent="0.35">
      <c r="BJ24" s="5"/>
      <c r="BK24" s="6"/>
      <c r="BL24" s="6"/>
      <c r="BM24" s="6"/>
      <c r="BN24" s="6"/>
      <c r="BO24" s="9"/>
      <c r="BP24" s="6"/>
      <c r="BQ24" s="6"/>
      <c r="BR24" s="9"/>
      <c r="BS24" s="6"/>
      <c r="BT24" s="6"/>
      <c r="BU24" s="9"/>
      <c r="BV24" s="6"/>
      <c r="BW24" s="6"/>
      <c r="BX24" s="9"/>
      <c r="BY24" s="6"/>
      <c r="BZ24" s="6"/>
      <c r="CA24" s="9"/>
      <c r="CB24" s="6"/>
      <c r="CC24" s="6"/>
      <c r="CD24" s="9"/>
      <c r="CE24" s="6"/>
      <c r="CF24" s="6"/>
      <c r="CG24" s="9"/>
      <c r="CH24" s="6"/>
      <c r="CI24" s="6"/>
      <c r="CJ24" s="9"/>
      <c r="CK24" s="6"/>
      <c r="CL24" s="6"/>
    </row>
    <row r="25" spans="1:90" ht="15" thickBot="1" x14ac:dyDescent="0.35">
      <c r="N25" s="78" t="s">
        <v>13</v>
      </c>
      <c r="O25" s="74"/>
      <c r="P25" s="35"/>
      <c r="Q25" s="35"/>
      <c r="R25" s="35"/>
      <c r="S25" s="35"/>
      <c r="T25" s="78" t="s">
        <v>0</v>
      </c>
      <c r="U25" s="74"/>
      <c r="V25" s="35"/>
      <c r="W25" s="35"/>
      <c r="X25" s="35"/>
      <c r="Y25" s="35"/>
      <c r="Z25" s="78" t="s">
        <v>14</v>
      </c>
      <c r="AA25" s="74"/>
      <c r="AB25" s="35"/>
      <c r="AC25" s="35"/>
      <c r="AD25" s="35"/>
      <c r="AE25" s="35"/>
      <c r="AF25" s="78" t="s">
        <v>15</v>
      </c>
      <c r="AG25" s="74"/>
      <c r="AL25" s="78" t="s">
        <v>49</v>
      </c>
      <c r="AM25" s="74"/>
      <c r="AR25" s="78" t="s">
        <v>50</v>
      </c>
      <c r="AS25" s="74"/>
      <c r="AX25" s="78" t="s">
        <v>56</v>
      </c>
      <c r="AY25" s="74"/>
      <c r="BJ25" s="10"/>
      <c r="BK25" s="6"/>
      <c r="BL25" s="6"/>
      <c r="BM25" s="6"/>
      <c r="BN25" s="6"/>
      <c r="BO25" s="5"/>
      <c r="BP25" s="6"/>
      <c r="BQ25" s="6"/>
      <c r="BR25" s="5"/>
      <c r="BS25" s="6"/>
      <c r="BT25" s="6"/>
      <c r="BU25" s="5"/>
      <c r="BV25" s="6"/>
      <c r="BW25" s="6"/>
      <c r="BX25" s="5"/>
      <c r="BY25" s="6"/>
      <c r="BZ25" s="6"/>
      <c r="CA25" s="5"/>
      <c r="CB25" s="6"/>
      <c r="CC25" s="6"/>
      <c r="CD25" s="5"/>
      <c r="CE25" s="6"/>
      <c r="CF25" s="6"/>
      <c r="CG25" s="5"/>
      <c r="CH25" s="6"/>
      <c r="CI25" s="6"/>
      <c r="CJ25" s="5"/>
      <c r="CK25" s="6"/>
      <c r="CL25" s="6"/>
    </row>
    <row r="26" spans="1:90" x14ac:dyDescent="0.3">
      <c r="O26" s="82" t="s">
        <v>53</v>
      </c>
      <c r="P26" s="83"/>
      <c r="Q26" s="83"/>
      <c r="R26" s="83"/>
      <c r="S26" s="83"/>
      <c r="T26" s="84"/>
      <c r="U26" s="82" t="s">
        <v>1</v>
      </c>
      <c r="V26" s="83"/>
      <c r="W26" s="83"/>
      <c r="X26" s="83"/>
      <c r="Y26" s="83"/>
      <c r="Z26" s="84"/>
      <c r="AA26" s="82" t="s">
        <v>54</v>
      </c>
      <c r="AB26" s="83"/>
      <c r="AC26" s="83"/>
      <c r="AD26" s="83"/>
      <c r="AE26" s="83"/>
      <c r="AF26" s="84"/>
      <c r="AG26" s="82" t="s">
        <v>51</v>
      </c>
      <c r="AH26" s="83"/>
      <c r="AI26" s="83"/>
      <c r="AJ26" s="83"/>
      <c r="AK26" s="83"/>
      <c r="AL26" s="84"/>
      <c r="AM26" s="82" t="s">
        <v>55</v>
      </c>
      <c r="AN26" s="83"/>
      <c r="AO26" s="83"/>
      <c r="AP26" s="83"/>
      <c r="AQ26" s="83"/>
      <c r="AR26" s="84"/>
      <c r="AS26" s="82" t="s">
        <v>52</v>
      </c>
      <c r="AT26" s="83"/>
      <c r="AU26" s="83"/>
      <c r="AV26" s="83"/>
      <c r="AW26" s="83"/>
      <c r="AX26" s="84"/>
      <c r="BJ26" s="8"/>
      <c r="BK26" s="6"/>
      <c r="BL26" s="6"/>
      <c r="BM26" s="6"/>
      <c r="BN26" s="6"/>
      <c r="BO26" s="5"/>
      <c r="BP26" s="6"/>
      <c r="BQ26" s="6"/>
      <c r="BR26" s="5"/>
      <c r="BS26" s="6"/>
      <c r="BT26" s="6"/>
      <c r="BU26" s="5"/>
      <c r="BV26" s="6"/>
      <c r="BW26" s="6"/>
      <c r="BX26" s="5"/>
      <c r="BY26" s="6"/>
      <c r="BZ26" s="6"/>
      <c r="CA26" s="5"/>
      <c r="CB26" s="6"/>
      <c r="CC26" s="6"/>
      <c r="CD26" s="5"/>
      <c r="CE26" s="6"/>
      <c r="CF26" s="6"/>
      <c r="CG26" s="5"/>
      <c r="CH26" s="6"/>
      <c r="CI26" s="6"/>
      <c r="CJ26" s="5"/>
      <c r="CK26" s="6"/>
      <c r="CL26" s="6"/>
    </row>
    <row r="27" spans="1:90" x14ac:dyDescent="0.3">
      <c r="L27" s="14" t="s">
        <v>4</v>
      </c>
      <c r="M27" s="14"/>
      <c r="N27" s="14"/>
      <c r="O27" s="37">
        <v>2</v>
      </c>
      <c r="P27" s="31"/>
      <c r="Q27" s="31"/>
      <c r="R27" s="31"/>
      <c r="S27" s="31"/>
      <c r="T27" s="38"/>
      <c r="U27" s="37">
        <v>1</v>
      </c>
      <c r="V27" s="31"/>
      <c r="W27" s="31"/>
      <c r="X27" s="31"/>
      <c r="Y27" s="31"/>
      <c r="Z27" s="38"/>
      <c r="AA27" s="37">
        <v>2</v>
      </c>
      <c r="AB27" s="31"/>
      <c r="AC27" s="31"/>
      <c r="AD27" s="31"/>
      <c r="AE27" s="31"/>
      <c r="AF27" s="61"/>
      <c r="AG27" s="37">
        <v>1</v>
      </c>
      <c r="AH27" s="31"/>
      <c r="AI27" s="31"/>
      <c r="AJ27" s="31"/>
      <c r="AK27" s="31"/>
      <c r="AL27" s="38"/>
      <c r="AM27" s="66">
        <v>2</v>
      </c>
      <c r="AN27" s="33"/>
      <c r="AO27" s="33"/>
      <c r="AP27" s="33"/>
      <c r="AQ27" s="33"/>
      <c r="AR27" s="67"/>
      <c r="AS27" s="66">
        <v>0</v>
      </c>
      <c r="AT27" s="33"/>
      <c r="AU27" s="33"/>
      <c r="AV27" s="33"/>
      <c r="AW27" s="33"/>
      <c r="AX27" s="67"/>
      <c r="BJ27" s="7"/>
      <c r="BK27" s="6"/>
      <c r="BL27" s="6"/>
      <c r="BM27" s="6"/>
      <c r="BN27" s="6"/>
      <c r="BO27" s="5"/>
      <c r="BP27" s="6"/>
      <c r="BQ27" s="6"/>
      <c r="BR27" s="5"/>
      <c r="BS27" s="6"/>
      <c r="BT27" s="6"/>
      <c r="BU27" s="5"/>
      <c r="BV27" s="6"/>
      <c r="BW27" s="6"/>
      <c r="BX27" s="5"/>
      <c r="BY27" s="6"/>
      <c r="BZ27" s="6"/>
      <c r="CA27" s="5"/>
      <c r="CB27" s="6"/>
      <c r="CC27" s="6"/>
      <c r="CD27" s="5"/>
      <c r="CE27" s="6"/>
      <c r="CF27" s="6"/>
      <c r="CG27" s="5"/>
      <c r="CH27" s="6"/>
      <c r="CI27" s="6"/>
      <c r="CJ27" s="5"/>
      <c r="CK27" s="6"/>
      <c r="CL27" s="6"/>
    </row>
    <row r="28" spans="1:90" x14ac:dyDescent="0.3">
      <c r="L28" s="14" t="s">
        <v>2</v>
      </c>
      <c r="M28" s="14"/>
      <c r="N28" s="14"/>
      <c r="O28" s="39">
        <v>4</v>
      </c>
      <c r="P28" s="32"/>
      <c r="Q28" s="32"/>
      <c r="R28" s="32"/>
      <c r="S28" s="32"/>
      <c r="T28" s="40"/>
      <c r="U28" s="39">
        <v>6</v>
      </c>
      <c r="V28" s="32"/>
      <c r="W28" s="32"/>
      <c r="X28" s="32"/>
      <c r="Y28" s="32"/>
      <c r="Z28" s="40"/>
      <c r="AA28" s="39">
        <v>4</v>
      </c>
      <c r="AB28" s="32"/>
      <c r="AC28" s="32"/>
      <c r="AD28" s="32"/>
      <c r="AE28" s="32"/>
      <c r="AF28" s="62"/>
      <c r="AG28" s="39">
        <v>4</v>
      </c>
      <c r="AH28" s="32"/>
      <c r="AI28" s="32"/>
      <c r="AJ28" s="32"/>
      <c r="AK28" s="32"/>
      <c r="AL28" s="40"/>
      <c r="AM28" s="68">
        <v>3</v>
      </c>
      <c r="AN28" s="34"/>
      <c r="AO28" s="34"/>
      <c r="AP28" s="34"/>
      <c r="AQ28" s="34"/>
      <c r="AR28" s="69"/>
      <c r="AS28" s="68">
        <v>0</v>
      </c>
      <c r="AT28" s="34"/>
      <c r="AU28" s="34"/>
      <c r="AV28" s="34"/>
      <c r="AW28" s="34"/>
      <c r="AX28" s="69"/>
    </row>
    <row r="29" spans="1:90" x14ac:dyDescent="0.3">
      <c r="A29" s="2"/>
      <c r="B29" s="2"/>
      <c r="C29" s="2"/>
      <c r="D29" s="2"/>
      <c r="E29" s="2"/>
      <c r="F29" s="2"/>
      <c r="G29" s="2"/>
      <c r="H29" s="2"/>
      <c r="I29" s="2"/>
      <c r="J29" s="4"/>
      <c r="K29" s="4"/>
      <c r="L29" s="4"/>
      <c r="M29" s="4"/>
      <c r="N29" s="4"/>
      <c r="O29" s="41"/>
      <c r="P29" s="42"/>
      <c r="Q29" s="42"/>
      <c r="R29" s="42"/>
      <c r="S29" s="42"/>
      <c r="T29" s="43"/>
      <c r="U29" s="41"/>
      <c r="V29" s="42"/>
      <c r="W29" s="42"/>
      <c r="X29" s="42"/>
      <c r="Y29" s="42"/>
      <c r="Z29" s="43"/>
      <c r="AA29" s="41"/>
      <c r="AB29" s="42"/>
      <c r="AC29" s="42"/>
      <c r="AD29" s="42"/>
      <c r="AE29" s="42"/>
      <c r="AF29" s="43"/>
      <c r="AG29" s="41"/>
      <c r="AH29" s="42"/>
      <c r="AI29" s="42"/>
      <c r="AJ29" s="42"/>
      <c r="AK29" s="42"/>
      <c r="AL29" s="43"/>
      <c r="AM29" s="58"/>
      <c r="AN29" s="59"/>
      <c r="AO29" s="59"/>
      <c r="AP29" s="59"/>
      <c r="AQ29" s="59"/>
      <c r="AR29" s="60"/>
      <c r="AS29" s="58"/>
      <c r="AT29" s="59"/>
      <c r="AU29" s="59"/>
      <c r="AV29" s="59"/>
      <c r="AW29" s="59"/>
      <c r="AX29" s="60"/>
      <c r="AY29" s="2"/>
      <c r="AZ29" s="2"/>
      <c r="BA29" s="2"/>
      <c r="BB29" s="2"/>
      <c r="BC29" s="2"/>
      <c r="BD29" s="2"/>
      <c r="BE29" s="2"/>
    </row>
    <row r="30" spans="1:90" x14ac:dyDescent="0.3">
      <c r="H30" s="12"/>
      <c r="I30" s="12"/>
      <c r="J30" s="12"/>
      <c r="K30" s="12"/>
      <c r="L30" s="17" t="s">
        <v>3</v>
      </c>
      <c r="M30" s="17"/>
      <c r="N30" s="17"/>
      <c r="O30" s="19" t="s">
        <v>9</v>
      </c>
      <c r="P30" s="36"/>
      <c r="Q30" s="36"/>
      <c r="R30" s="36"/>
      <c r="S30" s="36"/>
      <c r="T30" s="44"/>
      <c r="U30" s="19" t="s">
        <v>9</v>
      </c>
      <c r="V30" s="36"/>
      <c r="W30" s="36"/>
      <c r="X30" s="36"/>
      <c r="Y30" s="36"/>
      <c r="Z30" s="44"/>
      <c r="AA30" s="19" t="s">
        <v>10</v>
      </c>
      <c r="AB30" s="36"/>
      <c r="AC30" s="36"/>
      <c r="AD30" s="36"/>
      <c r="AE30" s="36"/>
      <c r="AF30" s="44"/>
      <c r="AG30" s="19" t="s">
        <v>9</v>
      </c>
      <c r="AH30" s="36"/>
      <c r="AI30" s="36"/>
      <c r="AJ30" s="36"/>
      <c r="AK30" s="36"/>
      <c r="AL30" s="44"/>
      <c r="AM30" s="19" t="s">
        <v>9</v>
      </c>
      <c r="AN30" s="36"/>
      <c r="AO30" s="36"/>
      <c r="AP30" s="36"/>
      <c r="AQ30" s="36"/>
      <c r="AR30" s="44"/>
      <c r="AS30" s="19" t="s">
        <v>9</v>
      </c>
      <c r="AT30" s="36"/>
      <c r="AU30" s="36"/>
      <c r="AV30" s="36"/>
      <c r="AW30" s="36"/>
      <c r="AX30" s="44"/>
    </row>
    <row r="31" spans="1:90" x14ac:dyDescent="0.3">
      <c r="G31" s="12"/>
      <c r="H31" s="12"/>
      <c r="I31" s="12"/>
      <c r="J31" s="12"/>
      <c r="K31" s="12"/>
      <c r="L31" s="17"/>
      <c r="M31" s="17"/>
      <c r="N31" s="17"/>
      <c r="O31" s="45">
        <f>IF(O30="Caso 1",IF(O28=0,0,O27/O28),IF(O28=0,0,(3/4)*O27/O28))</f>
        <v>0.5</v>
      </c>
      <c r="P31" s="46"/>
      <c r="Q31" s="46"/>
      <c r="R31" s="46"/>
      <c r="S31" s="46"/>
      <c r="T31" s="47"/>
      <c r="U31" s="45">
        <f t="shared" ref="U31" si="0">IF(U30="Caso 1",IF(U28=0,0,U27/U28),IF(U28=0,0,(3/4)*U27/U28))</f>
        <v>0.16666666666666666</v>
      </c>
      <c r="V31" s="46"/>
      <c r="W31" s="46"/>
      <c r="X31" s="46"/>
      <c r="Y31" s="46"/>
      <c r="Z31" s="47"/>
      <c r="AA31" s="45">
        <f t="shared" ref="AA31" si="1">IF(AA30="Caso 1",IF(AA28=0,0,AA27/AA28),IF(AA28=0,0,(3/4)*AA27/AA28))</f>
        <v>0.375</v>
      </c>
      <c r="AB31" s="46"/>
      <c r="AC31" s="46"/>
      <c r="AD31" s="46"/>
      <c r="AE31" s="46"/>
      <c r="AF31" s="47"/>
      <c r="AG31" s="45">
        <f t="shared" ref="AG31" si="2">IF(AG30="Caso 1",IF(AG28=0,0,AG27/AG28),IF(AG28=0,0,(3/4)*AG27/AG28))</f>
        <v>0.25</v>
      </c>
      <c r="AH31" s="46"/>
      <c r="AI31" s="46"/>
      <c r="AJ31" s="46"/>
      <c r="AK31" s="46"/>
      <c r="AL31" s="47"/>
      <c r="AM31" s="45">
        <f t="shared" ref="AM31" si="3">IF(AM30="Caso 1",IF(AM28=0,0,AM27/AM28),IF(AM28=0,0,(3/4)*AM27/AM28))</f>
        <v>0.66666666666666663</v>
      </c>
      <c r="AN31" s="46"/>
      <c r="AO31" s="46"/>
      <c r="AP31" s="46"/>
      <c r="AQ31" s="46"/>
      <c r="AR31" s="47"/>
      <c r="AS31" s="45">
        <f t="shared" ref="AS31" si="4">IF(AS30="Caso 1",IF(AS28=0,0,AS27/AS28),IF(AS28=0,0,(3/4)*AS27/AS28))</f>
        <v>0</v>
      </c>
      <c r="AT31" s="46"/>
      <c r="AU31" s="46"/>
      <c r="AV31" s="46"/>
      <c r="AW31" s="46"/>
      <c r="AX31" s="47"/>
    </row>
    <row r="32" spans="1:90" ht="15" thickBot="1" x14ac:dyDescent="0.35">
      <c r="A32" s="2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48"/>
      <c r="P32" s="49"/>
      <c r="Q32" s="49"/>
      <c r="R32" s="49"/>
      <c r="S32" s="49"/>
      <c r="T32" s="50"/>
      <c r="U32" s="48"/>
      <c r="V32" s="49"/>
      <c r="W32" s="49"/>
      <c r="X32" s="49"/>
      <c r="Y32" s="49"/>
      <c r="Z32" s="50"/>
      <c r="AA32" s="48"/>
      <c r="AB32" s="49"/>
      <c r="AC32" s="49"/>
      <c r="AD32" s="49"/>
      <c r="AE32" s="49"/>
      <c r="AF32" s="50"/>
      <c r="AG32" s="48"/>
      <c r="AH32" s="49"/>
      <c r="AI32" s="49"/>
      <c r="AJ32" s="49"/>
      <c r="AK32" s="49"/>
      <c r="AL32" s="50"/>
      <c r="AM32" s="58"/>
      <c r="AN32" s="59"/>
      <c r="AO32" s="59"/>
      <c r="AP32" s="59"/>
      <c r="AQ32" s="59"/>
      <c r="AR32" s="60"/>
      <c r="AS32" s="58"/>
      <c r="AT32" s="59"/>
      <c r="AU32" s="59"/>
      <c r="AV32" s="59"/>
      <c r="AW32" s="59"/>
      <c r="AX32" s="60"/>
      <c r="AY32" s="2"/>
      <c r="AZ32" s="2"/>
      <c r="BA32" s="2"/>
      <c r="BB32" s="2"/>
      <c r="BC32" s="2"/>
      <c r="BD32" s="2"/>
      <c r="BE32" s="2"/>
    </row>
    <row r="33" spans="1:57" ht="15" thickBot="1" x14ac:dyDescent="0.35">
      <c r="A33" s="2"/>
      <c r="B33" s="2"/>
      <c r="C33" s="2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71" t="s">
        <v>13</v>
      </c>
      <c r="P33" s="72"/>
      <c r="Q33" s="79"/>
      <c r="R33" s="78" t="s">
        <v>0</v>
      </c>
      <c r="S33" s="73"/>
      <c r="T33" s="74"/>
      <c r="U33" s="78" t="s">
        <v>14</v>
      </c>
      <c r="V33" s="73"/>
      <c r="W33" s="74"/>
      <c r="X33" s="73" t="s">
        <v>15</v>
      </c>
      <c r="Y33" s="73"/>
      <c r="Z33" s="73"/>
      <c r="AA33" s="73"/>
      <c r="AB33" s="73"/>
      <c r="AC33" s="73"/>
      <c r="AD33" s="78" t="s">
        <v>49</v>
      </c>
      <c r="AE33" s="73"/>
      <c r="AF33" s="73"/>
      <c r="AG33" s="73"/>
      <c r="AH33" s="73"/>
      <c r="AI33" s="73"/>
      <c r="AJ33" s="73"/>
      <c r="AK33" s="73"/>
      <c r="AL33" s="74"/>
      <c r="AM33" s="78" t="s">
        <v>50</v>
      </c>
      <c r="AN33" s="73"/>
      <c r="AO33" s="73"/>
      <c r="AP33" s="73"/>
      <c r="AQ33" s="73"/>
      <c r="AR33" s="73"/>
      <c r="AS33" s="73"/>
      <c r="AT33" s="73"/>
      <c r="AU33" s="74"/>
      <c r="AV33" s="78" t="s">
        <v>56</v>
      </c>
      <c r="AW33" s="73"/>
      <c r="AX33" s="74"/>
      <c r="AY33" s="2"/>
      <c r="AZ33" s="2"/>
      <c r="BA33" s="2"/>
      <c r="BB33" s="2"/>
      <c r="BC33" s="2"/>
      <c r="BD33" s="2"/>
      <c r="BE33" s="2"/>
    </row>
    <row r="34" spans="1:57" ht="15" thickBot="1" x14ac:dyDescent="0.35">
      <c r="H34" s="12"/>
      <c r="I34" s="12"/>
      <c r="J34" s="12"/>
      <c r="K34" s="18" t="s">
        <v>8</v>
      </c>
      <c r="L34" s="18"/>
      <c r="M34" s="18"/>
      <c r="N34" s="18"/>
      <c r="O34" s="15" t="s">
        <v>53</v>
      </c>
      <c r="P34" s="16"/>
      <c r="Q34" s="57"/>
      <c r="R34" s="15" t="s">
        <v>54</v>
      </c>
      <c r="S34" s="16"/>
      <c r="T34" s="57"/>
      <c r="U34" s="15" t="s">
        <v>55</v>
      </c>
      <c r="V34" s="16"/>
      <c r="W34" s="57"/>
      <c r="X34" s="15" t="s">
        <v>57</v>
      </c>
      <c r="Y34" s="16"/>
      <c r="Z34" s="16"/>
      <c r="AA34" s="16" t="s">
        <v>1</v>
      </c>
      <c r="AB34" s="16"/>
      <c r="AC34" s="57"/>
      <c r="AD34" s="15" t="s">
        <v>21</v>
      </c>
      <c r="AE34" s="16"/>
      <c r="AF34" s="16"/>
      <c r="AG34" s="16" t="s">
        <v>51</v>
      </c>
      <c r="AH34" s="16"/>
      <c r="AI34" s="16"/>
      <c r="AJ34" s="16" t="s">
        <v>58</v>
      </c>
      <c r="AK34" s="16"/>
      <c r="AL34" s="57"/>
      <c r="AM34" s="15" t="s">
        <v>59</v>
      </c>
      <c r="AN34" s="16"/>
      <c r="AO34" s="16"/>
      <c r="AP34" s="16" t="s">
        <v>60</v>
      </c>
      <c r="AQ34" s="16"/>
      <c r="AR34" s="16"/>
      <c r="AS34" s="16" t="s">
        <v>52</v>
      </c>
      <c r="AT34" s="16"/>
      <c r="AU34" s="57"/>
      <c r="AV34" s="15"/>
      <c r="AW34" s="16"/>
      <c r="AX34" s="57"/>
    </row>
    <row r="35" spans="1:57" ht="15" thickBot="1" x14ac:dyDescent="0.35">
      <c r="G35" s="12"/>
      <c r="H35" s="12"/>
      <c r="I35" s="12"/>
      <c r="J35" s="12"/>
      <c r="K35" s="18"/>
      <c r="L35" s="18"/>
      <c r="M35" s="18"/>
      <c r="N35" s="18"/>
      <c r="O35" s="71">
        <v>0</v>
      </c>
      <c r="P35" s="72"/>
      <c r="Q35" s="79"/>
      <c r="R35" s="71">
        <v>1</v>
      </c>
      <c r="S35" s="72"/>
      <c r="T35" s="79"/>
      <c r="U35" s="78">
        <v>0</v>
      </c>
      <c r="V35" s="73"/>
      <c r="W35" s="74"/>
      <c r="X35" s="78">
        <v>0.75</v>
      </c>
      <c r="Y35" s="73"/>
      <c r="Z35" s="73"/>
      <c r="AA35" s="73">
        <v>0.25</v>
      </c>
      <c r="AB35" s="73"/>
      <c r="AC35" s="74"/>
      <c r="AD35" s="78">
        <f>U31/(U31+AA31+AG31)</f>
        <v>0.21052631578947367</v>
      </c>
      <c r="AE35" s="73"/>
      <c r="AF35" s="73"/>
      <c r="AG35" s="73">
        <f>AG31/(U31+AA31+AG31)</f>
        <v>0.31578947368421056</v>
      </c>
      <c r="AH35" s="73"/>
      <c r="AI35" s="73"/>
      <c r="AJ35" s="73">
        <f>AA31/(U31+AA31+AG31)</f>
        <v>0.47368421052631582</v>
      </c>
      <c r="AK35" s="73"/>
      <c r="AL35" s="74"/>
      <c r="AM35" s="78">
        <f>AG31/(AG31+AM31+AS31)</f>
        <v>0.27272727272727276</v>
      </c>
      <c r="AN35" s="73"/>
      <c r="AO35" s="73"/>
      <c r="AP35" s="73">
        <f>AM31/(AG31+AM31+AS31)</f>
        <v>0.72727272727272729</v>
      </c>
      <c r="AQ35" s="73"/>
      <c r="AR35" s="73"/>
      <c r="AS35" s="73">
        <v>0</v>
      </c>
      <c r="AT35" s="73"/>
      <c r="AU35" s="74"/>
      <c r="AV35" s="78"/>
      <c r="AW35" s="73"/>
      <c r="AX35" s="74"/>
    </row>
    <row r="36" spans="1:57" x14ac:dyDescent="0.3">
      <c r="G36" s="12"/>
      <c r="H36" s="12"/>
      <c r="I36" s="12"/>
      <c r="J36" s="12"/>
      <c r="K36" s="11"/>
      <c r="L36" s="11"/>
      <c r="M36" s="11"/>
      <c r="N36" s="11"/>
      <c r="O36" s="85"/>
      <c r="P36" s="86"/>
      <c r="Q36" s="86"/>
      <c r="R36" s="86"/>
      <c r="S36" s="86"/>
      <c r="T36" s="87"/>
      <c r="U36" s="13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80"/>
      <c r="AM36" s="13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80"/>
    </row>
    <row r="37" spans="1:57" x14ac:dyDescent="0.3">
      <c r="G37" s="12"/>
      <c r="H37" s="12"/>
      <c r="I37" s="12"/>
      <c r="J37" s="12"/>
      <c r="K37" s="11"/>
      <c r="L37" s="11"/>
      <c r="M37" s="11"/>
      <c r="N37" s="11"/>
      <c r="O37" s="88"/>
      <c r="P37" s="81"/>
      <c r="Q37" s="81"/>
      <c r="R37" s="81"/>
      <c r="S37" s="81"/>
      <c r="T37" s="89"/>
      <c r="U37" s="1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80"/>
      <c r="AM37" s="1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80"/>
    </row>
    <row r="38" spans="1:57" ht="13.8" customHeight="1" thickBot="1" x14ac:dyDescent="0.35">
      <c r="G38" s="12"/>
      <c r="H38" s="12"/>
      <c r="I38" s="12"/>
      <c r="J38" s="12"/>
      <c r="K38" s="11"/>
      <c r="L38" s="11"/>
      <c r="M38" s="11"/>
      <c r="N38" s="11"/>
      <c r="O38" s="88"/>
      <c r="P38" s="81"/>
      <c r="Q38" s="81"/>
      <c r="R38" s="81"/>
      <c r="S38" s="81"/>
      <c r="T38" s="89"/>
      <c r="U38" s="13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80"/>
      <c r="AM38" s="13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80"/>
    </row>
    <row r="39" spans="1:57" ht="13.8" customHeight="1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71" t="s">
        <v>13</v>
      </c>
      <c r="P39" s="72"/>
      <c r="Q39" s="79"/>
      <c r="R39" s="78" t="s">
        <v>0</v>
      </c>
      <c r="S39" s="73"/>
      <c r="T39" s="74"/>
      <c r="U39" s="78" t="s">
        <v>14</v>
      </c>
      <c r="V39" s="73"/>
      <c r="W39" s="74"/>
      <c r="X39" s="73" t="s">
        <v>15</v>
      </c>
      <c r="Y39" s="73"/>
      <c r="Z39" s="73"/>
      <c r="AA39" s="73"/>
      <c r="AB39" s="73"/>
      <c r="AC39" s="73"/>
      <c r="AD39" s="78" t="s">
        <v>49</v>
      </c>
      <c r="AE39" s="73"/>
      <c r="AF39" s="73"/>
      <c r="AG39" s="73"/>
      <c r="AH39" s="73"/>
      <c r="AI39" s="73"/>
      <c r="AJ39" s="73"/>
      <c r="AK39" s="73"/>
      <c r="AL39" s="74"/>
      <c r="AM39" s="78" t="s">
        <v>50</v>
      </c>
      <c r="AN39" s="73"/>
      <c r="AO39" s="73"/>
      <c r="AP39" s="73"/>
      <c r="AQ39" s="73"/>
      <c r="AR39" s="73"/>
      <c r="AS39" s="73"/>
      <c r="AT39" s="73"/>
      <c r="AU39" s="74"/>
      <c r="AV39" s="78" t="s">
        <v>56</v>
      </c>
      <c r="AW39" s="73"/>
      <c r="AX39" s="74"/>
      <c r="AY39" s="2"/>
      <c r="AZ39" s="2"/>
      <c r="BA39" s="2"/>
      <c r="BB39" s="2"/>
      <c r="BC39" s="2"/>
      <c r="BD39" s="2"/>
      <c r="BE39" s="2"/>
    </row>
    <row r="40" spans="1:57" ht="15" thickBot="1" x14ac:dyDescent="0.35">
      <c r="A40" s="2"/>
      <c r="B40" s="2"/>
      <c r="C40" s="2"/>
      <c r="D40" s="2"/>
      <c r="O40" s="15" t="s">
        <v>53</v>
      </c>
      <c r="P40" s="16"/>
      <c r="Q40" s="57"/>
      <c r="R40" s="15" t="s">
        <v>54</v>
      </c>
      <c r="S40" s="16"/>
      <c r="T40" s="57"/>
      <c r="U40" s="15" t="s">
        <v>55</v>
      </c>
      <c r="V40" s="16"/>
      <c r="W40" s="57"/>
      <c r="X40" s="15" t="s">
        <v>57</v>
      </c>
      <c r="Y40" s="16"/>
      <c r="Z40" s="16"/>
      <c r="AA40" s="16" t="s">
        <v>1</v>
      </c>
      <c r="AB40" s="16"/>
      <c r="AC40" s="57"/>
      <c r="AD40" s="15" t="s">
        <v>21</v>
      </c>
      <c r="AE40" s="16"/>
      <c r="AF40" s="16"/>
      <c r="AG40" s="16" t="s">
        <v>51</v>
      </c>
      <c r="AH40" s="16"/>
      <c r="AI40" s="16"/>
      <c r="AJ40" s="16" t="s">
        <v>58</v>
      </c>
      <c r="AK40" s="16"/>
      <c r="AL40" s="57"/>
      <c r="AM40" s="15" t="s">
        <v>59</v>
      </c>
      <c r="AN40" s="16"/>
      <c r="AO40" s="16"/>
      <c r="AP40" s="16" t="s">
        <v>60</v>
      </c>
      <c r="AQ40" s="16"/>
      <c r="AR40" s="16"/>
      <c r="AS40" s="16" t="s">
        <v>52</v>
      </c>
      <c r="AT40" s="16"/>
      <c r="AU40" s="57"/>
      <c r="AV40" s="15"/>
      <c r="AW40" s="16"/>
      <c r="AX40" s="57"/>
    </row>
    <row r="41" spans="1:57" ht="15" thickBot="1" x14ac:dyDescent="0.35">
      <c r="L41" s="14" t="s">
        <v>16</v>
      </c>
      <c r="M41" s="14"/>
      <c r="N41" s="14"/>
      <c r="O41" s="71"/>
      <c r="P41" s="72"/>
      <c r="Q41" s="79"/>
      <c r="R41" s="71"/>
      <c r="S41" s="72"/>
      <c r="T41" s="79"/>
      <c r="U41" s="78"/>
      <c r="V41" s="73"/>
      <c r="W41" s="74"/>
      <c r="X41" s="78"/>
      <c r="Y41" s="73"/>
      <c r="Z41" s="73"/>
      <c r="AA41" s="73">
        <v>2</v>
      </c>
      <c r="AB41" s="73"/>
      <c r="AC41" s="74"/>
      <c r="AD41" s="78">
        <v>2</v>
      </c>
      <c r="AE41" s="73"/>
      <c r="AF41" s="73"/>
      <c r="AG41" s="73">
        <v>5</v>
      </c>
      <c r="AH41" s="73"/>
      <c r="AI41" s="73"/>
      <c r="AJ41" s="73"/>
      <c r="AK41" s="73"/>
      <c r="AL41" s="74"/>
      <c r="AM41" s="78"/>
      <c r="AN41" s="73"/>
      <c r="AO41" s="73"/>
      <c r="AP41" s="73"/>
      <c r="AQ41" s="73"/>
      <c r="AR41" s="73"/>
      <c r="AS41" s="73">
        <v>1</v>
      </c>
      <c r="AT41" s="73"/>
      <c r="AU41" s="74"/>
      <c r="AV41" s="78"/>
      <c r="AW41" s="73"/>
      <c r="AX41" s="74"/>
    </row>
    <row r="42" spans="1:57" s="14" customFormat="1" ht="14.4" customHeight="1" thickBot="1" x14ac:dyDescent="0.35"/>
    <row r="43" spans="1:57" ht="15" thickBot="1" x14ac:dyDescent="0.35">
      <c r="L43" t="s">
        <v>25</v>
      </c>
      <c r="O43" s="71" t="s">
        <v>13</v>
      </c>
      <c r="P43" s="72"/>
      <c r="Q43" s="79"/>
      <c r="R43" s="78" t="s">
        <v>0</v>
      </c>
      <c r="S43" s="73"/>
      <c r="T43" s="74"/>
      <c r="U43" s="78" t="s">
        <v>14</v>
      </c>
      <c r="V43" s="73"/>
      <c r="W43" s="74"/>
      <c r="X43" s="73" t="s">
        <v>15</v>
      </c>
      <c r="Y43" s="73"/>
      <c r="Z43" s="73"/>
      <c r="AA43" s="73"/>
      <c r="AB43" s="73"/>
      <c r="AC43" s="73"/>
      <c r="AD43" s="78" t="s">
        <v>49</v>
      </c>
      <c r="AE43" s="73"/>
      <c r="AF43" s="73"/>
      <c r="AG43" s="73"/>
      <c r="AH43" s="73"/>
      <c r="AI43" s="73"/>
      <c r="AJ43" s="73"/>
      <c r="AK43" s="73"/>
      <c r="AL43" s="74"/>
      <c r="AM43" s="78" t="s">
        <v>50</v>
      </c>
      <c r="AN43" s="73"/>
      <c r="AO43" s="73"/>
      <c r="AP43" s="73"/>
      <c r="AQ43" s="73"/>
      <c r="AR43" s="73"/>
      <c r="AS43" s="73"/>
      <c r="AT43" s="73"/>
      <c r="AU43" s="74"/>
      <c r="AV43" s="78" t="s">
        <v>56</v>
      </c>
      <c r="AW43" s="73"/>
      <c r="AX43" s="74"/>
    </row>
    <row r="44" spans="1:57" ht="15" thickBot="1" x14ac:dyDescent="0.35">
      <c r="L44" t="s">
        <v>26</v>
      </c>
      <c r="O44" s="15" t="s">
        <v>53</v>
      </c>
      <c r="P44" s="16"/>
      <c r="Q44" s="57"/>
      <c r="R44" s="15" t="s">
        <v>54</v>
      </c>
      <c r="S44" s="16"/>
      <c r="T44" s="57"/>
      <c r="U44" s="15" t="s">
        <v>55</v>
      </c>
      <c r="V44" s="16"/>
      <c r="W44" s="57"/>
      <c r="X44" s="15" t="s">
        <v>57</v>
      </c>
      <c r="Y44" s="16"/>
      <c r="Z44" s="16"/>
      <c r="AA44" s="16" t="s">
        <v>1</v>
      </c>
      <c r="AB44" s="16"/>
      <c r="AC44" s="57"/>
      <c r="AD44" s="15" t="s">
        <v>21</v>
      </c>
      <c r="AE44" s="16"/>
      <c r="AF44" s="16"/>
      <c r="AG44" s="16" t="s">
        <v>51</v>
      </c>
      <c r="AH44" s="16"/>
      <c r="AI44" s="16"/>
      <c r="AJ44" s="16" t="s">
        <v>58</v>
      </c>
      <c r="AK44" s="16"/>
      <c r="AL44" s="57"/>
      <c r="AM44" s="15" t="s">
        <v>59</v>
      </c>
      <c r="AN44" s="16"/>
      <c r="AO44" s="16"/>
      <c r="AP44" s="16" t="s">
        <v>60</v>
      </c>
      <c r="AQ44" s="16"/>
      <c r="AR44" s="16"/>
      <c r="AS44" s="16" t="s">
        <v>52</v>
      </c>
      <c r="AT44" s="16"/>
      <c r="AU44" s="57"/>
      <c r="AV44" s="15"/>
      <c r="AW44" s="16"/>
      <c r="AX44" s="57"/>
    </row>
    <row r="45" spans="1:57" ht="15" thickBot="1" x14ac:dyDescent="0.35">
      <c r="L45" t="s">
        <v>27</v>
      </c>
      <c r="O45" s="71">
        <v>0</v>
      </c>
      <c r="P45" s="72"/>
      <c r="Q45" s="79"/>
      <c r="R45" s="71">
        <v>1</v>
      </c>
      <c r="S45" s="72"/>
      <c r="T45" s="79"/>
      <c r="U45" s="78">
        <v>0</v>
      </c>
      <c r="V45" s="73"/>
      <c r="W45" s="74"/>
      <c r="X45" s="78">
        <v>0.75</v>
      </c>
      <c r="Y45" s="73"/>
      <c r="Z45" s="73"/>
      <c r="AA45" s="73">
        <v>0.25</v>
      </c>
      <c r="AB45" s="73"/>
      <c r="AC45" s="74"/>
      <c r="AD45" s="78">
        <v>0.21052631578947367</v>
      </c>
      <c r="AE45" s="73"/>
      <c r="AF45" s="73"/>
      <c r="AG45" s="73">
        <v>0.31578947368421056</v>
      </c>
      <c r="AH45" s="73"/>
      <c r="AI45" s="73"/>
      <c r="AJ45" s="73">
        <v>0.47368421052631582</v>
      </c>
      <c r="AK45" s="73"/>
      <c r="AL45" s="74"/>
      <c r="AM45" s="78">
        <v>0.27272727272727276</v>
      </c>
      <c r="AN45" s="73"/>
      <c r="AO45" s="73"/>
      <c r="AP45" s="73">
        <v>0.72727272727272729</v>
      </c>
      <c r="AQ45" s="73"/>
      <c r="AR45" s="73"/>
      <c r="AS45" s="73">
        <v>0</v>
      </c>
      <c r="AT45" s="73"/>
      <c r="AU45" s="74"/>
      <c r="AV45" s="78"/>
      <c r="AW45" s="73"/>
      <c r="AX45" s="74"/>
    </row>
    <row r="46" spans="1:57" x14ac:dyDescent="0.3">
      <c r="L46" t="s">
        <v>28</v>
      </c>
      <c r="O46" s="97"/>
      <c r="P46" s="98"/>
      <c r="Q46" s="99"/>
      <c r="R46" s="19"/>
      <c r="S46" s="36"/>
      <c r="T46" s="44"/>
      <c r="U46" s="19"/>
      <c r="V46" s="36"/>
      <c r="W46" s="44"/>
      <c r="X46" s="19"/>
      <c r="Y46" s="36"/>
      <c r="Z46" s="36"/>
      <c r="AA46" s="36">
        <v>-6</v>
      </c>
      <c r="AB46" s="36"/>
      <c r="AC46" s="44"/>
      <c r="AD46" s="19">
        <v>6</v>
      </c>
      <c r="AE46" s="36"/>
      <c r="AF46" s="36"/>
      <c r="AG46" s="36">
        <v>-2.5</v>
      </c>
      <c r="AH46" s="36"/>
      <c r="AI46" s="36"/>
      <c r="AJ46" s="36"/>
      <c r="AK46" s="36"/>
      <c r="AL46" s="44"/>
      <c r="AM46" s="19">
        <v>2.5</v>
      </c>
      <c r="AN46" s="36"/>
      <c r="AO46" s="36"/>
      <c r="AP46" s="36"/>
      <c r="AQ46" s="36"/>
      <c r="AR46" s="36"/>
      <c r="AS46" s="36">
        <v>-2</v>
      </c>
      <c r="AT46" s="36"/>
      <c r="AU46" s="44"/>
      <c r="AV46" s="15"/>
      <c r="AW46" s="16"/>
      <c r="AX46" s="57"/>
    </row>
    <row r="47" spans="1:57" x14ac:dyDescent="0.3">
      <c r="L47" t="s">
        <v>29</v>
      </c>
      <c r="O47" s="90">
        <f>-1*(O46*O$45)</f>
        <v>0</v>
      </c>
      <c r="P47" s="91"/>
      <c r="Q47" s="92"/>
      <c r="R47" s="90">
        <f>-1*R46*$R$45</f>
        <v>0</v>
      </c>
      <c r="S47" s="91"/>
      <c r="T47" s="92"/>
      <c r="U47" s="90">
        <f>-1*U46*$U$45</f>
        <v>0</v>
      </c>
      <c r="V47" s="91"/>
      <c r="W47" s="92"/>
      <c r="X47" s="90">
        <f>-1*(X46+AA46)*$X$45</f>
        <v>4.5</v>
      </c>
      <c r="Y47" s="91"/>
      <c r="Z47" s="91"/>
      <c r="AA47" s="91">
        <f>-1*(AA46+X46)*$AA$45</f>
        <v>1.5</v>
      </c>
      <c r="AB47" s="91"/>
      <c r="AC47" s="92"/>
      <c r="AD47" s="90">
        <f>-1*(AD46+AG46+AJ46)*$AD$45</f>
        <v>-0.73684210526315785</v>
      </c>
      <c r="AE47" s="91"/>
      <c r="AF47" s="91"/>
      <c r="AG47" s="90">
        <f>-1*(AD46+AG46+AJ46)*$AG$45</f>
        <v>-1.1052631578947369</v>
      </c>
      <c r="AH47" s="91"/>
      <c r="AI47" s="92"/>
      <c r="AJ47" s="90">
        <f>-1*(AJ46+AG46+AD46)*$AJ$45</f>
        <v>-1.6578947368421053</v>
      </c>
      <c r="AK47" s="91"/>
      <c r="AL47" s="91"/>
      <c r="AM47" s="90">
        <f>-1*(AM46+AP46+AS46)*AM45</f>
        <v>-0.13636363636363638</v>
      </c>
      <c r="AN47" s="91"/>
      <c r="AO47" s="91"/>
      <c r="AP47" s="90"/>
      <c r="AQ47" s="91"/>
      <c r="AR47" s="91"/>
      <c r="AS47" s="90"/>
      <c r="AT47" s="91"/>
      <c r="AU47" s="91"/>
      <c r="AV47" s="90"/>
      <c r="AW47" s="91"/>
      <c r="AX47" s="91"/>
    </row>
    <row r="48" spans="1:57" x14ac:dyDescent="0.3">
      <c r="L48" t="s">
        <v>30</v>
      </c>
      <c r="O48" s="93"/>
      <c r="P48" s="94"/>
      <c r="Q48" s="95"/>
      <c r="R48" s="93"/>
      <c r="S48" s="94"/>
      <c r="T48" s="95"/>
      <c r="U48" s="93"/>
      <c r="V48" s="94"/>
      <c r="W48" s="95"/>
      <c r="X48" s="93"/>
      <c r="Y48" s="94"/>
      <c r="Z48" s="94"/>
      <c r="AA48" s="94"/>
      <c r="AB48" s="94"/>
      <c r="AC48" s="95"/>
      <c r="AD48" s="93"/>
      <c r="AE48" s="94"/>
      <c r="AF48" s="94"/>
      <c r="AG48" s="93"/>
      <c r="AH48" s="94"/>
      <c r="AI48" s="94"/>
      <c r="AJ48" s="93"/>
      <c r="AK48" s="94"/>
      <c r="AL48" s="94"/>
      <c r="AM48" s="93"/>
      <c r="AN48" s="94"/>
      <c r="AO48" s="94"/>
      <c r="AP48" s="93"/>
      <c r="AQ48" s="94"/>
      <c r="AR48" s="94"/>
      <c r="AS48" s="93"/>
      <c r="AT48" s="94"/>
      <c r="AU48" s="94"/>
      <c r="AV48" s="93"/>
      <c r="AW48" s="94"/>
      <c r="AX48" s="94"/>
    </row>
    <row r="49" spans="12:50" x14ac:dyDescent="0.3">
      <c r="L49" t="s">
        <v>31</v>
      </c>
      <c r="O49" s="90"/>
      <c r="P49" s="91"/>
      <c r="Q49" s="92"/>
      <c r="R49" s="82"/>
      <c r="S49" s="96"/>
      <c r="T49" s="84"/>
      <c r="U49" s="82"/>
      <c r="V49" s="96"/>
      <c r="W49" s="84"/>
      <c r="X49" s="82"/>
      <c r="Y49" s="96"/>
      <c r="Z49" s="96"/>
      <c r="AA49" s="96"/>
      <c r="AB49" s="96"/>
      <c r="AC49" s="84"/>
      <c r="AD49" s="82"/>
      <c r="AE49" s="96"/>
      <c r="AF49" s="96"/>
      <c r="AG49" s="82"/>
      <c r="AH49" s="96"/>
      <c r="AI49" s="96"/>
      <c r="AJ49" s="82"/>
      <c r="AK49" s="96"/>
      <c r="AL49" s="96"/>
      <c r="AM49" s="82"/>
      <c r="AN49" s="96"/>
      <c r="AO49" s="96"/>
      <c r="AP49" s="82"/>
      <c r="AQ49" s="96"/>
      <c r="AR49" s="96"/>
      <c r="AS49" s="82"/>
      <c r="AT49" s="96"/>
      <c r="AU49" s="96"/>
      <c r="AV49" s="82"/>
      <c r="AW49" s="96"/>
      <c r="AX49" s="96"/>
    </row>
    <row r="50" spans="12:50" x14ac:dyDescent="0.3">
      <c r="L50" t="s">
        <v>32</v>
      </c>
      <c r="O50" s="93"/>
      <c r="P50" s="94"/>
      <c r="Q50" s="95"/>
      <c r="R50" s="93"/>
      <c r="S50" s="94"/>
      <c r="T50" s="95"/>
      <c r="U50" s="93"/>
      <c r="V50" s="94"/>
      <c r="W50" s="95"/>
      <c r="X50" s="93"/>
      <c r="Y50" s="94"/>
      <c r="Z50" s="94"/>
      <c r="AA50" s="94"/>
      <c r="AB50" s="94"/>
      <c r="AC50" s="95"/>
      <c r="AD50" s="93"/>
      <c r="AE50" s="94"/>
      <c r="AF50" s="94"/>
      <c r="AG50" s="93"/>
      <c r="AH50" s="94"/>
      <c r="AI50" s="94"/>
      <c r="AJ50" s="93"/>
      <c r="AK50" s="94"/>
      <c r="AL50" s="94"/>
      <c r="AM50" s="93"/>
      <c r="AN50" s="94"/>
      <c r="AO50" s="94"/>
      <c r="AP50" s="93"/>
      <c r="AQ50" s="94"/>
      <c r="AR50" s="94"/>
      <c r="AS50" s="93"/>
      <c r="AT50" s="94"/>
      <c r="AU50" s="94"/>
      <c r="AV50" s="93"/>
      <c r="AW50" s="94"/>
      <c r="AX50" s="94"/>
    </row>
    <row r="51" spans="12:50" x14ac:dyDescent="0.3">
      <c r="L51" t="s">
        <v>33</v>
      </c>
      <c r="O51" s="90"/>
      <c r="P51" s="91"/>
      <c r="Q51" s="92"/>
      <c r="R51" s="90"/>
      <c r="S51" s="91"/>
      <c r="T51" s="92"/>
      <c r="U51" s="90"/>
      <c r="V51" s="91"/>
      <c r="W51" s="92"/>
      <c r="X51" s="90"/>
      <c r="Y51" s="91"/>
      <c r="Z51" s="91"/>
      <c r="AA51" s="91"/>
      <c r="AB51" s="91"/>
      <c r="AC51" s="92"/>
      <c r="AD51" s="90"/>
      <c r="AE51" s="91"/>
      <c r="AF51" s="91"/>
      <c r="AG51" s="90"/>
      <c r="AH51" s="91"/>
      <c r="AI51" s="91"/>
      <c r="AJ51" s="90"/>
      <c r="AK51" s="91"/>
      <c r="AL51" s="91"/>
      <c r="AM51" s="90"/>
      <c r="AN51" s="91"/>
      <c r="AO51" s="91"/>
      <c r="AP51" s="90"/>
      <c r="AQ51" s="91"/>
      <c r="AR51" s="91"/>
      <c r="AS51" s="90"/>
      <c r="AT51" s="91"/>
      <c r="AU51" s="91"/>
      <c r="AV51" s="90"/>
      <c r="AW51" s="91"/>
      <c r="AX51" s="91"/>
    </row>
    <row r="52" spans="12:50" x14ac:dyDescent="0.3">
      <c r="L52" t="s">
        <v>34</v>
      </c>
      <c r="O52" s="93"/>
      <c r="P52" s="94"/>
      <c r="Q52" s="95"/>
      <c r="R52" s="82"/>
      <c r="S52" s="96"/>
      <c r="T52" s="84"/>
      <c r="U52" s="82"/>
      <c r="V52" s="96"/>
      <c r="W52" s="84"/>
      <c r="X52" s="82"/>
      <c r="Y52" s="96"/>
      <c r="Z52" s="96"/>
      <c r="AA52" s="96"/>
      <c r="AB52" s="96"/>
      <c r="AC52" s="84"/>
      <c r="AD52" s="82"/>
      <c r="AE52" s="96"/>
      <c r="AF52" s="96"/>
      <c r="AG52" s="82"/>
      <c r="AH52" s="96"/>
      <c r="AI52" s="96"/>
      <c r="AJ52" s="82"/>
      <c r="AK52" s="96"/>
      <c r="AL52" s="96"/>
      <c r="AM52" s="82"/>
      <c r="AN52" s="96"/>
      <c r="AO52" s="96"/>
      <c r="AP52" s="82"/>
      <c r="AQ52" s="96"/>
      <c r="AR52" s="96"/>
      <c r="AS52" s="82"/>
      <c r="AT52" s="96"/>
      <c r="AU52" s="96"/>
      <c r="AV52" s="82"/>
      <c r="AW52" s="96"/>
      <c r="AX52" s="96"/>
    </row>
    <row r="53" spans="12:50" x14ac:dyDescent="0.3">
      <c r="L53" t="s">
        <v>35</v>
      </c>
      <c r="O53" s="90"/>
      <c r="P53" s="91"/>
      <c r="Q53" s="92"/>
      <c r="R53" s="90"/>
      <c r="S53" s="91"/>
      <c r="T53" s="92"/>
      <c r="U53" s="90"/>
      <c r="V53" s="91"/>
      <c r="W53" s="92"/>
      <c r="X53" s="90"/>
      <c r="Y53" s="91"/>
      <c r="Z53" s="91"/>
      <c r="AA53" s="91"/>
      <c r="AB53" s="91"/>
      <c r="AC53" s="92"/>
      <c r="AD53" s="90"/>
      <c r="AE53" s="91"/>
      <c r="AF53" s="91"/>
      <c r="AG53" s="90"/>
      <c r="AH53" s="91"/>
      <c r="AI53" s="91"/>
      <c r="AJ53" s="90"/>
      <c r="AK53" s="91"/>
      <c r="AL53" s="91"/>
      <c r="AM53" s="90"/>
      <c r="AN53" s="91"/>
      <c r="AO53" s="91"/>
      <c r="AP53" s="90"/>
      <c r="AQ53" s="91"/>
      <c r="AR53" s="91"/>
      <c r="AS53" s="90"/>
      <c r="AT53" s="91"/>
      <c r="AU53" s="91"/>
      <c r="AV53" s="90"/>
      <c r="AW53" s="91"/>
      <c r="AX53" s="91"/>
    </row>
    <row r="54" spans="12:50" x14ac:dyDescent="0.3">
      <c r="L54" t="s">
        <v>36</v>
      </c>
      <c r="O54" s="93"/>
      <c r="P54" s="94"/>
      <c r="Q54" s="95"/>
      <c r="R54" s="93"/>
      <c r="S54" s="94"/>
      <c r="T54" s="95"/>
      <c r="U54" s="93"/>
      <c r="V54" s="94"/>
      <c r="W54" s="95"/>
      <c r="X54" s="93"/>
      <c r="Y54" s="94"/>
      <c r="Z54" s="94"/>
      <c r="AA54" s="94"/>
      <c r="AB54" s="94"/>
      <c r="AC54" s="95"/>
      <c r="AD54" s="93"/>
      <c r="AE54" s="94"/>
      <c r="AF54" s="94"/>
      <c r="AG54" s="93"/>
      <c r="AH54" s="94"/>
      <c r="AI54" s="94"/>
      <c r="AJ54" s="93"/>
      <c r="AK54" s="94"/>
      <c r="AL54" s="94"/>
      <c r="AM54" s="93"/>
      <c r="AN54" s="94"/>
      <c r="AO54" s="94"/>
      <c r="AP54" s="93"/>
      <c r="AQ54" s="94"/>
      <c r="AR54" s="94"/>
      <c r="AS54" s="93"/>
      <c r="AT54" s="94"/>
      <c r="AU54" s="94"/>
      <c r="AV54" s="93"/>
      <c r="AW54" s="94"/>
      <c r="AX54" s="94"/>
    </row>
    <row r="55" spans="12:50" x14ac:dyDescent="0.3">
      <c r="L55" t="s">
        <v>37</v>
      </c>
      <c r="O55" s="90"/>
      <c r="P55" s="91"/>
      <c r="Q55" s="92"/>
      <c r="R55" s="90"/>
      <c r="S55" s="91"/>
      <c r="T55" s="92"/>
      <c r="U55" s="90"/>
      <c r="V55" s="91"/>
      <c r="W55" s="92"/>
      <c r="X55" s="90"/>
      <c r="Y55" s="91"/>
      <c r="Z55" s="91"/>
      <c r="AA55" s="91"/>
      <c r="AB55" s="91"/>
      <c r="AC55" s="92"/>
      <c r="AD55" s="90"/>
      <c r="AE55" s="91"/>
      <c r="AF55" s="91"/>
      <c r="AG55" s="90"/>
      <c r="AH55" s="91"/>
      <c r="AI55" s="91"/>
      <c r="AJ55" s="90"/>
      <c r="AK55" s="91"/>
      <c r="AL55" s="91"/>
      <c r="AM55" s="90"/>
      <c r="AN55" s="91"/>
      <c r="AO55" s="91"/>
      <c r="AP55" s="90"/>
      <c r="AQ55" s="91"/>
      <c r="AR55" s="91"/>
      <c r="AS55" s="90"/>
      <c r="AT55" s="91"/>
      <c r="AU55" s="91"/>
      <c r="AV55" s="90"/>
      <c r="AW55" s="91"/>
      <c r="AX55" s="91"/>
    </row>
    <row r="56" spans="12:50" x14ac:dyDescent="0.3">
      <c r="L56" t="s">
        <v>38</v>
      </c>
      <c r="O56" s="93"/>
      <c r="P56" s="94"/>
      <c r="Q56" s="95"/>
      <c r="R56" s="93"/>
      <c r="S56" s="94"/>
      <c r="T56" s="95"/>
      <c r="U56" s="93"/>
      <c r="V56" s="94"/>
      <c r="W56" s="95"/>
      <c r="X56" s="93"/>
      <c r="Y56" s="94"/>
      <c r="Z56" s="94"/>
      <c r="AA56" s="94"/>
      <c r="AB56" s="94"/>
      <c r="AC56" s="95"/>
      <c r="AD56" s="93"/>
      <c r="AE56" s="94"/>
      <c r="AF56" s="94"/>
      <c r="AG56" s="93"/>
      <c r="AH56" s="94"/>
      <c r="AI56" s="94"/>
      <c r="AJ56" s="93"/>
      <c r="AK56" s="94"/>
      <c r="AL56" s="94"/>
      <c r="AM56" s="93"/>
      <c r="AN56" s="94"/>
      <c r="AO56" s="94"/>
      <c r="AP56" s="93"/>
      <c r="AQ56" s="94"/>
      <c r="AR56" s="94"/>
      <c r="AS56" s="93"/>
      <c r="AT56" s="94"/>
      <c r="AU56" s="94"/>
      <c r="AV56" s="93"/>
      <c r="AW56" s="94"/>
      <c r="AX56" s="94"/>
    </row>
    <row r="57" spans="12:50" x14ac:dyDescent="0.3">
      <c r="L57" t="s">
        <v>39</v>
      </c>
      <c r="O57" s="90"/>
      <c r="P57" s="91"/>
      <c r="Q57" s="92"/>
      <c r="R57" s="90"/>
      <c r="S57" s="91"/>
      <c r="T57" s="92"/>
      <c r="U57" s="90"/>
      <c r="V57" s="91"/>
      <c r="W57" s="92"/>
      <c r="X57" s="90"/>
      <c r="Y57" s="91"/>
      <c r="Z57" s="91"/>
      <c r="AA57" s="91"/>
      <c r="AB57" s="91"/>
      <c r="AC57" s="92"/>
      <c r="AD57" s="90"/>
      <c r="AE57" s="91"/>
      <c r="AF57" s="91"/>
      <c r="AG57" s="90"/>
      <c r="AH57" s="91"/>
      <c r="AI57" s="91"/>
      <c r="AJ57" s="90"/>
      <c r="AK57" s="91"/>
      <c r="AL57" s="91"/>
      <c r="AM57" s="90"/>
      <c r="AN57" s="91"/>
      <c r="AO57" s="91"/>
      <c r="AP57" s="90"/>
      <c r="AQ57" s="91"/>
      <c r="AR57" s="91"/>
      <c r="AS57" s="90"/>
      <c r="AT57" s="91"/>
      <c r="AU57" s="91"/>
      <c r="AV57" s="90"/>
      <c r="AW57" s="91"/>
      <c r="AX57" s="91"/>
    </row>
    <row r="58" spans="12:50" x14ac:dyDescent="0.3">
      <c r="L58" t="s">
        <v>40</v>
      </c>
      <c r="O58" s="93"/>
      <c r="P58" s="94"/>
      <c r="Q58" s="95"/>
      <c r="R58" s="93"/>
      <c r="S58" s="94"/>
      <c r="T58" s="95"/>
      <c r="U58" s="93"/>
      <c r="V58" s="94"/>
      <c r="W58" s="95"/>
      <c r="X58" s="93"/>
      <c r="Y58" s="94"/>
      <c r="Z58" s="94"/>
      <c r="AA58" s="94"/>
      <c r="AB58" s="94"/>
      <c r="AC58" s="95"/>
      <c r="AD58" s="93"/>
      <c r="AE58" s="94"/>
      <c r="AF58" s="94"/>
      <c r="AG58" s="93"/>
      <c r="AH58" s="94"/>
      <c r="AI58" s="94"/>
      <c r="AJ58" s="93"/>
      <c r="AK58" s="94"/>
      <c r="AL58" s="94"/>
      <c r="AM58" s="93"/>
      <c r="AN58" s="94"/>
      <c r="AO58" s="94"/>
      <c r="AP58" s="93"/>
      <c r="AQ58" s="94"/>
      <c r="AR58" s="94"/>
      <c r="AS58" s="93"/>
      <c r="AT58" s="94"/>
      <c r="AU58" s="94"/>
      <c r="AV58" s="93"/>
      <c r="AW58" s="94"/>
      <c r="AX58" s="94"/>
    </row>
    <row r="59" spans="12:50" x14ac:dyDescent="0.3">
      <c r="L59" t="s">
        <v>41</v>
      </c>
      <c r="O59" s="90"/>
      <c r="P59" s="91"/>
      <c r="Q59" s="92"/>
      <c r="R59" s="90"/>
      <c r="S59" s="91"/>
      <c r="T59" s="92"/>
      <c r="U59" s="90"/>
      <c r="V59" s="91"/>
      <c r="W59" s="92"/>
      <c r="X59" s="90"/>
      <c r="Y59" s="91"/>
      <c r="Z59" s="91"/>
      <c r="AA59" s="91"/>
      <c r="AB59" s="91"/>
      <c r="AC59" s="92"/>
      <c r="AD59" s="90"/>
      <c r="AE59" s="91"/>
      <c r="AF59" s="91"/>
      <c r="AG59" s="90"/>
      <c r="AH59" s="91"/>
      <c r="AI59" s="91"/>
      <c r="AJ59" s="90"/>
      <c r="AK59" s="91"/>
      <c r="AL59" s="91"/>
      <c r="AM59" s="90"/>
      <c r="AN59" s="91"/>
      <c r="AO59" s="91"/>
      <c r="AP59" s="90"/>
      <c r="AQ59" s="91"/>
      <c r="AR59" s="91"/>
      <c r="AS59" s="90"/>
      <c r="AT59" s="91"/>
      <c r="AU59" s="91"/>
      <c r="AV59" s="90"/>
      <c r="AW59" s="91"/>
      <c r="AX59" s="91"/>
    </row>
    <row r="60" spans="12:50" x14ac:dyDescent="0.3">
      <c r="L60" t="s">
        <v>42</v>
      </c>
      <c r="O60" s="93"/>
      <c r="P60" s="94"/>
      <c r="Q60" s="95"/>
      <c r="R60" s="93"/>
      <c r="S60" s="94"/>
      <c r="T60" s="95"/>
      <c r="U60" s="93"/>
      <c r="V60" s="94"/>
      <c r="W60" s="95"/>
      <c r="X60" s="93"/>
      <c r="Y60" s="94"/>
      <c r="Z60" s="94"/>
      <c r="AA60" s="94"/>
      <c r="AB60" s="94"/>
      <c r="AC60" s="95"/>
      <c r="AD60" s="93"/>
      <c r="AE60" s="94"/>
      <c r="AF60" s="94"/>
      <c r="AG60" s="93"/>
      <c r="AH60" s="94"/>
      <c r="AI60" s="94"/>
      <c r="AJ60" s="93"/>
      <c r="AK60" s="94"/>
      <c r="AL60" s="94"/>
      <c r="AM60" s="93"/>
      <c r="AN60" s="94"/>
      <c r="AO60" s="94"/>
      <c r="AP60" s="93"/>
      <c r="AQ60" s="94"/>
      <c r="AR60" s="94"/>
      <c r="AS60" s="93"/>
      <c r="AT60" s="94"/>
      <c r="AU60" s="94"/>
      <c r="AV60" s="93"/>
      <c r="AW60" s="94"/>
      <c r="AX60" s="94"/>
    </row>
    <row r="61" spans="12:50" x14ac:dyDescent="0.3">
      <c r="L61" t="s">
        <v>43</v>
      </c>
      <c r="O61" s="90"/>
      <c r="P61" s="91"/>
      <c r="Q61" s="92"/>
      <c r="R61" s="90"/>
      <c r="S61" s="91"/>
      <c r="T61" s="92"/>
      <c r="U61" s="90"/>
      <c r="V61" s="91"/>
      <c r="W61" s="92"/>
      <c r="X61" s="90"/>
      <c r="Y61" s="91"/>
      <c r="Z61" s="91"/>
      <c r="AA61" s="91"/>
      <c r="AB61" s="91"/>
      <c r="AC61" s="92"/>
      <c r="AD61" s="90"/>
      <c r="AE61" s="91"/>
      <c r="AF61" s="91"/>
      <c r="AG61" s="90"/>
      <c r="AH61" s="91"/>
      <c r="AI61" s="91"/>
      <c r="AJ61" s="90"/>
      <c r="AK61" s="91"/>
      <c r="AL61" s="91"/>
      <c r="AM61" s="90"/>
      <c r="AN61" s="91"/>
      <c r="AO61" s="91"/>
      <c r="AP61" s="90"/>
      <c r="AQ61" s="91"/>
      <c r="AR61" s="91"/>
      <c r="AS61" s="90"/>
      <c r="AT61" s="91"/>
      <c r="AU61" s="91"/>
      <c r="AV61" s="90"/>
      <c r="AW61" s="91"/>
      <c r="AX61" s="91"/>
    </row>
    <row r="62" spans="12:50" x14ac:dyDescent="0.3">
      <c r="L62" t="s">
        <v>44</v>
      </c>
      <c r="O62" s="93"/>
      <c r="P62" s="94"/>
      <c r="Q62" s="95"/>
      <c r="R62" s="93"/>
      <c r="S62" s="94"/>
      <c r="T62" s="95"/>
      <c r="U62" s="93"/>
      <c r="V62" s="94"/>
      <c r="W62" s="95"/>
      <c r="X62" s="93"/>
      <c r="Y62" s="94"/>
      <c r="Z62" s="94"/>
      <c r="AA62" s="94"/>
      <c r="AB62" s="94"/>
      <c r="AC62" s="95"/>
      <c r="AD62" s="93"/>
      <c r="AE62" s="94"/>
      <c r="AF62" s="94"/>
      <c r="AG62" s="93"/>
      <c r="AH62" s="94"/>
      <c r="AI62" s="94"/>
      <c r="AJ62" s="93"/>
      <c r="AK62" s="94"/>
      <c r="AL62" s="94"/>
      <c r="AM62" s="93"/>
      <c r="AN62" s="94"/>
      <c r="AO62" s="94"/>
      <c r="AP62" s="93"/>
      <c r="AQ62" s="94"/>
      <c r="AR62" s="94"/>
      <c r="AS62" s="93"/>
      <c r="AT62" s="94"/>
      <c r="AU62" s="94"/>
      <c r="AV62" s="93"/>
      <c r="AW62" s="94"/>
      <c r="AX62" s="94"/>
    </row>
    <row r="63" spans="12:50" x14ac:dyDescent="0.3">
      <c r="L63" t="s">
        <v>45</v>
      </c>
      <c r="O63" s="90"/>
      <c r="P63" s="91"/>
      <c r="Q63" s="92"/>
      <c r="R63" s="90"/>
      <c r="S63" s="91"/>
      <c r="T63" s="92"/>
      <c r="U63" s="90"/>
      <c r="V63" s="91"/>
      <c r="W63" s="92"/>
      <c r="X63" s="90"/>
      <c r="Y63" s="91"/>
      <c r="Z63" s="91"/>
      <c r="AA63" s="91"/>
      <c r="AB63" s="91"/>
      <c r="AC63" s="92"/>
      <c r="AD63" s="90"/>
      <c r="AE63" s="91"/>
      <c r="AF63" s="91"/>
      <c r="AG63" s="90"/>
      <c r="AH63" s="91"/>
      <c r="AI63" s="91"/>
      <c r="AJ63" s="90"/>
      <c r="AK63" s="91"/>
      <c r="AL63" s="91"/>
      <c r="AM63" s="90"/>
      <c r="AN63" s="91"/>
      <c r="AO63" s="91"/>
      <c r="AP63" s="90"/>
      <c r="AQ63" s="91"/>
      <c r="AR63" s="91"/>
      <c r="AS63" s="90"/>
      <c r="AT63" s="91"/>
      <c r="AU63" s="91"/>
      <c r="AV63" s="90"/>
      <c r="AW63" s="91"/>
      <c r="AX63" s="91"/>
    </row>
    <row r="64" spans="12:50" x14ac:dyDescent="0.3">
      <c r="L64" t="s">
        <v>46</v>
      </c>
      <c r="O64" s="93"/>
      <c r="P64" s="94"/>
      <c r="Q64" s="95"/>
      <c r="R64" s="93"/>
      <c r="S64" s="94"/>
      <c r="T64" s="95"/>
      <c r="U64" s="93"/>
      <c r="V64" s="94"/>
      <c r="W64" s="95"/>
      <c r="X64" s="93"/>
      <c r="Y64" s="94"/>
      <c r="Z64" s="94"/>
      <c r="AA64" s="94"/>
      <c r="AB64" s="94"/>
      <c r="AC64" s="95"/>
      <c r="AD64" s="93"/>
      <c r="AE64" s="94"/>
      <c r="AF64" s="94"/>
      <c r="AG64" s="93"/>
      <c r="AH64" s="94"/>
      <c r="AI64" s="94"/>
      <c r="AJ64" s="93"/>
      <c r="AK64" s="94"/>
      <c r="AL64" s="94"/>
      <c r="AM64" s="93"/>
      <c r="AN64" s="94"/>
      <c r="AO64" s="94"/>
      <c r="AP64" s="93"/>
      <c r="AQ64" s="94"/>
      <c r="AR64" s="94"/>
      <c r="AS64" s="93"/>
      <c r="AT64" s="94"/>
      <c r="AU64" s="94"/>
      <c r="AV64" s="93"/>
      <c r="AW64" s="94"/>
      <c r="AX64" s="94"/>
    </row>
    <row r="65" spans="12:50" x14ac:dyDescent="0.3">
      <c r="L65" t="s">
        <v>47</v>
      </c>
      <c r="O65" s="90"/>
      <c r="P65" s="91"/>
      <c r="Q65" s="92"/>
      <c r="R65" s="82"/>
      <c r="S65" s="96"/>
      <c r="T65" s="84"/>
      <c r="U65" s="82"/>
      <c r="V65" s="96"/>
      <c r="W65" s="84"/>
      <c r="X65" s="82"/>
      <c r="Y65" s="96"/>
      <c r="Z65" s="96"/>
      <c r="AA65" s="96"/>
      <c r="AB65" s="96"/>
      <c r="AC65" s="84"/>
      <c r="AD65" s="82"/>
      <c r="AE65" s="96"/>
      <c r="AF65" s="96"/>
      <c r="AG65" s="82"/>
      <c r="AH65" s="96"/>
      <c r="AI65" s="96"/>
      <c r="AJ65" s="82"/>
      <c r="AK65" s="96"/>
      <c r="AL65" s="96"/>
      <c r="AM65" s="82"/>
      <c r="AN65" s="96"/>
      <c r="AO65" s="96"/>
      <c r="AP65" s="82"/>
      <c r="AQ65" s="96"/>
      <c r="AR65" s="96"/>
      <c r="AS65" s="82"/>
      <c r="AT65" s="96"/>
      <c r="AU65" s="96"/>
      <c r="AV65" s="82"/>
      <c r="AW65" s="96"/>
      <c r="AX65" s="96"/>
    </row>
    <row r="66" spans="12:50" x14ac:dyDescent="0.3">
      <c r="L66" t="s">
        <v>48</v>
      </c>
      <c r="O66" s="51"/>
      <c r="P66" s="52"/>
      <c r="Q66" s="53"/>
      <c r="R66" s="51"/>
      <c r="S66" s="52"/>
      <c r="T66" s="53"/>
      <c r="U66" s="51"/>
      <c r="V66" s="52"/>
      <c r="W66" s="53"/>
      <c r="X66" s="51"/>
      <c r="Y66" s="52"/>
      <c r="Z66" s="52"/>
      <c r="AA66" s="52"/>
      <c r="AB66" s="52"/>
      <c r="AC66" s="53"/>
      <c r="AD66" s="51"/>
      <c r="AE66" s="52"/>
      <c r="AF66" s="52"/>
      <c r="AG66" s="51"/>
      <c r="AH66" s="52"/>
      <c r="AI66" s="52"/>
      <c r="AJ66" s="51"/>
      <c r="AK66" s="52"/>
      <c r="AL66" s="52"/>
      <c r="AM66" s="51"/>
      <c r="AN66" s="52"/>
      <c r="AO66" s="52"/>
      <c r="AP66" s="51"/>
      <c r="AQ66" s="52"/>
      <c r="AR66" s="52"/>
      <c r="AS66" s="51"/>
      <c r="AT66" s="52"/>
      <c r="AU66" s="52"/>
      <c r="AV66" s="51"/>
      <c r="AW66" s="52"/>
      <c r="AX66" s="52"/>
    </row>
    <row r="67" spans="12:50" x14ac:dyDescent="0.3">
      <c r="O67" s="70"/>
      <c r="P67" s="63"/>
      <c r="Q67" s="64"/>
      <c r="R67" s="19"/>
      <c r="S67" s="36"/>
      <c r="T67" s="44"/>
      <c r="U67" s="19"/>
      <c r="V67" s="36"/>
      <c r="W67" s="44"/>
      <c r="X67" s="19"/>
      <c r="Y67" s="36"/>
      <c r="Z67" s="36"/>
      <c r="AA67" s="36"/>
      <c r="AB67" s="36"/>
      <c r="AC67" s="44"/>
      <c r="AD67" s="19"/>
      <c r="AE67" s="36"/>
      <c r="AF67" s="36"/>
      <c r="AG67" s="36"/>
      <c r="AH67" s="36"/>
      <c r="AI67" s="36"/>
      <c r="AJ67" s="36"/>
      <c r="AK67" s="36"/>
      <c r="AL67" s="44"/>
      <c r="AM67" s="19"/>
      <c r="AN67" s="36"/>
      <c r="AO67" s="36"/>
      <c r="AP67" s="36"/>
      <c r="AQ67" s="36"/>
      <c r="AR67" s="36"/>
      <c r="AS67" s="36"/>
      <c r="AT67" s="36"/>
      <c r="AU67" s="44"/>
      <c r="AV67" s="19"/>
      <c r="AW67" s="36"/>
      <c r="AX67" s="44"/>
    </row>
    <row r="68" spans="12:50" ht="15" thickBot="1" x14ac:dyDescent="0.35">
      <c r="O68" s="54"/>
      <c r="P68" s="55"/>
      <c r="Q68" s="56"/>
      <c r="R68" s="77"/>
      <c r="S68" s="75"/>
      <c r="T68" s="76"/>
      <c r="U68" s="77"/>
      <c r="V68" s="75"/>
      <c r="W68" s="76"/>
      <c r="X68" s="77"/>
      <c r="Y68" s="75"/>
      <c r="Z68" s="75"/>
      <c r="AA68" s="75"/>
      <c r="AB68" s="75"/>
      <c r="AC68" s="76"/>
      <c r="AD68" s="77"/>
      <c r="AE68" s="75"/>
      <c r="AF68" s="75"/>
      <c r="AG68" s="75"/>
      <c r="AH68" s="75"/>
      <c r="AI68" s="75"/>
      <c r="AJ68" s="75"/>
      <c r="AK68" s="75"/>
      <c r="AL68" s="76"/>
      <c r="AM68" s="77"/>
      <c r="AN68" s="75"/>
      <c r="AO68" s="75"/>
      <c r="AP68" s="75"/>
      <c r="AQ68" s="75"/>
      <c r="AR68" s="75"/>
      <c r="AS68" s="75"/>
      <c r="AT68" s="75"/>
      <c r="AU68" s="76"/>
      <c r="AV68" s="77"/>
      <c r="AW68" s="75"/>
      <c r="AX68" s="76"/>
    </row>
    <row r="69" spans="12:50" x14ac:dyDescent="0.3"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2:50" x14ac:dyDescent="0.3"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</sheetData>
  <mergeCells count="464">
    <mergeCell ref="A42:XFD42"/>
    <mergeCell ref="AV66:AX66"/>
    <mergeCell ref="AV67:AX67"/>
    <mergeCell ref="AV68:AX68"/>
    <mergeCell ref="U43:W43"/>
    <mergeCell ref="AV45:AX45"/>
    <mergeCell ref="AV46:AX46"/>
    <mergeCell ref="AV47:AX47"/>
    <mergeCell ref="AV48:AX48"/>
    <mergeCell ref="AV49:AX49"/>
    <mergeCell ref="AV50:AX50"/>
    <mergeCell ref="AV51:AX51"/>
    <mergeCell ref="AV52:AX52"/>
    <mergeCell ref="AV53:AX53"/>
    <mergeCell ref="AV54:AX54"/>
    <mergeCell ref="AV55:AX55"/>
    <mergeCell ref="AV56:AX56"/>
    <mergeCell ref="AV57:AX57"/>
    <mergeCell ref="AV58:AX58"/>
    <mergeCell ref="AV59:AX59"/>
    <mergeCell ref="AV60:AX60"/>
    <mergeCell ref="AV61:AX61"/>
    <mergeCell ref="AV62:AX62"/>
    <mergeCell ref="AV63:AX63"/>
    <mergeCell ref="AV64:AX64"/>
    <mergeCell ref="AV65:AX65"/>
    <mergeCell ref="U41:W41"/>
    <mergeCell ref="X41:Z41"/>
    <mergeCell ref="AA41:AC41"/>
    <mergeCell ref="AD41:AF41"/>
    <mergeCell ref="AG41:AI41"/>
    <mergeCell ref="AJ41:AL41"/>
    <mergeCell ref="AM41:AO41"/>
    <mergeCell ref="AP41:AR41"/>
    <mergeCell ref="AS41:AU41"/>
    <mergeCell ref="AS68:AU68"/>
    <mergeCell ref="O33:Q33"/>
    <mergeCell ref="R33:T33"/>
    <mergeCell ref="X33:AC33"/>
    <mergeCell ref="AD33:AL33"/>
    <mergeCell ref="AM33:AU33"/>
    <mergeCell ref="AV33:AX33"/>
    <mergeCell ref="U33:W33"/>
    <mergeCell ref="AV44:AX44"/>
    <mergeCell ref="O39:Q39"/>
    <mergeCell ref="R39:T39"/>
    <mergeCell ref="U39:W39"/>
    <mergeCell ref="X39:AC39"/>
    <mergeCell ref="AD39:AL39"/>
    <mergeCell ref="AM39:AU39"/>
    <mergeCell ref="AV39:AX39"/>
    <mergeCell ref="O41:Q41"/>
    <mergeCell ref="R41:T41"/>
    <mergeCell ref="AP67:AR67"/>
    <mergeCell ref="AP68:AR68"/>
    <mergeCell ref="AS46:AU46"/>
    <mergeCell ref="AS47:AU47"/>
    <mergeCell ref="AS48:AU48"/>
    <mergeCell ref="AS49:AU49"/>
    <mergeCell ref="AS50:AU50"/>
    <mergeCell ref="AS51:AU51"/>
    <mergeCell ref="AS52:AU52"/>
    <mergeCell ref="AS53:AU53"/>
    <mergeCell ref="AS54:AU54"/>
    <mergeCell ref="AS55:AU55"/>
    <mergeCell ref="AS56:AU56"/>
    <mergeCell ref="AS57:AU57"/>
    <mergeCell ref="AS58:AU58"/>
    <mergeCell ref="AS59:AU59"/>
    <mergeCell ref="AS60:AU60"/>
    <mergeCell ref="AS61:AU61"/>
    <mergeCell ref="AS62:AU62"/>
    <mergeCell ref="AS63:AU63"/>
    <mergeCell ref="AS64:AU64"/>
    <mergeCell ref="AS65:AU65"/>
    <mergeCell ref="AS66:AU66"/>
    <mergeCell ref="AS67:AU67"/>
    <mergeCell ref="AP58:AR58"/>
    <mergeCell ref="AP59:AR59"/>
    <mergeCell ref="AP60:AR60"/>
    <mergeCell ref="AP61:AR61"/>
    <mergeCell ref="AP62:AR62"/>
    <mergeCell ref="AP63:AR63"/>
    <mergeCell ref="AP64:AR64"/>
    <mergeCell ref="AP65:AR65"/>
    <mergeCell ref="AP66:AR66"/>
    <mergeCell ref="AM65:AO65"/>
    <mergeCell ref="AM66:AO66"/>
    <mergeCell ref="AM67:AO67"/>
    <mergeCell ref="AM68:AO68"/>
    <mergeCell ref="AM43:AU43"/>
    <mergeCell ref="AP44:AR44"/>
    <mergeCell ref="AS44:AU44"/>
    <mergeCell ref="AP45:AR45"/>
    <mergeCell ref="AS45:AU45"/>
    <mergeCell ref="AP46:AR46"/>
    <mergeCell ref="AP47:AR47"/>
    <mergeCell ref="AP48:AR48"/>
    <mergeCell ref="AP49:AR49"/>
    <mergeCell ref="AP50:AR50"/>
    <mergeCell ref="AP51:AR51"/>
    <mergeCell ref="AP52:AR52"/>
    <mergeCell ref="AP53:AR53"/>
    <mergeCell ref="AP54:AR54"/>
    <mergeCell ref="AP55:AR55"/>
    <mergeCell ref="AP56:AR56"/>
    <mergeCell ref="AP57:AR57"/>
    <mergeCell ref="AJ67:AL67"/>
    <mergeCell ref="AJ44:AL44"/>
    <mergeCell ref="AJ68:AL68"/>
    <mergeCell ref="AM44:AO44"/>
    <mergeCell ref="AM45:AO45"/>
    <mergeCell ref="AM46:AO46"/>
    <mergeCell ref="AM47:AO47"/>
    <mergeCell ref="AM48:AO48"/>
    <mergeCell ref="AM49:AO49"/>
    <mergeCell ref="AM50:AO50"/>
    <mergeCell ref="AM51:AO51"/>
    <mergeCell ref="AM52:AO52"/>
    <mergeCell ref="AM53:AO53"/>
    <mergeCell ref="AM54:AO54"/>
    <mergeCell ref="AM55:AO55"/>
    <mergeCell ref="AM56:AO56"/>
    <mergeCell ref="AM57:AO57"/>
    <mergeCell ref="AM58:AO58"/>
    <mergeCell ref="AM59:AO59"/>
    <mergeCell ref="AM60:AO60"/>
    <mergeCell ref="AM61:AO61"/>
    <mergeCell ref="AM62:AO62"/>
    <mergeCell ref="AM63:AO63"/>
    <mergeCell ref="AM64:AO64"/>
    <mergeCell ref="AJ58:AL58"/>
    <mergeCell ref="AJ59:AL59"/>
    <mergeCell ref="AJ60:AL60"/>
    <mergeCell ref="AJ61:AL61"/>
    <mergeCell ref="AJ62:AL62"/>
    <mergeCell ref="AJ63:AL63"/>
    <mergeCell ref="AJ64:AL64"/>
    <mergeCell ref="AJ65:AL65"/>
    <mergeCell ref="AJ66:AL66"/>
    <mergeCell ref="AJ49:AL49"/>
    <mergeCell ref="AJ50:AL50"/>
    <mergeCell ref="AJ51:AL51"/>
    <mergeCell ref="AJ52:AL52"/>
    <mergeCell ref="AJ53:AL53"/>
    <mergeCell ref="AJ54:AL54"/>
    <mergeCell ref="AJ55:AL55"/>
    <mergeCell ref="AJ56:AL56"/>
    <mergeCell ref="AJ57:AL57"/>
    <mergeCell ref="R43:T43"/>
    <mergeCell ref="AD43:AL43"/>
    <mergeCell ref="AG44:AI44"/>
    <mergeCell ref="AG45:AI45"/>
    <mergeCell ref="AG46:AI46"/>
    <mergeCell ref="AG47:AI47"/>
    <mergeCell ref="AG48:AI48"/>
    <mergeCell ref="AJ45:AL45"/>
    <mergeCell ref="AJ46:AL46"/>
    <mergeCell ref="AJ47:AL47"/>
    <mergeCell ref="AJ48:AL48"/>
    <mergeCell ref="AV43:AX43"/>
    <mergeCell ref="AG34:AI34"/>
    <mergeCell ref="AJ34:AL34"/>
    <mergeCell ref="AM34:AO34"/>
    <mergeCell ref="AP34:AR34"/>
    <mergeCell ref="AS34:AU34"/>
    <mergeCell ref="AV34:AX34"/>
    <mergeCell ref="AG35:AI35"/>
    <mergeCell ref="AJ35:AL35"/>
    <mergeCell ref="AM35:AO35"/>
    <mergeCell ref="AP35:AR35"/>
    <mergeCell ref="AS35:AU35"/>
    <mergeCell ref="AV35:AX35"/>
    <mergeCell ref="AV41:AX41"/>
    <mergeCell ref="AS30:AX30"/>
    <mergeCell ref="AM31:AR31"/>
    <mergeCell ref="AM30:AR30"/>
    <mergeCell ref="AS40:AU40"/>
    <mergeCell ref="AV40:AX40"/>
    <mergeCell ref="N25:O25"/>
    <mergeCell ref="T25:U25"/>
    <mergeCell ref="Z25:AA25"/>
    <mergeCell ref="AF25:AG25"/>
    <mergeCell ref="AL25:AM25"/>
    <mergeCell ref="AR25:AS25"/>
    <mergeCell ref="AX25:AY25"/>
    <mergeCell ref="AM40:AO40"/>
    <mergeCell ref="AJ40:AL40"/>
    <mergeCell ref="AG40:AI40"/>
    <mergeCell ref="AS31:AX31"/>
    <mergeCell ref="R70:T70"/>
    <mergeCell ref="U70:W70"/>
    <mergeCell ref="X70:Z70"/>
    <mergeCell ref="AA70:AC70"/>
    <mergeCell ref="AD70:AF70"/>
    <mergeCell ref="AG70:AI70"/>
    <mergeCell ref="R69:T69"/>
    <mergeCell ref="U69:W69"/>
    <mergeCell ref="X69:Z69"/>
    <mergeCell ref="AA69:AC69"/>
    <mergeCell ref="AD69:AF69"/>
    <mergeCell ref="AG69:AI69"/>
    <mergeCell ref="R68:T68"/>
    <mergeCell ref="U68:W68"/>
    <mergeCell ref="X68:Z68"/>
    <mergeCell ref="AA68:AC68"/>
    <mergeCell ref="AD68:AF68"/>
    <mergeCell ref="AG68:AI68"/>
    <mergeCell ref="R67:T67"/>
    <mergeCell ref="U67:W67"/>
    <mergeCell ref="X67:Z67"/>
    <mergeCell ref="AA67:AC67"/>
    <mergeCell ref="AD67:AF67"/>
    <mergeCell ref="AG67:AI67"/>
    <mergeCell ref="R66:T66"/>
    <mergeCell ref="U66:W66"/>
    <mergeCell ref="X66:Z66"/>
    <mergeCell ref="AA66:AC66"/>
    <mergeCell ref="AD66:AF66"/>
    <mergeCell ref="AG66:AI66"/>
    <mergeCell ref="R65:T65"/>
    <mergeCell ref="U65:W65"/>
    <mergeCell ref="X65:Z65"/>
    <mergeCell ref="AA65:AC65"/>
    <mergeCell ref="AD65:AF65"/>
    <mergeCell ref="AG65:AI65"/>
    <mergeCell ref="R64:T64"/>
    <mergeCell ref="U64:W64"/>
    <mergeCell ref="X64:Z64"/>
    <mergeCell ref="AA64:AC64"/>
    <mergeCell ref="AD64:AF64"/>
    <mergeCell ref="AG64:AI64"/>
    <mergeCell ref="R63:T63"/>
    <mergeCell ref="U63:W63"/>
    <mergeCell ref="X63:Z63"/>
    <mergeCell ref="AA63:AC63"/>
    <mergeCell ref="AD63:AF63"/>
    <mergeCell ref="AG63:AI63"/>
    <mergeCell ref="R62:T62"/>
    <mergeCell ref="U62:W62"/>
    <mergeCell ref="X62:Z62"/>
    <mergeCell ref="AA62:AC62"/>
    <mergeCell ref="AD62:AF62"/>
    <mergeCell ref="AG62:AI62"/>
    <mergeCell ref="R61:T61"/>
    <mergeCell ref="U61:W61"/>
    <mergeCell ref="X61:Z61"/>
    <mergeCell ref="AA61:AC61"/>
    <mergeCell ref="AD61:AF61"/>
    <mergeCell ref="AG61:AI61"/>
    <mergeCell ref="R60:T60"/>
    <mergeCell ref="U60:W60"/>
    <mergeCell ref="X60:Z60"/>
    <mergeCell ref="AA60:AC60"/>
    <mergeCell ref="AD60:AF60"/>
    <mergeCell ref="AG60:AI60"/>
    <mergeCell ref="R59:T59"/>
    <mergeCell ref="U59:W59"/>
    <mergeCell ref="X59:Z59"/>
    <mergeCell ref="AA59:AC59"/>
    <mergeCell ref="AD59:AF59"/>
    <mergeCell ref="AG59:AI59"/>
    <mergeCell ref="R58:T58"/>
    <mergeCell ref="U58:W58"/>
    <mergeCell ref="X58:Z58"/>
    <mergeCell ref="AA58:AC58"/>
    <mergeCell ref="AD58:AF58"/>
    <mergeCell ref="AG58:AI58"/>
    <mergeCell ref="R57:T57"/>
    <mergeCell ref="U57:W57"/>
    <mergeCell ref="X57:Z57"/>
    <mergeCell ref="AA57:AC57"/>
    <mergeCell ref="AD57:AF57"/>
    <mergeCell ref="AG57:AI57"/>
    <mergeCell ref="R56:T56"/>
    <mergeCell ref="U56:W56"/>
    <mergeCell ref="X56:Z56"/>
    <mergeCell ref="AA56:AC56"/>
    <mergeCell ref="AD56:AF56"/>
    <mergeCell ref="AG56:AI56"/>
    <mergeCell ref="R55:T55"/>
    <mergeCell ref="U55:W55"/>
    <mergeCell ref="X55:Z55"/>
    <mergeCell ref="AA55:AC55"/>
    <mergeCell ref="AD55:AF55"/>
    <mergeCell ref="AG55:AI55"/>
    <mergeCell ref="R54:T54"/>
    <mergeCell ref="U54:W54"/>
    <mergeCell ref="X54:Z54"/>
    <mergeCell ref="AA54:AC54"/>
    <mergeCell ref="AD54:AF54"/>
    <mergeCell ref="AG54:AI54"/>
    <mergeCell ref="R53:T53"/>
    <mergeCell ref="U53:W53"/>
    <mergeCell ref="X53:Z53"/>
    <mergeCell ref="AA53:AC53"/>
    <mergeCell ref="AD53:AF53"/>
    <mergeCell ref="AG53:AI53"/>
    <mergeCell ref="AG50:AI50"/>
    <mergeCell ref="R49:T49"/>
    <mergeCell ref="U49:W49"/>
    <mergeCell ref="X49:Z49"/>
    <mergeCell ref="AA49:AC49"/>
    <mergeCell ref="AD49:AF49"/>
    <mergeCell ref="AG49:AI49"/>
    <mergeCell ref="R52:T52"/>
    <mergeCell ref="U52:W52"/>
    <mergeCell ref="X52:Z52"/>
    <mergeCell ref="AA52:AC52"/>
    <mergeCell ref="AD52:AF52"/>
    <mergeCell ref="AG52:AI52"/>
    <mergeCell ref="R51:T51"/>
    <mergeCell ref="U51:W51"/>
    <mergeCell ref="X51:Z51"/>
    <mergeCell ref="AA51:AC51"/>
    <mergeCell ref="AD51:AF51"/>
    <mergeCell ref="AG51:AI51"/>
    <mergeCell ref="X48:Z48"/>
    <mergeCell ref="AA48:AC48"/>
    <mergeCell ref="AD48:AF48"/>
    <mergeCell ref="R47:T47"/>
    <mergeCell ref="U47:W47"/>
    <mergeCell ref="X47:Z47"/>
    <mergeCell ref="AA47:AC47"/>
    <mergeCell ref="AD47:AF47"/>
    <mergeCell ref="R50:T50"/>
    <mergeCell ref="U50:W50"/>
    <mergeCell ref="X50:Z50"/>
    <mergeCell ref="AA50:AC50"/>
    <mergeCell ref="AD50:AF50"/>
    <mergeCell ref="R48:T48"/>
    <mergeCell ref="U48:W48"/>
    <mergeCell ref="CJ10:CL10"/>
    <mergeCell ref="CG9:CI9"/>
    <mergeCell ref="CJ9:CL9"/>
    <mergeCell ref="BJ10:BN10"/>
    <mergeCell ref="BO10:BQ10"/>
    <mergeCell ref="BR10:BT10"/>
    <mergeCell ref="BU10:BW10"/>
    <mergeCell ref="BX10:BZ10"/>
    <mergeCell ref="CA10:CC10"/>
    <mergeCell ref="CD10:CF10"/>
    <mergeCell ref="CG10:CI10"/>
    <mergeCell ref="CA9:CC9"/>
    <mergeCell ref="CD9:CF9"/>
    <mergeCell ref="BJ8:BN8"/>
    <mergeCell ref="BO8:BQ8"/>
    <mergeCell ref="BR8:BT8"/>
    <mergeCell ref="BU8:BW8"/>
    <mergeCell ref="BX8:BZ8"/>
    <mergeCell ref="CA8:CC8"/>
    <mergeCell ref="U40:W40"/>
    <mergeCell ref="AG28:AL28"/>
    <mergeCell ref="AG27:AL27"/>
    <mergeCell ref="AG30:AL30"/>
    <mergeCell ref="AA31:AF31"/>
    <mergeCell ref="AG31:AL31"/>
    <mergeCell ref="AA27:AE27"/>
    <mergeCell ref="AA28:AE28"/>
    <mergeCell ref="AM26:AR26"/>
    <mergeCell ref="AS26:AX26"/>
    <mergeCell ref="AS28:AX28"/>
    <mergeCell ref="AM28:AR28"/>
    <mergeCell ref="AS27:AX27"/>
    <mergeCell ref="AM27:AR27"/>
    <mergeCell ref="AP40:AR40"/>
    <mergeCell ref="O35:Q35"/>
    <mergeCell ref="AD34:AF34"/>
    <mergeCell ref="AD35:AF35"/>
    <mergeCell ref="AG26:AL26"/>
    <mergeCell ref="AA30:AF30"/>
    <mergeCell ref="BJ6:CL6"/>
    <mergeCell ref="BJ7:BN7"/>
    <mergeCell ref="BO7:BQ7"/>
    <mergeCell ref="BR7:BT7"/>
    <mergeCell ref="BU7:BW7"/>
    <mergeCell ref="BX7:BZ7"/>
    <mergeCell ref="CA7:CC7"/>
    <mergeCell ref="CD7:CF7"/>
    <mergeCell ref="CG7:CI7"/>
    <mergeCell ref="CJ7:CL7"/>
    <mergeCell ref="CD8:CF8"/>
    <mergeCell ref="CG8:CI8"/>
    <mergeCell ref="CJ8:CL8"/>
    <mergeCell ref="BJ9:BN9"/>
    <mergeCell ref="BO9:BQ9"/>
    <mergeCell ref="BR9:BT9"/>
    <mergeCell ref="BU9:BW9"/>
    <mergeCell ref="BX9:BZ9"/>
    <mergeCell ref="W8:X8"/>
    <mergeCell ref="P9:U9"/>
    <mergeCell ref="W9:X9"/>
    <mergeCell ref="P10:U10"/>
    <mergeCell ref="W10:X10"/>
    <mergeCell ref="O30:T30"/>
    <mergeCell ref="U30:Z30"/>
    <mergeCell ref="O31:T31"/>
    <mergeCell ref="U31:Z31"/>
    <mergeCell ref="O27:T27"/>
    <mergeCell ref="U27:Z27"/>
    <mergeCell ref="O28:T28"/>
    <mergeCell ref="U28:Z28"/>
    <mergeCell ref="O26:T26"/>
    <mergeCell ref="U26:Z26"/>
    <mergeCell ref="AA35:AC35"/>
    <mergeCell ref="U34:W34"/>
    <mergeCell ref="X34:Z34"/>
    <mergeCell ref="AA34:AC34"/>
    <mergeCell ref="AA26:AF26"/>
    <mergeCell ref="R34:T34"/>
    <mergeCell ref="O34:Q34"/>
    <mergeCell ref="AD46:AF46"/>
    <mergeCell ref="O40:Q40"/>
    <mergeCell ref="R40:T40"/>
    <mergeCell ref="X40:Z40"/>
    <mergeCell ref="AA40:AC40"/>
    <mergeCell ref="AD40:AF40"/>
    <mergeCell ref="R35:T35"/>
    <mergeCell ref="U35:W35"/>
    <mergeCell ref="X35:Z35"/>
    <mergeCell ref="O53:Q53"/>
    <mergeCell ref="O54:Q54"/>
    <mergeCell ref="O55:Q55"/>
    <mergeCell ref="O56:Q56"/>
    <mergeCell ref="O45:Q45"/>
    <mergeCell ref="O46:Q46"/>
    <mergeCell ref="O47:Q47"/>
    <mergeCell ref="O48:Q48"/>
    <mergeCell ref="O49:Q49"/>
    <mergeCell ref="O50:Q50"/>
    <mergeCell ref="O51:Q51"/>
    <mergeCell ref="O52:Q52"/>
    <mergeCell ref="R44:T44"/>
    <mergeCell ref="AD44:AF44"/>
    <mergeCell ref="R45:T45"/>
    <mergeCell ref="U45:W45"/>
    <mergeCell ref="X45:Z45"/>
    <mergeCell ref="AA45:AC45"/>
    <mergeCell ref="AD45:AF45"/>
    <mergeCell ref="U46:W46"/>
    <mergeCell ref="X46:Z46"/>
    <mergeCell ref="AA46:AC46"/>
    <mergeCell ref="R46:T46"/>
    <mergeCell ref="O44:Q44"/>
    <mergeCell ref="U44:W44"/>
    <mergeCell ref="X44:Z44"/>
    <mergeCell ref="AA44:AC44"/>
    <mergeCell ref="O66:Q66"/>
    <mergeCell ref="L27:N27"/>
    <mergeCell ref="L28:N28"/>
    <mergeCell ref="L30:N31"/>
    <mergeCell ref="K34:N35"/>
    <mergeCell ref="L41:N41"/>
    <mergeCell ref="O62:Q62"/>
    <mergeCell ref="O63:Q63"/>
    <mergeCell ref="O64:Q64"/>
    <mergeCell ref="O65:Q65"/>
    <mergeCell ref="O57:Q57"/>
    <mergeCell ref="O58:Q58"/>
    <mergeCell ref="O59:Q59"/>
    <mergeCell ref="O60:Q60"/>
    <mergeCell ref="O61:Q61"/>
    <mergeCell ref="O43:Q43"/>
    <mergeCell ref="X43:AC43"/>
  </mergeCells>
  <phoneticPr fontId="1" type="noConversion"/>
  <dataValidations count="1">
    <dataValidation type="list" allowBlank="1" showInputMessage="1" showErrorMessage="1" sqref="AG30 O30:AA30 AM30 AS30" xr:uid="{484F2383-4C7E-4DE7-B7A9-0A682ED1CB3C}">
      <formula1>$AD$8:$AD$9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2024-04-29T20:11:47Z</dcterms:modified>
</cp:coreProperties>
</file>