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Segundo-Semestre-24\"/>
    </mc:Choice>
  </mc:AlternateContent>
  <xr:revisionPtr revIDLastSave="0" documentId="13_ncr:1_{3657A090-7507-4A34-9D92-DDC9AB0EF21E}" xr6:coauthVersionLast="47" xr6:coauthVersionMax="47" xr10:uidLastSave="{00000000-0000-0000-0000-000000000000}"/>
  <bookViews>
    <workbookView xWindow="-120" yWindow="-120" windowWidth="20730" windowHeight="11160" firstSheet="1" activeTab="8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9" i="9" l="1"/>
  <c r="H117" i="9"/>
  <c r="H118" i="9"/>
  <c r="H119" i="9"/>
  <c r="H120" i="9"/>
  <c r="H121" i="9"/>
  <c r="H122" i="9"/>
  <c r="H123" i="9"/>
  <c r="G3" i="10"/>
  <c r="H107" i="9"/>
  <c r="H108" i="9"/>
  <c r="H109" i="9"/>
  <c r="H110" i="9"/>
  <c r="H111" i="9"/>
  <c r="H112" i="9"/>
  <c r="H113" i="9"/>
  <c r="H114" i="9"/>
  <c r="H115" i="9"/>
  <c r="H116" i="9"/>
  <c r="H102" i="9"/>
  <c r="H103" i="9"/>
  <c r="H104" i="9"/>
  <c r="H105" i="9"/>
  <c r="H106" i="9"/>
  <c r="H91" i="9"/>
  <c r="H92" i="9"/>
  <c r="H93" i="9"/>
  <c r="H96" i="9"/>
  <c r="H97" i="9"/>
  <c r="H98" i="9"/>
  <c r="H99" i="9"/>
  <c r="H100" i="9"/>
  <c r="H101" i="9"/>
  <c r="H85" i="9"/>
  <c r="H83" i="9"/>
  <c r="H79" i="9"/>
  <c r="H78" i="9"/>
  <c r="H80" i="9"/>
  <c r="H82" i="9"/>
  <c r="H84" i="9"/>
  <c r="H86" i="9"/>
  <c r="H87" i="9"/>
  <c r="H88" i="9"/>
  <c r="H89" i="9"/>
  <c r="H90" i="9"/>
  <c r="H72" i="9"/>
  <c r="H73" i="9"/>
  <c r="H74" i="9"/>
  <c r="H75" i="9"/>
  <c r="H76" i="9"/>
  <c r="H77" i="9"/>
  <c r="H66" i="9"/>
  <c r="H67" i="9"/>
  <c r="H68" i="9"/>
  <c r="H69" i="9"/>
  <c r="H70" i="9"/>
  <c r="H71" i="9"/>
  <c r="G6" i="10"/>
  <c r="H57" i="9"/>
  <c r="H58" i="9"/>
  <c r="H59" i="9"/>
  <c r="H60" i="9"/>
  <c r="H61" i="9"/>
  <c r="H62" i="9"/>
  <c r="H63" i="9"/>
  <c r="H64" i="9"/>
  <c r="H65" i="9"/>
  <c r="H49" i="9"/>
  <c r="H50" i="9"/>
  <c r="H51" i="9"/>
  <c r="H52" i="9"/>
  <c r="H53" i="9"/>
  <c r="H54" i="9"/>
  <c r="H55" i="9"/>
  <c r="H56" i="9"/>
  <c r="H39" i="9"/>
  <c r="H40" i="9"/>
  <c r="H41" i="9"/>
  <c r="H42" i="9"/>
  <c r="H43" i="9"/>
  <c r="H44" i="9"/>
  <c r="H45" i="9"/>
  <c r="H46" i="9"/>
  <c r="H47" i="9"/>
  <c r="H48" i="9"/>
  <c r="H38" i="9"/>
  <c r="H36" i="9"/>
  <c r="H29" i="9"/>
  <c r="H30" i="9"/>
  <c r="H31" i="9"/>
  <c r="H32" i="9"/>
  <c r="H33" i="9"/>
  <c r="H34" i="9"/>
  <c r="H35" i="9"/>
  <c r="G13" i="11"/>
  <c r="G12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</calcChain>
</file>

<file path=xl/sharedStrings.xml><?xml version="1.0" encoding="utf-8"?>
<sst xmlns="http://schemas.openxmlformats.org/spreadsheetml/2006/main" count="436" uniqueCount="360">
  <si>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</si>
  <si>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</si>
  <si>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</si>
  <si>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</si>
  <si>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</si>
  <si>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</si>
  <si>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</si>
  <si>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</si>
  <si>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</si>
  <si>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</si>
  <si>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</si>
  <si>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</si>
  <si>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</si>
  <si>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</si>
  <si>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</si>
  <si>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</si>
  <si>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</si>
  <si>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</si>
  <si>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</si>
  <si>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</si>
  <si>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</si>
  <si>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</si>
  <si>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</si>
  <si>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</si>
  <si>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</si>
  <si>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</si>
  <si>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</si>
  <si>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</si>
  <si>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</si>
  <si>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</si>
  <si>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</si>
  <si>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</si>
  <si>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</si>
  <si>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</si>
  <si>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</si>
  <si>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</si>
  <si>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</si>
  <si>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</si>
  <si>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</si>
  <si>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</si>
  <si>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</si>
  <si>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</si>
  <si>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</si>
  <si>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</si>
  <si>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</si>
  <si>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</si>
  <si>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</si>
  <si>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</si>
  <si>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</si>
  <si>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</si>
  <si>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</si>
  <si>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</si>
  <si>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</si>
  <si>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</si>
  <si>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</si>
  <si>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</si>
  <si>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</si>
  <si>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</si>
  <si>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</si>
  <si>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</si>
  <si>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</si>
  <si>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</si>
  <si>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</si>
  <si>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</si>
  <si>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</si>
  <si>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</si>
  <si>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</si>
  <si>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</si>
  <si>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</si>
  <si>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</si>
  <si>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</si>
  <si>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</si>
  <si>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</si>
  <si>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</si>
  <si>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</si>
  <si>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</si>
  <si>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</si>
  <si>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</si>
  <si>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</si>
  <si>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</si>
  <si>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</si>
  <si>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</si>
  <si>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</si>
  <si>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</si>
  <si>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</si>
  <si>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</si>
  <si>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</si>
  <si>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</si>
  <si>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</si>
  <si>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</si>
  <si>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</si>
  <si>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</si>
  <si>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</si>
  <si>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</si>
  <si>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</si>
  <si>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</si>
  <si>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</si>
  <si>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</si>
  <si>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</si>
  <si>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</si>
  <si>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</si>
  <si>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</si>
  <si>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</si>
  <si>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</si>
  <si>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</si>
  <si>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</si>
  <si>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</si>
  <si>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</si>
  <si>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</si>
  <si>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</si>
  <si>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</si>
  <si>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</si>
  <si>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</si>
  <si>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</si>
  <si>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</si>
  <si>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</si>
  <si>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</si>
  <si>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</si>
  <si>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</si>
  <si>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</si>
  <si>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</si>
  <si>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</si>
  <si>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</si>
  <si>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</si>
  <si>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</si>
  <si>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</si>
  <si>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</si>
  <si>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</si>
  <si>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</si>
  <si>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</si>
  <si>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</si>
  <si>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</si>
  <si>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</si>
  <si>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</si>
  <si>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</si>
  <si>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</si>
  <si>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</si>
  <si>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</si>
  <si>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</si>
  <si>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</si>
  <si>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</si>
  <si>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</si>
  <si>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</si>
  <si>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</si>
  <si>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</si>
  <si>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</si>
  <si>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</si>
  <si>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</si>
  <si>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</si>
  <si>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</si>
  <si>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</si>
  <si>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</si>
  <si>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</si>
  <si>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</si>
  <si>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</si>
  <si>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</si>
  <si>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</si>
  <si>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</si>
  <si>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</si>
  <si>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</si>
  <si>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</si>
  <si>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</si>
  <si>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</si>
  <si>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</si>
  <si>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</si>
  <si>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</si>
  <si>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</si>
  <si>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</si>
  <si>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</si>
  <si>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</si>
  <si>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</si>
  <si>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</si>
  <si>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</si>
  <si>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</si>
  <si>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</si>
  <si>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</si>
  <si>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</si>
  <si>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</si>
  <si>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</si>
  <si>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</si>
  <si>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</si>
  <si>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</si>
  <si>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</si>
  <si>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</si>
  <si>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</si>
  <si>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</si>
  <si>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</si>
  <si>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</si>
  <si>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</si>
  <si>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</si>
  <si>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</si>
  <si>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</si>
  <si>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</si>
  <si>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</si>
  <si>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</si>
  <si>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</si>
  <si>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</si>
  <si>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</si>
  <si>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</si>
  <si>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</si>
  <si>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</si>
  <si>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</si>
  <si>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</si>
  <si>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</si>
  <si>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</si>
  <si>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</si>
  <si>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</si>
  <si>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</si>
  <si>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</si>
  <si>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</si>
  <si>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</si>
  <si>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</si>
  <si>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</si>
  <si>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</si>
  <si>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</si>
  <si>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</si>
  <si>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</si>
  <si>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</si>
  <si>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</si>
  <si>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</si>
  <si>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</si>
  <si>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</si>
  <si>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</si>
  <si>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</si>
  <si>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</si>
  <si>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</si>
  <si>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</si>
  <si>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</si>
  <si>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</si>
  <si>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</si>
  <si>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</si>
  <si>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</si>
  <si>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</si>
  <si>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</si>
  <si>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</si>
  <si>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</si>
  <si>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</si>
  <si>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</si>
  <si>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</si>
  <si>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</si>
  <si>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</si>
  <si>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</si>
  <si>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</si>
  <si>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</si>
  <si>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</si>
  <si>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</si>
  <si>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</si>
  <si>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</si>
  <si>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</si>
  <si>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</si>
  <si>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</si>
  <si>
    <t>Lapicero Bic Negro</t>
  </si>
  <si>
    <t>Dulce Menta Cristal</t>
  </si>
  <si>
    <t>Galleta Bridge</t>
  </si>
  <si>
    <t>24 de febrero 2025</t>
  </si>
  <si>
    <t xml:space="preserve">Galleta Margarita </t>
  </si>
  <si>
    <t xml:space="preserve">Trident Fresa sandia </t>
  </si>
  <si>
    <t>Bombom Surtido</t>
  </si>
  <si>
    <t xml:space="preserve">Rasuradora </t>
  </si>
  <si>
    <t xml:space="preserve">Picamas bolsa </t>
  </si>
  <si>
    <t>Batería Rayobac Grande</t>
  </si>
  <si>
    <t>Suero Electroral Coco</t>
  </si>
  <si>
    <t>Miel Queen Bee</t>
  </si>
  <si>
    <t>Desodorante Axe Exciti</t>
  </si>
  <si>
    <t>Fardo Papel Encanto Ecologico 12*4</t>
  </si>
  <si>
    <t>Bubalu Mora</t>
  </si>
  <si>
    <t>Bombom Sandia</t>
  </si>
  <si>
    <t>Angelito Malvaviscos</t>
  </si>
  <si>
    <t>Galleta Club Extra</t>
  </si>
  <si>
    <t xml:space="preserve">Frijol La Chula </t>
  </si>
  <si>
    <t>8onz</t>
  </si>
  <si>
    <t xml:space="preserve">Salsa BB Chongo </t>
  </si>
  <si>
    <t>4onz</t>
  </si>
  <si>
    <t xml:space="preserve">Chile Cobanero </t>
  </si>
  <si>
    <t>Aloe Vera Lata</t>
  </si>
  <si>
    <t xml:space="preserve">Coca-cola desechable pequeño </t>
  </si>
  <si>
    <t>300ml</t>
  </si>
  <si>
    <t xml:space="preserve">Coca-cola botella pequeña </t>
  </si>
  <si>
    <t>12oz</t>
  </si>
  <si>
    <t xml:space="preserve">Coca-cola Desechable Normal </t>
  </si>
  <si>
    <t>600ml</t>
  </si>
  <si>
    <t>30 de Junio 2025</t>
  </si>
  <si>
    <t xml:space="preserve">Adrenalina  Lata Pequeña </t>
  </si>
  <si>
    <t xml:space="preserve">Adrenalina Lata Grande </t>
  </si>
  <si>
    <t>473m</t>
  </si>
  <si>
    <t xml:space="preserve">Raptor Lata </t>
  </si>
  <si>
    <t xml:space="preserve">Gatorade desechable </t>
  </si>
  <si>
    <t>Jugos de Frutal</t>
  </si>
  <si>
    <t xml:space="preserve">Pepsi Desechable </t>
  </si>
  <si>
    <t xml:space="preserve">600ml </t>
  </si>
  <si>
    <t>Docenas</t>
  </si>
  <si>
    <t xml:space="preserve">Precio VENTA </t>
  </si>
  <si>
    <t xml:space="preserve">12 docena </t>
  </si>
  <si>
    <t xml:space="preserve">Bolsas de agua pura </t>
  </si>
  <si>
    <t xml:space="preserve"> Cool desechable pequeño </t>
  </si>
  <si>
    <t xml:space="preserve">Rubios </t>
  </si>
  <si>
    <t>LyM</t>
  </si>
  <si>
    <t xml:space="preserve">Lucky </t>
  </si>
  <si>
    <t>Marlboro Fushion</t>
  </si>
  <si>
    <t xml:space="preserve">Uva Lata </t>
  </si>
  <si>
    <t>Roja Lata</t>
  </si>
  <si>
    <t>Carnaval Naranja Lata</t>
  </si>
  <si>
    <t>Carnaval Limonada Lata</t>
  </si>
  <si>
    <t>Karma Lata</t>
  </si>
  <si>
    <t xml:space="preserve">Lime Lemon Lata </t>
  </si>
  <si>
    <t xml:space="preserve">Quetzalteca Litro </t>
  </si>
  <si>
    <t xml:space="preserve">XL Litro Boella </t>
  </si>
  <si>
    <t xml:space="preserve">Cuartos de XL </t>
  </si>
  <si>
    <t>Cuartos de Quetzalteca/Venado</t>
  </si>
  <si>
    <t xml:space="preserve">Envases Quetzalteca Litro </t>
  </si>
  <si>
    <t xml:space="preserve">Envases Octavo Sabores </t>
  </si>
  <si>
    <t>Envases Cuarto de XL</t>
  </si>
  <si>
    <t>Envases Cuarto Quetzalteca/Venado</t>
  </si>
  <si>
    <t>Cuartos de Old Friend</t>
  </si>
  <si>
    <t>Envases Cuarto de Old Friend</t>
  </si>
  <si>
    <t>Caja Octavo Sabores(naranja, mora, tamarindo</t>
  </si>
  <si>
    <t>11 de noviembre 2025</t>
  </si>
  <si>
    <t>21 de octubre 2025</t>
  </si>
  <si>
    <t>355ml</t>
  </si>
  <si>
    <t xml:space="preserve">Salutaris Botella </t>
  </si>
  <si>
    <t>Litro Pepsi</t>
  </si>
  <si>
    <t>1250ml</t>
  </si>
  <si>
    <t>500ml</t>
  </si>
  <si>
    <t>Botella Grande (Pepsi, Seven)</t>
  </si>
  <si>
    <t>Caja de octavos (Venado/Quetzalteca)</t>
  </si>
  <si>
    <t>Gallo 16 onz</t>
  </si>
  <si>
    <t>Corona Lata  12 onz (15 unidades)</t>
  </si>
  <si>
    <t>Ice 16 onz</t>
  </si>
  <si>
    <t xml:space="preserve">Huevo calvario carton </t>
  </si>
  <si>
    <t>Botellas(tiki, orange, salvavidas)</t>
  </si>
  <si>
    <t>14 de octubre 2025</t>
  </si>
  <si>
    <t>Caja Alka-Setzer</t>
  </si>
  <si>
    <t xml:space="preserve">Caja Salandrews </t>
  </si>
  <si>
    <t>Sal de Uvas Picot</t>
  </si>
  <si>
    <t>Colgate Familiar Triple</t>
  </si>
  <si>
    <t>Colgate 75ml Triple</t>
  </si>
  <si>
    <t xml:space="preserve">anicillo </t>
  </si>
  <si>
    <t xml:space="preserve">Gallo lata oferta </t>
  </si>
  <si>
    <t xml:space="preserve">Gallo Bonificacion </t>
  </si>
  <si>
    <t>3000ml</t>
  </si>
  <si>
    <t>Jumbo (Pepsi, Seven)</t>
  </si>
  <si>
    <t xml:space="preserve">Locion Retiro </t>
  </si>
  <si>
    <t>2 docenas</t>
  </si>
  <si>
    <t>1 libra azucar negra</t>
  </si>
  <si>
    <t>2 libras azucar roja</t>
  </si>
  <si>
    <t>2 libras azucar verde</t>
  </si>
  <si>
    <t>2 libras azucar azul</t>
  </si>
  <si>
    <t>2 libras azucar amarilla</t>
  </si>
  <si>
    <t>6 libras de xx libra</t>
  </si>
  <si>
    <t>5 libras copa blanco amarillo verde rojo</t>
  </si>
  <si>
    <t xml:space="preserve">1 sandalo </t>
  </si>
  <si>
    <t>1 caja semanal vela</t>
  </si>
  <si>
    <t xml:space="preserve">50 bolsas cuilco </t>
  </si>
  <si>
    <t>2 paquetes puros</t>
  </si>
  <si>
    <t>6 ensarta panela</t>
  </si>
  <si>
    <t>1 fardo anisillo</t>
  </si>
  <si>
    <t>1 fardo chicle</t>
  </si>
  <si>
    <t>3 cajas de galleta  maria</t>
  </si>
  <si>
    <t xml:space="preserve">1 fardo de dulce </t>
  </si>
  <si>
    <t xml:space="preserve">5 libras menjui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</si>
</sst>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.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30"/>
      <c r="B1" s="31" t="s">
        <v>0</v>
      </c>
      <c r="C1" s="6" t="s">
        <v>1</v>
      </c>
      <c r="D1" s="7">
        <v>3.5</v>
      </c>
    </row>
    <row r="2" spans="1:4" ht="23.45" customHeight="1" x14ac:dyDescent="0.25">
      <c r="A2" s="30"/>
      <c r="B2" s="31"/>
      <c r="C2" s="6" t="s">
        <v>2</v>
      </c>
      <c r="D2" s="7">
        <v>6</v>
      </c>
    </row>
    <row r="3" spans="1:4" ht="23.45" customHeight="1" x14ac:dyDescent="0.25">
      <c r="A3" s="30"/>
      <c r="B3" s="31"/>
      <c r="C3" s="6" t="s">
        <v>3</v>
      </c>
      <c r="D3" s="7">
        <v>12</v>
      </c>
    </row>
    <row r="4" spans="1:4" ht="23.45" customHeight="1" x14ac:dyDescent="0.25">
      <c r="A4" s="30"/>
      <c r="B4" s="31" t="s">
        <v>4</v>
      </c>
      <c r="C4" s="6" t="s">
        <v>5</v>
      </c>
      <c r="D4" s="7">
        <v>3</v>
      </c>
    </row>
    <row r="5" spans="1:4" ht="23.45" customHeight="1" x14ac:dyDescent="0.25">
      <c r="A5" s="30"/>
      <c r="B5" s="31"/>
      <c r="C5" s="6" t="s">
        <v>6</v>
      </c>
      <c r="D5" s="7">
        <v>10</v>
      </c>
    </row>
    <row r="6" spans="1:4" ht="23.45" customHeight="1" x14ac:dyDescent="0.25">
      <c r="A6" s="30"/>
      <c r="B6" s="31"/>
      <c r="C6" s="6" t="s">
        <v>2</v>
      </c>
      <c r="D6" s="7">
        <v>20</v>
      </c>
    </row>
    <row r="7" spans="1:4" ht="35.450000000000003" customHeight="1" x14ac:dyDescent="0.25">
      <c r="A7" s="30"/>
      <c r="B7" s="31" t="s">
        <v>7</v>
      </c>
      <c r="C7" s="6" t="s">
        <v>8</v>
      </c>
      <c r="D7" s="7">
        <v>3</v>
      </c>
    </row>
    <row r="8" spans="1:4" ht="35.450000000000003" customHeight="1" x14ac:dyDescent="0.25">
      <c r="A8" s="30"/>
      <c r="B8" s="31"/>
      <c r="C8" s="6" t="s">
        <v>9</v>
      </c>
      <c r="D8" s="7">
        <v>6</v>
      </c>
    </row>
    <row r="9" spans="1:4" ht="23.45" customHeight="1" x14ac:dyDescent="0.25">
      <c r="A9" s="30"/>
      <c r="B9" s="31" t="s">
        <v>10</v>
      </c>
      <c r="C9" s="6" t="s">
        <v>1</v>
      </c>
      <c r="D9" s="7">
        <v>3</v>
      </c>
    </row>
    <row r="10" spans="1:4" ht="23.45" customHeight="1" x14ac:dyDescent="0.25">
      <c r="A10" s="30"/>
      <c r="B10" s="31"/>
      <c r="C10" s="6" t="s">
        <v>11</v>
      </c>
      <c r="D10" s="7">
        <v>5</v>
      </c>
    </row>
    <row r="11" spans="1:4" ht="23.45" customHeight="1" x14ac:dyDescent="0.25">
      <c r="A11" s="30"/>
      <c r="B11" s="31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30"/>
      <c r="B13" s="31" t="s">
        <v>15</v>
      </c>
      <c r="C13" s="6" t="s">
        <v>16</v>
      </c>
      <c r="D13" s="7">
        <v>18</v>
      </c>
    </row>
    <row r="14" spans="1:4" ht="35.450000000000003" customHeight="1" x14ac:dyDescent="0.25">
      <c r="A14" s="30"/>
      <c r="B14" s="31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31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31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31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31"/>
      <c r="C29" s="6" t="s">
        <v>180</v>
      </c>
      <c r="D29" s="7">
        <v>18</v>
      </c>
    </row>
    <row r="30" spans="1:4" ht="17.850000000000001" customHeight="1" x14ac:dyDescent="0.25">
      <c r="A30" s="30"/>
      <c r="B30" s="31" t="s">
        <v>33</v>
      </c>
      <c r="C30" s="6" t="s">
        <v>130</v>
      </c>
      <c r="D30" s="7">
        <v>2</v>
      </c>
    </row>
    <row r="31" spans="1:4" ht="17.850000000000001" customHeight="1" x14ac:dyDescent="0.25">
      <c r="A31" s="30"/>
      <c r="B31" s="31"/>
      <c r="C31" s="6" t="s">
        <v>39</v>
      </c>
      <c r="D31" s="7">
        <v>225</v>
      </c>
    </row>
    <row r="32" spans="1:4" ht="17.850000000000001" customHeight="1" x14ac:dyDescent="0.25">
      <c r="A32" s="30"/>
      <c r="B32" s="31"/>
      <c r="C32" s="6" t="s">
        <v>34</v>
      </c>
      <c r="D32" s="7" t="s">
        <v>35</v>
      </c>
    </row>
    <row r="33" spans="1:4" ht="17.850000000000001" customHeight="1" x14ac:dyDescent="0.25">
      <c r="A33" s="30"/>
      <c r="B33" s="31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9:A11"/>
    <mergeCell ref="B9:B11"/>
    <mergeCell ref="A1:A3"/>
    <mergeCell ref="B1:B3"/>
    <mergeCell ref="A4:A6"/>
    <mergeCell ref="B4:B6"/>
    <mergeCell ref="B7:B8"/>
    <mergeCell ref="A7:A8"/>
    <mergeCell ref="A30:A33"/>
    <mergeCell ref="B30:B33"/>
    <mergeCell ref="B13:B14"/>
    <mergeCell ref="B23:B24"/>
    <mergeCell ref="B28:B29"/>
    <mergeCell ref="A13:A14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32"/>
      <c r="B1" s="16" t="s">
        <v>101</v>
      </c>
      <c r="C1" s="16" t="s">
        <v>114</v>
      </c>
      <c r="D1" s="17" t="s">
        <v>107</v>
      </c>
    </row>
    <row r="2" spans="1:4" ht="15" x14ac:dyDescent="0.25">
      <c r="A2" s="32"/>
      <c r="B2" s="16" t="s">
        <v>102</v>
      </c>
      <c r="C2" s="16" t="s">
        <v>115</v>
      </c>
      <c r="D2" s="17" t="s">
        <v>107</v>
      </c>
    </row>
    <row r="3" spans="1:4" ht="15" x14ac:dyDescent="0.25">
      <c r="A3" s="32"/>
      <c r="B3" s="16" t="s">
        <v>103</v>
      </c>
      <c r="C3" s="16" t="s">
        <v>115</v>
      </c>
      <c r="D3" s="17" t="s">
        <v>107</v>
      </c>
    </row>
    <row r="4" spans="1:4" ht="15" x14ac:dyDescent="0.25">
      <c r="A4" s="32"/>
      <c r="B4" s="16" t="s">
        <v>104</v>
      </c>
      <c r="C4" s="16" t="s">
        <v>115</v>
      </c>
      <c r="D4" s="17" t="s">
        <v>107</v>
      </c>
    </row>
    <row r="5" spans="1:4" ht="15" x14ac:dyDescent="0.25">
      <c r="A5" s="32"/>
      <c r="B5" s="16" t="s">
        <v>105</v>
      </c>
      <c r="C5" s="16" t="s">
        <v>115</v>
      </c>
      <c r="D5" s="17" t="s">
        <v>107</v>
      </c>
    </row>
    <row r="6" spans="1:4" ht="30" x14ac:dyDescent="0.25">
      <c r="A6" s="32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3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3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I123"/>
  <sheetViews>
    <sheetView workbookViewId="0">
      <selection activeCell="H79" sqref="H79"/>
    </sheetView>
  </sheetViews>
  <sheetFormatPr baseColWidth="10" defaultRowHeight="15" x14ac:dyDescent="0.25"/>
  <cols>
    <col min="4" max="4" width="47.140625" style="29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s="29" t="s">
        <v>218</v>
      </c>
      <c r="F4">
        <v>29</v>
      </c>
      <c r="G4">
        <v>34</v>
      </c>
    </row>
    <row r="5" spans="1:8" x14ac:dyDescent="0.25">
      <c r="D5" s="29" t="s">
        <v>219</v>
      </c>
      <c r="F5">
        <v>20</v>
      </c>
      <c r="G5">
        <v>24</v>
      </c>
    </row>
    <row r="6" spans="1:8" x14ac:dyDescent="0.25">
      <c r="D6" s="29" t="s">
        <v>220</v>
      </c>
      <c r="F6">
        <v>23</v>
      </c>
      <c r="G6">
        <v>27</v>
      </c>
    </row>
    <row r="9" spans="1:8" x14ac:dyDescent="0.25">
      <c r="F9" s="29" t="s">
        <v>224</v>
      </c>
      <c r="G9" s="29" t="s">
        <v>225</v>
      </c>
      <c r="H9" s="29" t="s">
        <v>226</v>
      </c>
    </row>
    <row r="10" spans="1:8" x14ac:dyDescent="0.25">
      <c r="D10" s="29" t="s">
        <v>222</v>
      </c>
      <c r="F10">
        <v>62</v>
      </c>
      <c r="G10">
        <v>12</v>
      </c>
      <c r="H10" s="27">
        <f>F10/G10</f>
        <v>5.166666666666667</v>
      </c>
    </row>
    <row r="11" spans="1:8" x14ac:dyDescent="0.25">
      <c r="D11" s="29" t="s">
        <v>223</v>
      </c>
      <c r="F11">
        <v>125</v>
      </c>
      <c r="G11">
        <v>48</v>
      </c>
      <c r="H11" s="27">
        <f>F11/G11</f>
        <v>2.6041666666666665</v>
      </c>
    </row>
    <row r="12" spans="1:8" x14ac:dyDescent="0.25">
      <c r="D12" s="29" t="s">
        <v>227</v>
      </c>
      <c r="F12">
        <v>200</v>
      </c>
      <c r="G12">
        <v>24</v>
      </c>
      <c r="H12" s="27">
        <f t="shared" ref="H12:H75" si="0">F12/G12</f>
        <v>8.3333333333333339</v>
      </c>
    </row>
    <row r="13" spans="1:8" x14ac:dyDescent="0.25">
      <c r="D13" s="29" t="s">
        <v>228</v>
      </c>
      <c r="F13">
        <v>81.599999999999994</v>
      </c>
      <c r="G13">
        <v>12</v>
      </c>
      <c r="H13" s="27">
        <f t="shared" si="0"/>
        <v>6.8</v>
      </c>
    </row>
    <row r="14" spans="1:8" x14ac:dyDescent="0.25">
      <c r="D14" s="29" t="s">
        <v>229</v>
      </c>
      <c r="F14">
        <v>112.2</v>
      </c>
      <c r="G14">
        <v>24</v>
      </c>
      <c r="H14" s="27">
        <f t="shared" si="0"/>
        <v>4.6749999999999998</v>
      </c>
    </row>
    <row r="15" spans="1:8" x14ac:dyDescent="0.25">
      <c r="D15" s="29" t="s">
        <v>230</v>
      </c>
      <c r="F15">
        <v>197</v>
      </c>
      <c r="G15">
        <v>24</v>
      </c>
      <c r="H15" s="27">
        <f t="shared" si="0"/>
        <v>8.2083333333333339</v>
      </c>
    </row>
    <row r="16" spans="1:8" x14ac:dyDescent="0.25">
      <c r="D16" s="29" t="s">
        <v>231</v>
      </c>
      <c r="F16">
        <v>70</v>
      </c>
      <c r="G16">
        <v>12</v>
      </c>
      <c r="H16" s="27">
        <f t="shared" si="0"/>
        <v>5.833333333333333</v>
      </c>
    </row>
    <row r="17" spans="4:9" x14ac:dyDescent="0.25">
      <c r="D17" s="29" t="s">
        <v>232</v>
      </c>
      <c r="F17">
        <v>8</v>
      </c>
      <c r="G17">
        <v>25</v>
      </c>
      <c r="H17" s="27">
        <f t="shared" si="0"/>
        <v>0.32</v>
      </c>
    </row>
    <row r="18" spans="4:9" x14ac:dyDescent="0.25">
      <c r="H18" s="27" t="e">
        <f t="shared" si="0"/>
        <v>#DIV/0!</v>
      </c>
    </row>
    <row r="19" spans="4:9" x14ac:dyDescent="0.25">
      <c r="D19" s="29" t="s">
        <v>246</v>
      </c>
      <c r="F19">
        <v>92</v>
      </c>
      <c r="G19">
        <v>24</v>
      </c>
      <c r="H19" s="27">
        <f t="shared" si="0"/>
        <v>3.8333333333333335</v>
      </c>
    </row>
    <row r="20" spans="4:9" x14ac:dyDescent="0.25">
      <c r="D20" s="29" t="s">
        <v>227</v>
      </c>
      <c r="F20">
        <v>190</v>
      </c>
      <c r="G20">
        <v>24</v>
      </c>
      <c r="H20" s="27">
        <f t="shared" si="0"/>
        <v>7.916666666666667</v>
      </c>
    </row>
    <row r="21" spans="4:9" x14ac:dyDescent="0.25">
      <c r="D21" s="29" t="s">
        <v>169</v>
      </c>
      <c r="F21">
        <v>85</v>
      </c>
      <c r="G21">
        <v>24</v>
      </c>
      <c r="H21" s="27">
        <f t="shared" si="0"/>
        <v>3.5416666666666665</v>
      </c>
    </row>
    <row r="22" spans="4:9" x14ac:dyDescent="0.25">
      <c r="D22" s="29" t="s">
        <v>247</v>
      </c>
      <c r="F22">
        <v>40</v>
      </c>
      <c r="G22">
        <v>10</v>
      </c>
      <c r="H22" s="27">
        <f t="shared" si="0"/>
        <v>4</v>
      </c>
    </row>
    <row r="23" spans="4:9" x14ac:dyDescent="0.25">
      <c r="H23" s="27" t="e">
        <f t="shared" si="0"/>
        <v>#DIV/0!</v>
      </c>
    </row>
    <row r="24" spans="4:9" x14ac:dyDescent="0.25">
      <c r="D24" s="29" t="s">
        <v>248</v>
      </c>
      <c r="F24">
        <v>23</v>
      </c>
      <c r="G24">
        <v>12</v>
      </c>
      <c r="H24" s="27">
        <f t="shared" si="0"/>
        <v>1.9166666666666667</v>
      </c>
      <c r="I24" s="34" t="s">
        <v>254</v>
      </c>
    </row>
    <row r="25" spans="4:9" x14ac:dyDescent="0.25">
      <c r="D25" s="29" t="s">
        <v>249</v>
      </c>
      <c r="F25">
        <v>23</v>
      </c>
      <c r="G25">
        <v>12</v>
      </c>
      <c r="H25" s="27">
        <f t="shared" si="0"/>
        <v>1.9166666666666667</v>
      </c>
      <c r="I25" s="34"/>
    </row>
    <row r="26" spans="4:9" x14ac:dyDescent="0.25">
      <c r="D26" s="29" t="s">
        <v>250</v>
      </c>
      <c r="F26">
        <v>105</v>
      </c>
      <c r="G26">
        <v>12</v>
      </c>
      <c r="H26" s="27">
        <f t="shared" si="0"/>
        <v>8.75</v>
      </c>
      <c r="I26" s="34"/>
    </row>
    <row r="27" spans="4:9" x14ac:dyDescent="0.25">
      <c r="D27" s="29" t="s">
        <v>251</v>
      </c>
      <c r="F27">
        <v>15</v>
      </c>
      <c r="G27">
        <v>12</v>
      </c>
      <c r="H27" s="27">
        <f t="shared" si="0"/>
        <v>1.25</v>
      </c>
      <c r="I27" s="34"/>
    </row>
    <row r="28" spans="4:9" x14ac:dyDescent="0.25">
      <c r="D28" s="29" t="s">
        <v>252</v>
      </c>
      <c r="F28">
        <v>20</v>
      </c>
      <c r="H28" s="27" t="e">
        <f t="shared" si="0"/>
        <v>#DIV/0!</v>
      </c>
      <c r="I28" s="34"/>
    </row>
    <row r="29" spans="4:9" x14ac:dyDescent="0.25">
      <c r="D29" s="29" t="s">
        <v>253</v>
      </c>
      <c r="F29">
        <v>11</v>
      </c>
      <c r="G29">
        <v>12</v>
      </c>
      <c r="H29" s="27">
        <f t="shared" si="0"/>
        <v>0.91666666666666663</v>
      </c>
      <c r="I29" s="34"/>
    </row>
    <row r="30" spans="4:9" x14ac:dyDescent="0.25">
      <c r="H30" s="27" t="e">
        <f t="shared" si="0"/>
        <v>#DIV/0!</v>
      </c>
    </row>
    <row r="31" spans="4:9" x14ac:dyDescent="0.25">
      <c r="D31" s="29" t="s">
        <v>255</v>
      </c>
      <c r="F31">
        <v>14</v>
      </c>
      <c r="G31">
        <v>12</v>
      </c>
      <c r="H31" s="27">
        <f t="shared" si="0"/>
        <v>1.1666666666666667</v>
      </c>
    </row>
    <row r="32" spans="4:9" x14ac:dyDescent="0.25">
      <c r="D32" s="29" t="s">
        <v>265</v>
      </c>
      <c r="F32">
        <v>28</v>
      </c>
      <c r="G32">
        <v>70</v>
      </c>
      <c r="H32" s="27">
        <f t="shared" si="0"/>
        <v>0.4</v>
      </c>
    </row>
    <row r="33" spans="4:8" x14ac:dyDescent="0.25">
      <c r="D33" s="29" t="s">
        <v>256</v>
      </c>
      <c r="F33">
        <v>24.5</v>
      </c>
      <c r="G33">
        <v>60</v>
      </c>
      <c r="H33" s="27">
        <f t="shared" si="0"/>
        <v>0.40833333333333333</v>
      </c>
    </row>
    <row r="34" spans="4:8" x14ac:dyDescent="0.25">
      <c r="D34" s="29" t="s">
        <v>266</v>
      </c>
      <c r="F34">
        <v>10.5</v>
      </c>
      <c r="G34">
        <v>24</v>
      </c>
      <c r="H34" s="27">
        <f t="shared" si="0"/>
        <v>0.4375</v>
      </c>
    </row>
    <row r="35" spans="4:8" x14ac:dyDescent="0.25">
      <c r="D35" s="29" t="s">
        <v>258</v>
      </c>
      <c r="F35">
        <v>7.5</v>
      </c>
      <c r="G35">
        <v>12</v>
      </c>
      <c r="H35" s="27">
        <f t="shared" si="0"/>
        <v>0.625</v>
      </c>
    </row>
    <row r="36" spans="4:8" x14ac:dyDescent="0.25">
      <c r="D36" s="29" t="s">
        <v>259</v>
      </c>
      <c r="E36" t="s">
        <v>1</v>
      </c>
      <c r="F36">
        <v>26.1</v>
      </c>
      <c r="G36">
        <v>6</v>
      </c>
      <c r="H36" s="27">
        <f t="shared" si="0"/>
        <v>4.3500000000000005</v>
      </c>
    </row>
    <row r="38" spans="4:8" x14ac:dyDescent="0.25">
      <c r="D38" s="29" t="s">
        <v>260</v>
      </c>
      <c r="F38">
        <v>35</v>
      </c>
      <c r="G38">
        <v>12</v>
      </c>
      <c r="H38" s="27">
        <f t="shared" si="0"/>
        <v>2.9166666666666665</v>
      </c>
    </row>
    <row r="39" spans="4:8" x14ac:dyDescent="0.25">
      <c r="D39" s="29" t="s">
        <v>261</v>
      </c>
      <c r="F39">
        <v>65</v>
      </c>
      <c r="G39">
        <v>6</v>
      </c>
      <c r="H39" s="27">
        <f t="shared" si="0"/>
        <v>10.833333333333334</v>
      </c>
    </row>
    <row r="40" spans="4:8" x14ac:dyDescent="0.25">
      <c r="D40" s="29" t="s">
        <v>262</v>
      </c>
      <c r="F40">
        <v>51</v>
      </c>
      <c r="G40">
        <v>6</v>
      </c>
      <c r="H40" s="27">
        <f t="shared" si="0"/>
        <v>8.5</v>
      </c>
    </row>
    <row r="41" spans="4:8" x14ac:dyDescent="0.25">
      <c r="D41" s="29" t="s">
        <v>263</v>
      </c>
      <c r="F41">
        <v>100</v>
      </c>
      <c r="G41">
        <v>4</v>
      </c>
      <c r="H41" s="27">
        <f t="shared" si="0"/>
        <v>25</v>
      </c>
    </row>
    <row r="42" spans="4:8" x14ac:dyDescent="0.25">
      <c r="D42" s="29" t="s">
        <v>264</v>
      </c>
      <c r="F42">
        <v>165</v>
      </c>
      <c r="G42">
        <v>12</v>
      </c>
      <c r="H42" s="27">
        <f t="shared" si="0"/>
        <v>13.75</v>
      </c>
    </row>
    <row r="43" spans="4:8" x14ac:dyDescent="0.25">
      <c r="D43" s="29" t="s">
        <v>257</v>
      </c>
      <c r="F43">
        <v>10</v>
      </c>
      <c r="G43">
        <v>24</v>
      </c>
      <c r="H43" s="27">
        <f t="shared" si="0"/>
        <v>0.41666666666666669</v>
      </c>
    </row>
    <row r="44" spans="4:8" x14ac:dyDescent="0.25">
      <c r="D44" s="29" t="s">
        <v>267</v>
      </c>
      <c r="F44">
        <v>54</v>
      </c>
      <c r="G44">
        <v>9</v>
      </c>
      <c r="H44" s="27">
        <f t="shared" si="0"/>
        <v>6</v>
      </c>
    </row>
    <row r="45" spans="4:8" x14ac:dyDescent="0.25">
      <c r="D45" s="29" t="s">
        <v>268</v>
      </c>
      <c r="F45">
        <v>10</v>
      </c>
      <c r="G45">
        <v>1</v>
      </c>
      <c r="H45" s="27">
        <f t="shared" si="0"/>
        <v>10</v>
      </c>
    </row>
    <row r="46" spans="4:8" x14ac:dyDescent="0.25">
      <c r="H46" s="27" t="e">
        <f t="shared" si="0"/>
        <v>#DIV/0!</v>
      </c>
    </row>
    <row r="47" spans="4:8" x14ac:dyDescent="0.25">
      <c r="D47" s="29" t="s">
        <v>269</v>
      </c>
      <c r="E47" t="s">
        <v>270</v>
      </c>
      <c r="F47">
        <v>28.5</v>
      </c>
      <c r="G47">
        <v>6</v>
      </c>
      <c r="H47" s="27">
        <f t="shared" si="0"/>
        <v>4.75</v>
      </c>
    </row>
    <row r="48" spans="4:8" x14ac:dyDescent="0.25">
      <c r="D48" s="29" t="s">
        <v>271</v>
      </c>
      <c r="E48" t="s">
        <v>272</v>
      </c>
      <c r="F48">
        <v>18</v>
      </c>
      <c r="G48">
        <v>6</v>
      </c>
      <c r="H48" s="27">
        <f t="shared" si="0"/>
        <v>3</v>
      </c>
    </row>
    <row r="49" spans="4:9" x14ac:dyDescent="0.25">
      <c r="D49" s="29" t="s">
        <v>273</v>
      </c>
      <c r="F49">
        <v>9.75</v>
      </c>
      <c r="G49">
        <v>1</v>
      </c>
      <c r="H49" s="27">
        <f t="shared" si="0"/>
        <v>9.75</v>
      </c>
    </row>
    <row r="50" spans="4:9" x14ac:dyDescent="0.25">
      <c r="D50" s="29" t="s">
        <v>274</v>
      </c>
      <c r="F50">
        <v>86.25</v>
      </c>
      <c r="G50">
        <v>12</v>
      </c>
      <c r="H50" s="27">
        <f t="shared" si="0"/>
        <v>7.1875</v>
      </c>
    </row>
    <row r="51" spans="4:9" x14ac:dyDescent="0.25">
      <c r="H51" s="27" t="e">
        <f t="shared" si="0"/>
        <v>#DIV/0!</v>
      </c>
    </row>
    <row r="52" spans="4:9" x14ac:dyDescent="0.25">
      <c r="D52" s="29" t="s">
        <v>275</v>
      </c>
      <c r="E52" t="s">
        <v>276</v>
      </c>
      <c r="F52">
        <v>41.8</v>
      </c>
      <c r="G52">
        <v>12</v>
      </c>
      <c r="H52" s="27">
        <f t="shared" si="0"/>
        <v>3.4833333333333329</v>
      </c>
      <c r="I52" s="35" t="s">
        <v>281</v>
      </c>
    </row>
    <row r="53" spans="4:9" x14ac:dyDescent="0.25">
      <c r="D53" s="29" t="s">
        <v>277</v>
      </c>
      <c r="E53" t="s">
        <v>278</v>
      </c>
      <c r="F53">
        <v>71.2</v>
      </c>
      <c r="G53">
        <v>24</v>
      </c>
      <c r="H53" s="27">
        <f t="shared" si="0"/>
        <v>2.9666666666666668</v>
      </c>
      <c r="I53" s="35"/>
    </row>
    <row r="54" spans="4:9" x14ac:dyDescent="0.25">
      <c r="D54" s="29" t="s">
        <v>279</v>
      </c>
      <c r="E54" t="s">
        <v>280</v>
      </c>
      <c r="F54">
        <v>73.150000000000006</v>
      </c>
      <c r="G54">
        <v>12</v>
      </c>
      <c r="H54" s="27">
        <f t="shared" si="0"/>
        <v>6.0958333333333341</v>
      </c>
      <c r="I54" s="35"/>
    </row>
    <row r="55" spans="4:9" x14ac:dyDescent="0.25">
      <c r="H55" s="27" t="e">
        <f t="shared" si="0"/>
        <v>#DIV/0!</v>
      </c>
    </row>
    <row r="56" spans="4:9" x14ac:dyDescent="0.25">
      <c r="D56" s="29" t="s">
        <v>282</v>
      </c>
      <c r="E56" t="s">
        <v>276</v>
      </c>
      <c r="F56">
        <v>200</v>
      </c>
      <c r="G56">
        <v>24</v>
      </c>
      <c r="H56" s="27">
        <f t="shared" si="0"/>
        <v>8.3333333333333339</v>
      </c>
    </row>
    <row r="57" spans="4:9" x14ac:dyDescent="0.25">
      <c r="D57" s="29" t="s">
        <v>283</v>
      </c>
      <c r="E57" t="s">
        <v>284</v>
      </c>
      <c r="F57">
        <v>229.99</v>
      </c>
      <c r="G57">
        <v>24</v>
      </c>
      <c r="H57" s="27">
        <f t="shared" si="0"/>
        <v>9.5829166666666676</v>
      </c>
    </row>
    <row r="58" spans="4:9" x14ac:dyDescent="0.25">
      <c r="D58" s="29" t="s">
        <v>285</v>
      </c>
      <c r="F58">
        <v>110</v>
      </c>
      <c r="G58">
        <v>24</v>
      </c>
      <c r="H58" s="27">
        <f t="shared" si="0"/>
        <v>4.583333333333333</v>
      </c>
    </row>
    <row r="59" spans="4:9" x14ac:dyDescent="0.25">
      <c r="D59" s="29" t="s">
        <v>286</v>
      </c>
      <c r="F59">
        <v>199.9</v>
      </c>
      <c r="G59">
        <v>24</v>
      </c>
      <c r="H59" s="27">
        <f t="shared" si="0"/>
        <v>8.3291666666666675</v>
      </c>
    </row>
    <row r="60" spans="4:9" x14ac:dyDescent="0.25">
      <c r="D60" s="29" t="s">
        <v>287</v>
      </c>
      <c r="F60">
        <v>85</v>
      </c>
      <c r="G60">
        <v>24</v>
      </c>
      <c r="H60" s="27">
        <f t="shared" si="0"/>
        <v>3.5416666666666665</v>
      </c>
    </row>
    <row r="61" spans="4:9" x14ac:dyDescent="0.25">
      <c r="D61" s="29" t="s">
        <v>223</v>
      </c>
      <c r="F61">
        <v>125</v>
      </c>
      <c r="G61">
        <v>24</v>
      </c>
      <c r="H61" s="27">
        <f t="shared" si="0"/>
        <v>5.208333333333333</v>
      </c>
    </row>
    <row r="62" spans="4:9" x14ac:dyDescent="0.25">
      <c r="D62" s="29" t="s">
        <v>288</v>
      </c>
      <c r="E62" t="s">
        <v>289</v>
      </c>
      <c r="F62">
        <v>122.5</v>
      </c>
      <c r="G62">
        <v>24</v>
      </c>
      <c r="H62" s="27">
        <f t="shared" si="0"/>
        <v>5.104166666666667</v>
      </c>
    </row>
    <row r="63" spans="4:9" x14ac:dyDescent="0.25">
      <c r="D63" s="29" t="s">
        <v>293</v>
      </c>
      <c r="E63" t="s">
        <v>14</v>
      </c>
      <c r="F63">
        <v>8</v>
      </c>
      <c r="G63">
        <v>25</v>
      </c>
      <c r="H63" s="27">
        <f t="shared" si="0"/>
        <v>0.32</v>
      </c>
    </row>
    <row r="64" spans="4:9" x14ac:dyDescent="0.25">
      <c r="D64" s="29" t="s">
        <v>294</v>
      </c>
      <c r="F64">
        <v>20</v>
      </c>
      <c r="G64">
        <v>12</v>
      </c>
      <c r="H64" s="27">
        <f t="shared" si="0"/>
        <v>1.6666666666666667</v>
      </c>
    </row>
    <row r="65" spans="4:9" x14ac:dyDescent="0.25">
      <c r="H65" s="27" t="e">
        <f t="shared" si="0"/>
        <v>#DIV/0!</v>
      </c>
    </row>
    <row r="66" spans="4:9" x14ac:dyDescent="0.25">
      <c r="D66" s="29" t="s">
        <v>295</v>
      </c>
      <c r="F66">
        <v>66</v>
      </c>
      <c r="G66">
        <v>3</v>
      </c>
      <c r="H66" s="27">
        <f t="shared" si="0"/>
        <v>22</v>
      </c>
    </row>
    <row r="67" spans="4:9" x14ac:dyDescent="0.25">
      <c r="D67" s="29" t="s">
        <v>296</v>
      </c>
      <c r="F67">
        <v>40</v>
      </c>
      <c r="G67">
        <v>2</v>
      </c>
      <c r="H67" s="27">
        <f t="shared" si="0"/>
        <v>20</v>
      </c>
    </row>
    <row r="68" spans="4:9" x14ac:dyDescent="0.25">
      <c r="D68" s="29" t="s">
        <v>297</v>
      </c>
      <c r="F68">
        <v>46</v>
      </c>
      <c r="G68">
        <v>2</v>
      </c>
      <c r="H68" s="27">
        <f t="shared" si="0"/>
        <v>23</v>
      </c>
    </row>
    <row r="69" spans="4:9" x14ac:dyDescent="0.25">
      <c r="D69" s="29" t="s">
        <v>298</v>
      </c>
      <c r="F69">
        <v>56</v>
      </c>
      <c r="G69">
        <v>2</v>
      </c>
      <c r="H69" s="27">
        <f t="shared" si="0"/>
        <v>28</v>
      </c>
    </row>
    <row r="70" spans="4:9" x14ac:dyDescent="0.25">
      <c r="H70" s="27" t="e">
        <f t="shared" si="0"/>
        <v>#DIV/0!</v>
      </c>
    </row>
    <row r="71" spans="4:9" x14ac:dyDescent="0.25">
      <c r="D71" s="29" t="s">
        <v>299</v>
      </c>
      <c r="F71">
        <v>60</v>
      </c>
      <c r="G71">
        <v>24</v>
      </c>
      <c r="H71" s="27">
        <f t="shared" si="0"/>
        <v>2.5</v>
      </c>
    </row>
    <row r="72" spans="4:9" x14ac:dyDescent="0.25">
      <c r="D72" s="29" t="s">
        <v>300</v>
      </c>
      <c r="F72">
        <v>60</v>
      </c>
      <c r="G72">
        <v>24</v>
      </c>
      <c r="H72" s="27">
        <f t="shared" si="0"/>
        <v>2.5</v>
      </c>
    </row>
    <row r="73" spans="4:9" x14ac:dyDescent="0.25">
      <c r="D73" s="29" t="s">
        <v>301</v>
      </c>
      <c r="F73">
        <v>60</v>
      </c>
      <c r="G73">
        <v>24</v>
      </c>
      <c r="H73" s="27">
        <f t="shared" si="0"/>
        <v>2.5</v>
      </c>
    </row>
    <row r="74" spans="4:9" x14ac:dyDescent="0.25">
      <c r="D74" s="29" t="s">
        <v>302</v>
      </c>
      <c r="F74">
        <v>60</v>
      </c>
      <c r="G74">
        <v>24</v>
      </c>
      <c r="H74" s="27">
        <f t="shared" si="0"/>
        <v>2.5</v>
      </c>
    </row>
    <row r="75" spans="4:9" x14ac:dyDescent="0.25">
      <c r="D75" s="29" t="s">
        <v>304</v>
      </c>
      <c r="F75">
        <v>60</v>
      </c>
      <c r="G75">
        <v>24</v>
      </c>
      <c r="H75" s="27">
        <f t="shared" si="0"/>
        <v>2.5</v>
      </c>
    </row>
    <row r="76" spans="4:9" x14ac:dyDescent="0.25">
      <c r="D76" s="29" t="s">
        <v>303</v>
      </c>
      <c r="F76">
        <v>115</v>
      </c>
      <c r="G76">
        <v>24</v>
      </c>
      <c r="H76" s="27">
        <f t="shared" ref="H76:H123" si="1">F76/G76</f>
        <v>4.791666666666667</v>
      </c>
    </row>
    <row r="77" spans="4:9" x14ac:dyDescent="0.25">
      <c r="H77" s="27" t="e">
        <f t="shared" si="1"/>
        <v>#DIV/0!</v>
      </c>
    </row>
    <row r="78" spans="4:9" x14ac:dyDescent="0.25">
      <c r="D78" s="29" t="s">
        <v>305</v>
      </c>
      <c r="F78">
        <v>540</v>
      </c>
      <c r="G78">
        <v>12</v>
      </c>
      <c r="H78" s="27">
        <f t="shared" si="1"/>
        <v>45</v>
      </c>
      <c r="I78" s="36" t="s">
        <v>317</v>
      </c>
    </row>
    <row r="79" spans="4:9" x14ac:dyDescent="0.25">
      <c r="D79" s="29" t="s">
        <v>309</v>
      </c>
      <c r="F79">
        <v>27.6</v>
      </c>
      <c r="G79">
        <v>12</v>
      </c>
      <c r="H79" s="27">
        <f t="shared" si="1"/>
        <v>2.3000000000000003</v>
      </c>
      <c r="I79" s="36"/>
    </row>
    <row r="80" spans="4:9" x14ac:dyDescent="0.25">
      <c r="D80" s="29" t="s">
        <v>306</v>
      </c>
      <c r="F80">
        <v>468</v>
      </c>
      <c r="G80">
        <v>12</v>
      </c>
      <c r="H80" s="27">
        <f t="shared" si="1"/>
        <v>39</v>
      </c>
      <c r="I80" s="34"/>
    </row>
    <row r="81" spans="4:9" x14ac:dyDescent="0.25">
      <c r="H81" s="27"/>
      <c r="I81" s="28"/>
    </row>
    <row r="82" spans="4:9" x14ac:dyDescent="0.25">
      <c r="D82" s="29" t="s">
        <v>315</v>
      </c>
      <c r="F82">
        <v>384</v>
      </c>
      <c r="G82">
        <v>48</v>
      </c>
      <c r="H82" s="27">
        <f t="shared" si="1"/>
        <v>8</v>
      </c>
      <c r="I82" s="34" t="s">
        <v>316</v>
      </c>
    </row>
    <row r="83" spans="4:9" x14ac:dyDescent="0.25">
      <c r="D83" s="29" t="s">
        <v>310</v>
      </c>
      <c r="F83">
        <v>48</v>
      </c>
      <c r="G83">
        <v>48</v>
      </c>
      <c r="H83" s="27">
        <f t="shared" si="1"/>
        <v>1</v>
      </c>
      <c r="I83" s="34"/>
    </row>
    <row r="84" spans="4:9" x14ac:dyDescent="0.25">
      <c r="D84" s="29" t="s">
        <v>307</v>
      </c>
      <c r="F84">
        <v>558</v>
      </c>
      <c r="G84">
        <v>36</v>
      </c>
      <c r="H84" s="27">
        <f t="shared" si="1"/>
        <v>15.5</v>
      </c>
      <c r="I84" s="34"/>
    </row>
    <row r="85" spans="4:9" x14ac:dyDescent="0.25">
      <c r="D85" s="29" t="s">
        <v>311</v>
      </c>
      <c r="F85">
        <v>40.32</v>
      </c>
      <c r="G85">
        <v>36</v>
      </c>
      <c r="H85" s="27">
        <f t="shared" si="1"/>
        <v>1.1200000000000001</v>
      </c>
      <c r="I85" s="34"/>
    </row>
    <row r="86" spans="4:9" x14ac:dyDescent="0.25">
      <c r="D86" s="29" t="s">
        <v>308</v>
      </c>
      <c r="F86">
        <v>459</v>
      </c>
      <c r="G86">
        <v>36</v>
      </c>
      <c r="H86" s="27">
        <f t="shared" si="1"/>
        <v>12.75</v>
      </c>
      <c r="I86" s="34"/>
    </row>
    <row r="87" spans="4:9" x14ac:dyDescent="0.25">
      <c r="D87" s="29" t="s">
        <v>312</v>
      </c>
      <c r="F87">
        <v>40.32</v>
      </c>
      <c r="G87">
        <v>36</v>
      </c>
      <c r="H87" s="27">
        <f t="shared" si="1"/>
        <v>1.1200000000000001</v>
      </c>
      <c r="I87" s="34"/>
    </row>
    <row r="88" spans="4:9" x14ac:dyDescent="0.25">
      <c r="D88" s="29" t="s">
        <v>313</v>
      </c>
      <c r="F88">
        <v>550.79999999999995</v>
      </c>
      <c r="G88">
        <v>36</v>
      </c>
      <c r="H88" s="27">
        <f t="shared" si="1"/>
        <v>15.299999999999999</v>
      </c>
      <c r="I88" s="34"/>
    </row>
    <row r="89" spans="4:9" x14ac:dyDescent="0.25">
      <c r="D89" s="29" t="s">
        <v>314</v>
      </c>
      <c r="F89">
        <v>40.32</v>
      </c>
      <c r="G89">
        <v>36</v>
      </c>
      <c r="H89" s="27">
        <f t="shared" si="1"/>
        <v>1.1200000000000001</v>
      </c>
      <c r="I89" s="34"/>
    </row>
    <row r="90" spans="4:9" x14ac:dyDescent="0.25">
      <c r="H90" s="27" t="e">
        <f t="shared" si="1"/>
        <v>#DIV/0!</v>
      </c>
    </row>
    <row r="91" spans="4:9" x14ac:dyDescent="0.25">
      <c r="D91" s="29" t="s">
        <v>319</v>
      </c>
      <c r="E91" t="s">
        <v>318</v>
      </c>
      <c r="F91">
        <v>71.7</v>
      </c>
      <c r="G91">
        <v>24</v>
      </c>
      <c r="H91" s="27">
        <f t="shared" si="1"/>
        <v>2.9875000000000003</v>
      </c>
    </row>
    <row r="92" spans="4:9" x14ac:dyDescent="0.25">
      <c r="D92" s="29" t="s">
        <v>320</v>
      </c>
      <c r="E92" t="s">
        <v>321</v>
      </c>
      <c r="F92">
        <v>51.6</v>
      </c>
      <c r="G92">
        <v>12</v>
      </c>
      <c r="H92" s="27">
        <f t="shared" si="1"/>
        <v>4.3</v>
      </c>
    </row>
    <row r="93" spans="4:9" x14ac:dyDescent="0.25">
      <c r="D93" s="29" t="s">
        <v>323</v>
      </c>
      <c r="E93" t="s">
        <v>322</v>
      </c>
      <c r="F93">
        <v>71.7</v>
      </c>
      <c r="G93">
        <v>24</v>
      </c>
      <c r="H93" s="27">
        <f t="shared" si="1"/>
        <v>2.9875000000000003</v>
      </c>
    </row>
    <row r="94" spans="4:9" x14ac:dyDescent="0.25">
      <c r="D94" s="29" t="s">
        <v>340</v>
      </c>
      <c r="E94" t="s">
        <v>339</v>
      </c>
      <c r="F94">
        <v>87.5</v>
      </c>
      <c r="H94" s="27"/>
    </row>
    <row r="95" spans="4:9" x14ac:dyDescent="0.25">
      <c r="H95" s="27"/>
    </row>
    <row r="96" spans="4:9" x14ac:dyDescent="0.25">
      <c r="H96" s="27" t="e">
        <f t="shared" si="1"/>
        <v>#DIV/0!</v>
      </c>
    </row>
    <row r="97" spans="4:9" x14ac:dyDescent="0.25">
      <c r="H97" s="27" t="e">
        <f t="shared" si="1"/>
        <v>#DIV/0!</v>
      </c>
    </row>
    <row r="98" spans="4:9" x14ac:dyDescent="0.25">
      <c r="D98" s="29" t="s">
        <v>324</v>
      </c>
      <c r="F98">
        <v>310</v>
      </c>
      <c r="G98">
        <v>48</v>
      </c>
      <c r="H98" s="27">
        <f t="shared" si="1"/>
        <v>6.458333333333333</v>
      </c>
    </row>
    <row r="99" spans="4:9" x14ac:dyDescent="0.25">
      <c r="D99" s="29" t="s">
        <v>325</v>
      </c>
      <c r="F99">
        <v>203</v>
      </c>
      <c r="G99">
        <v>24</v>
      </c>
      <c r="H99" s="27">
        <f t="shared" si="1"/>
        <v>8.4583333333333339</v>
      </c>
    </row>
    <row r="100" spans="4:9" x14ac:dyDescent="0.25">
      <c r="D100" s="29" t="s">
        <v>326</v>
      </c>
      <c r="F100">
        <v>98</v>
      </c>
      <c r="G100">
        <v>15</v>
      </c>
      <c r="H100" s="27">
        <f t="shared" si="1"/>
        <v>6.5333333333333332</v>
      </c>
    </row>
    <row r="101" spans="4:9" x14ac:dyDescent="0.25">
      <c r="D101" s="29" t="s">
        <v>327</v>
      </c>
      <c r="F101">
        <v>116</v>
      </c>
      <c r="G101">
        <v>24</v>
      </c>
      <c r="H101" s="27">
        <f t="shared" si="1"/>
        <v>4.833333333333333</v>
      </c>
    </row>
    <row r="102" spans="4:9" x14ac:dyDescent="0.25">
      <c r="H102" s="27" t="e">
        <f t="shared" si="1"/>
        <v>#DIV/0!</v>
      </c>
    </row>
    <row r="103" spans="4:9" x14ac:dyDescent="0.25">
      <c r="H103" s="27" t="e">
        <f t="shared" si="1"/>
        <v>#DIV/0!</v>
      </c>
    </row>
    <row r="104" spans="4:9" x14ac:dyDescent="0.25">
      <c r="D104" s="29" t="s">
        <v>328</v>
      </c>
      <c r="F104">
        <v>33</v>
      </c>
      <c r="G104">
        <v>30</v>
      </c>
      <c r="H104" s="27">
        <f t="shared" si="1"/>
        <v>1.1000000000000001</v>
      </c>
    </row>
    <row r="105" spans="4:9" x14ac:dyDescent="0.25">
      <c r="H105" s="27" t="e">
        <f t="shared" si="1"/>
        <v>#DIV/0!</v>
      </c>
    </row>
    <row r="106" spans="4:9" x14ac:dyDescent="0.25">
      <c r="D106" s="29" t="s">
        <v>329</v>
      </c>
      <c r="F106">
        <v>61.2</v>
      </c>
      <c r="G106">
        <v>24</v>
      </c>
      <c r="H106" s="27">
        <f t="shared" si="1"/>
        <v>2.5500000000000003</v>
      </c>
      <c r="I106" t="s">
        <v>330</v>
      </c>
    </row>
    <row r="107" spans="4:9" x14ac:dyDescent="0.25">
      <c r="H107" s="27" t="e">
        <f t="shared" si="1"/>
        <v>#DIV/0!</v>
      </c>
    </row>
    <row r="108" spans="4:9" x14ac:dyDescent="0.25">
      <c r="H108" s="27" t="e">
        <f t="shared" si="1"/>
        <v>#DIV/0!</v>
      </c>
    </row>
    <row r="109" spans="4:9" x14ac:dyDescent="0.25">
      <c r="D109" s="29" t="s">
        <v>331</v>
      </c>
      <c r="F109">
        <v>68</v>
      </c>
      <c r="G109">
        <v>60</v>
      </c>
      <c r="H109" s="27">
        <f t="shared" si="1"/>
        <v>1.1333333333333333</v>
      </c>
    </row>
    <row r="110" spans="4:9" x14ac:dyDescent="0.25">
      <c r="D110" s="29" t="s">
        <v>332</v>
      </c>
      <c r="F110">
        <v>65</v>
      </c>
      <c r="G110">
        <v>50</v>
      </c>
      <c r="H110" s="27">
        <f t="shared" si="1"/>
        <v>1.3</v>
      </c>
    </row>
    <row r="111" spans="4:9" x14ac:dyDescent="0.25">
      <c r="D111" s="29" t="s">
        <v>333</v>
      </c>
      <c r="F111">
        <v>65</v>
      </c>
      <c r="G111">
        <v>50</v>
      </c>
      <c r="H111" s="27">
        <f t="shared" si="1"/>
        <v>1.3</v>
      </c>
    </row>
    <row r="112" spans="4:9" x14ac:dyDescent="0.25">
      <c r="D112" s="29" t="s">
        <v>334</v>
      </c>
      <c r="F112">
        <v>80</v>
      </c>
      <c r="G112">
        <v>6</v>
      </c>
      <c r="H112" s="27">
        <f t="shared" si="1"/>
        <v>13.333333333333334</v>
      </c>
    </row>
    <row r="113" spans="4:9" x14ac:dyDescent="0.25">
      <c r="D113" s="29" t="s">
        <v>335</v>
      </c>
      <c r="F113">
        <v>52.5</v>
      </c>
      <c r="G113">
        <v>6</v>
      </c>
      <c r="H113" s="27">
        <f t="shared" si="1"/>
        <v>8.75</v>
      </c>
    </row>
    <row r="114" spans="4:9" x14ac:dyDescent="0.25">
      <c r="H114" s="27" t="e">
        <f t="shared" si="1"/>
        <v>#DIV/0!</v>
      </c>
    </row>
    <row r="115" spans="4:9" x14ac:dyDescent="0.25">
      <c r="H115" s="27" t="e">
        <f t="shared" si="1"/>
        <v>#DIV/0!</v>
      </c>
    </row>
    <row r="116" spans="4:9" x14ac:dyDescent="0.25">
      <c r="H116" s="27" t="e">
        <f t="shared" si="1"/>
        <v>#DIV/0!</v>
      </c>
    </row>
    <row r="117" spans="4:9" x14ac:dyDescent="0.25">
      <c r="H117" s="27" t="e">
        <f t="shared" si="1"/>
        <v>#DIV/0!</v>
      </c>
    </row>
    <row r="118" spans="4:9" x14ac:dyDescent="0.25">
      <c r="D118" s="29" t="s">
        <v>337</v>
      </c>
      <c r="F118">
        <v>1308</v>
      </c>
      <c r="G118">
        <v>6</v>
      </c>
      <c r="H118" s="27">
        <f t="shared" si="1"/>
        <v>218</v>
      </c>
    </row>
    <row r="119" spans="4:9" x14ac:dyDescent="0.25">
      <c r="D119" s="29" t="s">
        <v>338</v>
      </c>
      <c r="F119">
        <v>109</v>
      </c>
      <c r="G119">
        <v>6</v>
      </c>
      <c r="H119" s="27">
        <f t="shared" si="1"/>
        <v>18.166666666666668</v>
      </c>
      <c r="I119" s="27">
        <f>H118-H119</f>
        <v>199.83333333333334</v>
      </c>
    </row>
    <row r="120" spans="4:9" x14ac:dyDescent="0.25">
      <c r="H120" s="27" t="e">
        <f t="shared" si="1"/>
        <v>#DIV/0!</v>
      </c>
    </row>
    <row r="121" spans="4:9" x14ac:dyDescent="0.25">
      <c r="H121" s="27" t="e">
        <f t="shared" si="1"/>
        <v>#DIV/0!</v>
      </c>
    </row>
    <row r="122" spans="4:9" x14ac:dyDescent="0.25">
      <c r="H122" s="27" t="e">
        <f t="shared" si="1"/>
        <v>#DIV/0!</v>
      </c>
    </row>
    <row r="123" spans="4:9" x14ac:dyDescent="0.25">
      <c r="H123" s="27" t="e">
        <f t="shared" si="1"/>
        <v>#DIV/0!</v>
      </c>
    </row>
  </sheetData>
  <mergeCells count="4">
    <mergeCell ref="I24:I29"/>
    <mergeCell ref="I52:I54"/>
    <mergeCell ref="I78:I80"/>
    <mergeCell ref="I82:I8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H38"/>
  <sheetViews>
    <sheetView topLeftCell="A19" workbookViewId="0">
      <selection activeCell="E39" sqref="E39"/>
    </sheetView>
  </sheetViews>
  <sheetFormatPr baseColWidth="10" defaultRowHeight="15" x14ac:dyDescent="0.25"/>
  <cols>
    <col min="2" max="2" width="26.140625" customWidth="1"/>
    <col min="6" max="6" width="17.7109375" customWidth="1"/>
    <col min="7" max="7" width="23.5703125" customWidth="1"/>
  </cols>
  <sheetData>
    <row r="2" spans="2:8" x14ac:dyDescent="0.25">
      <c r="D2" t="s">
        <v>234</v>
      </c>
      <c r="G2" t="s">
        <v>235</v>
      </c>
      <c r="H2" t="s">
        <v>291</v>
      </c>
    </row>
    <row r="3" spans="2:8" x14ac:dyDescent="0.25">
      <c r="B3" t="s">
        <v>233</v>
      </c>
      <c r="D3">
        <v>240</v>
      </c>
      <c r="F3">
        <v>36</v>
      </c>
      <c r="G3">
        <f>D3/F3</f>
        <v>6.666666666666667</v>
      </c>
    </row>
    <row r="4" spans="2:8" x14ac:dyDescent="0.25">
      <c r="B4" t="s">
        <v>21</v>
      </c>
      <c r="D4">
        <v>80</v>
      </c>
    </row>
    <row r="5" spans="2:8" x14ac:dyDescent="0.25">
      <c r="B5" t="s">
        <v>236</v>
      </c>
      <c r="D5">
        <v>210</v>
      </c>
    </row>
    <row r="6" spans="2:8" x14ac:dyDescent="0.25">
      <c r="B6" t="s">
        <v>25</v>
      </c>
      <c r="C6" t="s">
        <v>39</v>
      </c>
      <c r="D6">
        <v>240</v>
      </c>
      <c r="E6" t="s">
        <v>290</v>
      </c>
      <c r="F6">
        <v>25</v>
      </c>
      <c r="G6">
        <f>D6/F6</f>
        <v>9.6</v>
      </c>
      <c r="H6" t="s">
        <v>292</v>
      </c>
    </row>
    <row r="8" spans="2:8" x14ac:dyDescent="0.25">
      <c r="B8" t="s">
        <v>336</v>
      </c>
      <c r="D8">
        <v>310</v>
      </c>
    </row>
    <row r="11" spans="2:8" x14ac:dyDescent="0.25">
      <c r="B11" t="s">
        <v>341</v>
      </c>
      <c r="C11" t="s">
        <v>342</v>
      </c>
      <c r="D11">
        <v>50</v>
      </c>
    </row>
    <row r="12" spans="2:8" x14ac:dyDescent="0.25">
      <c r="B12" t="s">
        <v>343</v>
      </c>
    </row>
    <row r="13" spans="2:8" x14ac:dyDescent="0.25">
      <c r="B13" t="s">
        <v>344</v>
      </c>
    </row>
    <row r="14" spans="2:8" x14ac:dyDescent="0.25">
      <c r="B14" t="s">
        <v>345</v>
      </c>
    </row>
    <row r="15" spans="2:8" x14ac:dyDescent="0.25">
      <c r="B15" t="s">
        <v>346</v>
      </c>
    </row>
    <row r="16" spans="2:8" x14ac:dyDescent="0.25">
      <c r="B16" t="s">
        <v>347</v>
      </c>
      <c r="D16">
        <v>58.5</v>
      </c>
    </row>
    <row r="18" spans="2:5" x14ac:dyDescent="0.25">
      <c r="B18" t="s">
        <v>348</v>
      </c>
      <c r="D18">
        <v>48</v>
      </c>
    </row>
    <row r="20" spans="2:5" x14ac:dyDescent="0.25">
      <c r="B20" t="s">
        <v>349</v>
      </c>
      <c r="E20">
        <v>125</v>
      </c>
    </row>
    <row r="22" spans="2:5" x14ac:dyDescent="0.25">
      <c r="B22" t="s">
        <v>350</v>
      </c>
      <c r="E22">
        <v>15</v>
      </c>
    </row>
    <row r="24" spans="2:5" x14ac:dyDescent="0.25">
      <c r="B24" t="s">
        <v>351</v>
      </c>
      <c r="E24">
        <v>270</v>
      </c>
    </row>
    <row r="27" spans="2:5" x14ac:dyDescent="0.25">
      <c r="B27" t="s">
        <v>352</v>
      </c>
      <c r="E27">
        <v>250</v>
      </c>
    </row>
    <row r="28" spans="2:5" x14ac:dyDescent="0.25">
      <c r="B28" t="s">
        <v>353</v>
      </c>
      <c r="E28">
        <v>140</v>
      </c>
    </row>
    <row r="30" spans="2:5" x14ac:dyDescent="0.25">
      <c r="B30" t="s">
        <v>354</v>
      </c>
      <c r="E30">
        <v>390</v>
      </c>
    </row>
    <row r="32" spans="2:5" x14ac:dyDescent="0.25">
      <c r="B32" t="s">
        <v>355</v>
      </c>
      <c r="E32">
        <v>350</v>
      </c>
    </row>
    <row r="33" spans="2:5" x14ac:dyDescent="0.25">
      <c r="B33" t="s">
        <v>356</v>
      </c>
      <c r="E33">
        <v>240</v>
      </c>
    </row>
    <row r="34" spans="2:5" x14ac:dyDescent="0.25">
      <c r="B34" t="s">
        <v>357</v>
      </c>
      <c r="E34">
        <v>240</v>
      </c>
    </row>
    <row r="36" spans="2:5" x14ac:dyDescent="0.25">
      <c r="B36" t="s">
        <v>358</v>
      </c>
      <c r="E36">
        <v>100</v>
      </c>
    </row>
    <row r="38" spans="2:5" x14ac:dyDescent="0.25">
      <c r="B38" t="s">
        <v>359</v>
      </c>
      <c r="E38">
        <v>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tabSelected="1" workbookViewId="0">
      <selection activeCell="C14" sqref="C14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27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27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27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27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27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27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27">
        <f t="shared" si="0"/>
        <v>12.916666666666666</v>
      </c>
    </row>
    <row r="13" spans="3:7" x14ac:dyDescent="0.25">
      <c r="G13" s="27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cp:lastPrinted>2024-10-14T07:16:44Z</cp:lastPrinted>
  <dcterms:created xsi:type="dcterms:W3CDTF">2024-07-26T15:20:49Z</dcterms:created>
  <dcterms:modified xsi:type="dcterms:W3CDTF">2025-11-30T23:57:58Z</dcterms:modified>
</cp:coreProperties>
</file>