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Segundo-Semestre-24\"/>
    </mc:Choice>
  </mc:AlternateContent>
  <xr:revisionPtr revIDLastSave="0" documentId="13_ncr:1_{667553CA-EFB3-4410-B277-C0CA5909F18D}" xr6:coauthVersionLast="47" xr6:coauthVersionMax="47" xr10:uidLastSave="{00000000-0000-0000-0000-000000000000}"/>
  <bookViews>
    <workbookView xWindow="-120" yWindow="-120" windowWidth="20730" windowHeight="11160" firstSheet="1" activeTab="7" xr2:uid="{A1D2865A-F593-48D8-AD5B-9FCAED981477}"/>
  </bookViews>
  <sheets>
    <sheet name="Hoja1" sheetId="1" r:id="rId1"/>
    <sheet name="Hoja6" sheetId="6" r:id="rId2"/>
    <sheet name="Hoja2" sheetId="2" r:id="rId3"/>
    <sheet name="Hoja3" sheetId="3" r:id="rId4"/>
    <sheet name="Dulces " sheetId="5" r:id="rId5"/>
    <sheet name="Candelas " sheetId="8" r:id="rId6"/>
    <sheet name="Actualizando" sheetId="9" r:id="rId7"/>
    <sheet name="Material" sheetId="10" r:id="rId8"/>
    <sheet name="Mayonesa" sheetId="1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1" l="1"/>
  <c r="I119" i="9"/>
  <c r="H117" i="9"/>
  <c r="H118" i="9"/>
  <c r="H119" i="9"/>
  <c r="H120" i="9"/>
  <c r="H121" i="9"/>
  <c r="H122" i="9"/>
  <c r="H123" i="9"/>
  <c r="G3" i="10"/>
  <c r="H107" i="9"/>
  <c r="H108" i="9"/>
  <c r="H109" i="9"/>
  <c r="H110" i="9"/>
  <c r="H111" i="9"/>
  <c r="H112" i="9"/>
  <c r="H113" i="9"/>
  <c r="H114" i="9"/>
  <c r="H115" i="9"/>
  <c r="H116" i="9"/>
  <c r="H102" i="9"/>
  <c r="H103" i="9"/>
  <c r="H104" i="9"/>
  <c r="H105" i="9"/>
  <c r="H106" i="9"/>
  <c r="H91" i="9"/>
  <c r="H92" i="9"/>
  <c r="H93" i="9"/>
  <c r="H96" i="9"/>
  <c r="H97" i="9"/>
  <c r="H98" i="9"/>
  <c r="H99" i="9"/>
  <c r="H100" i="9"/>
  <c r="H101" i="9"/>
  <c r="H85" i="9"/>
  <c r="H83" i="9"/>
  <c r="H79" i="9"/>
  <c r="H78" i="9"/>
  <c r="H80" i="9"/>
  <c r="H82" i="9"/>
  <c r="H84" i="9"/>
  <c r="H86" i="9"/>
  <c r="H87" i="9"/>
  <c r="H88" i="9"/>
  <c r="H89" i="9"/>
  <c r="H90" i="9"/>
  <c r="H72" i="9"/>
  <c r="H73" i="9"/>
  <c r="H74" i="9"/>
  <c r="H75" i="9"/>
  <c r="H76" i="9"/>
  <c r="H77" i="9"/>
  <c r="H66" i="9"/>
  <c r="H67" i="9"/>
  <c r="H68" i="9"/>
  <c r="H69" i="9"/>
  <c r="H70" i="9"/>
  <c r="H71" i="9"/>
  <c r="G6" i="10"/>
  <c r="H57" i="9"/>
  <c r="H58" i="9"/>
  <c r="H59" i="9"/>
  <c r="H60" i="9"/>
  <c r="H61" i="9"/>
  <c r="H62" i="9"/>
  <c r="H63" i="9"/>
  <c r="H64" i="9"/>
  <c r="H65" i="9"/>
  <c r="H49" i="9"/>
  <c r="H50" i="9"/>
  <c r="H51" i="9"/>
  <c r="H52" i="9"/>
  <c r="H53" i="9"/>
  <c r="H54" i="9"/>
  <c r="H55" i="9"/>
  <c r="H56" i="9"/>
  <c r="H39" i="9"/>
  <c r="H40" i="9"/>
  <c r="H41" i="9"/>
  <c r="H42" i="9"/>
  <c r="H43" i="9"/>
  <c r="H44" i="9"/>
  <c r="H45" i="9"/>
  <c r="H46" i="9"/>
  <c r="H47" i="9"/>
  <c r="H48" i="9"/>
  <c r="H38" i="9"/>
  <c r="H36" i="9"/>
  <c r="H29" i="9"/>
  <c r="H30" i="9"/>
  <c r="H31" i="9"/>
  <c r="H32" i="9"/>
  <c r="H33" i="9"/>
  <c r="H34" i="9"/>
  <c r="H35" i="9"/>
  <c r="G13" i="11"/>
  <c r="G11" i="11"/>
  <c r="G10" i="11"/>
  <c r="G9" i="11"/>
  <c r="G8" i="11"/>
  <c r="G7" i="11"/>
  <c r="G6" i="11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11" i="9"/>
  <c r="H10" i="9"/>
</calcChain>
</file>

<file path=xl/sharedStrings.xml><?xml version="1.0" encoding="utf-8"?>
<sst xmlns="http://schemas.openxmlformats.org/spreadsheetml/2006/main" count="448" uniqueCount="372">
  <si>
    <t xml:space="preserve">Ajonjoli </t>
  </si>
  <si>
    <t>4 onz</t>
  </si>
  <si>
    <t xml:space="preserve">Media libra </t>
  </si>
  <si>
    <t xml:space="preserve">Libra </t>
  </si>
  <si>
    <t>Incienzo</t>
  </si>
  <si>
    <t>1 onza</t>
  </si>
  <si>
    <t>4onzas</t>
  </si>
  <si>
    <t xml:space="preserve">Palito </t>
  </si>
  <si>
    <t xml:space="preserve">media </t>
  </si>
  <si>
    <t xml:space="preserve">libra </t>
  </si>
  <si>
    <t>Menjui/Mirra</t>
  </si>
  <si>
    <t>Media libra</t>
  </si>
  <si>
    <t xml:space="preserve">1 libra </t>
  </si>
  <si>
    <t xml:space="preserve">Cuilco </t>
  </si>
  <si>
    <t>Bolsa</t>
  </si>
  <si>
    <t xml:space="preserve">Ensarta </t>
  </si>
  <si>
    <t>bolsa</t>
  </si>
  <si>
    <t>Panela</t>
  </si>
  <si>
    <t>Anicillo</t>
  </si>
  <si>
    <t>Dulce</t>
  </si>
  <si>
    <t>Chicle</t>
  </si>
  <si>
    <t xml:space="preserve">Galleta Maria </t>
  </si>
  <si>
    <t>Chocolate</t>
  </si>
  <si>
    <t>Agua de la vida Azul</t>
  </si>
  <si>
    <t>Locion de Retiro Amarillo</t>
  </si>
  <si>
    <t xml:space="preserve">Bolas </t>
  </si>
  <si>
    <t xml:space="preserve">1 docena </t>
  </si>
  <si>
    <t>Puro para quemar</t>
  </si>
  <si>
    <t>unidad</t>
  </si>
  <si>
    <t xml:space="preserve">Puro para jalar </t>
  </si>
  <si>
    <t xml:space="preserve">unidad </t>
  </si>
  <si>
    <t>Romero</t>
  </si>
  <si>
    <t xml:space="preserve">Manojo </t>
  </si>
  <si>
    <t xml:space="preserve">Ocote </t>
  </si>
  <si>
    <t xml:space="preserve">Cada costal tiene </t>
  </si>
  <si>
    <t>150 ocotes</t>
  </si>
  <si>
    <t>1.50 cada uno</t>
  </si>
  <si>
    <t xml:space="preserve">Costal </t>
  </si>
  <si>
    <t xml:space="preserve">Caja </t>
  </si>
  <si>
    <t>Costal</t>
  </si>
  <si>
    <t>GALLO 16</t>
  </si>
  <si>
    <t>ICE 12 OZ</t>
  </si>
  <si>
    <t xml:space="preserve">ICE 16 OZ </t>
  </si>
  <si>
    <t>Corona lata 12oz</t>
  </si>
  <si>
    <t xml:space="preserve">caja coca botella </t>
  </si>
  <si>
    <t>raptor desechable</t>
  </si>
  <si>
    <t>coca lata</t>
  </si>
  <si>
    <t xml:space="preserve">Fruta Fresca </t>
  </si>
  <si>
    <t>Limonadad con soda</t>
  </si>
  <si>
    <t xml:space="preserve">Bolsa de agua pura </t>
  </si>
  <si>
    <t>Agua pura salvavidas 12 un</t>
  </si>
  <si>
    <t xml:space="preserve">Jugo de la granja </t>
  </si>
  <si>
    <t xml:space="preserve">tortrix doc </t>
  </si>
  <si>
    <t>tortrix taco</t>
  </si>
  <si>
    <t xml:space="preserve">Encendedor </t>
  </si>
  <si>
    <t xml:space="preserve">a 3 cada uno </t>
  </si>
  <si>
    <t xml:space="preserve">Esponja verde delgada </t>
  </si>
  <si>
    <t>a 1.25 cada uno</t>
  </si>
  <si>
    <t xml:space="preserve">Esponja de metal grande </t>
  </si>
  <si>
    <t>a 3.50 cada uno</t>
  </si>
  <si>
    <t>a 0.25 cada uno</t>
  </si>
  <si>
    <t>cepillo de diente</t>
  </si>
  <si>
    <t>dar a 3 cada uno</t>
  </si>
  <si>
    <t xml:space="preserve">a 4.50 paquete </t>
  </si>
  <si>
    <t xml:space="preserve">a 4 cada uno </t>
  </si>
  <si>
    <t>a 0.5 unidad</t>
  </si>
  <si>
    <t xml:space="preserve"> a 4 cada uno </t>
  </si>
  <si>
    <t>a 9 cada uno</t>
  </si>
  <si>
    <t>a 11 cada uno</t>
  </si>
  <si>
    <t>a 6 cada uno</t>
  </si>
  <si>
    <t>a 7 cada uno</t>
  </si>
  <si>
    <t xml:space="preserve">a 10 cada uno </t>
  </si>
  <si>
    <t>Litro de quetzalteca</t>
  </si>
  <si>
    <t>a 55 la unidad</t>
  </si>
  <si>
    <t xml:space="preserve">litro de sabor quetzaltenca </t>
  </si>
  <si>
    <t>a 65 la unidad</t>
  </si>
  <si>
    <t>a 50 cada uno</t>
  </si>
  <si>
    <t>a 30 cada uno</t>
  </si>
  <si>
    <t xml:space="preserve">el cuarto de venado azul </t>
  </si>
  <si>
    <t>a 25 cada uno</t>
  </si>
  <si>
    <t xml:space="preserve">el cuarto de xl </t>
  </si>
  <si>
    <t xml:space="preserve">558 la caja de 36unidades </t>
  </si>
  <si>
    <t xml:space="preserve">a 18 cada uno con todo y envase </t>
  </si>
  <si>
    <t>459 la caja de 36 unidades</t>
  </si>
  <si>
    <t xml:space="preserve">540 la caja de 12 unidadees </t>
  </si>
  <si>
    <t>558 caja de 24 unidades</t>
  </si>
  <si>
    <t xml:space="preserve">cuarto de VENADO ROJO  </t>
  </si>
  <si>
    <t xml:space="preserve">cuarto de QUETZALTECA </t>
  </si>
  <si>
    <t>468 la caja de 12 unidades</t>
  </si>
  <si>
    <t xml:space="preserve">media botella  del venado azul </t>
  </si>
  <si>
    <t xml:space="preserve">media botella de xl </t>
  </si>
  <si>
    <t>botella grande XL</t>
  </si>
  <si>
    <t xml:space="preserve">botella grande venado azul </t>
  </si>
  <si>
    <t>el cuarto de OLD FRIEND</t>
  </si>
  <si>
    <t xml:space="preserve">A 25 cada uno </t>
  </si>
  <si>
    <t>336 caja de 48 unidades</t>
  </si>
  <si>
    <t xml:space="preserve">197 caja de 24 unidades </t>
  </si>
  <si>
    <t xml:space="preserve">91 caja de 24 unidades </t>
  </si>
  <si>
    <t xml:space="preserve">120 caja de 24 unidades </t>
  </si>
  <si>
    <t xml:space="preserve">140 caja de 24 unidades </t>
  </si>
  <si>
    <t>550.74 caja de 36 -----</t>
  </si>
  <si>
    <t>Codito</t>
  </si>
  <si>
    <t>Codo</t>
  </si>
  <si>
    <t>Caracol</t>
  </si>
  <si>
    <t>Caracolito</t>
  </si>
  <si>
    <t>Espaguetti</t>
  </si>
  <si>
    <t>cabello de angel (entre fino)</t>
  </si>
  <si>
    <t xml:space="preserve">21  las 6 unidades </t>
  </si>
  <si>
    <t xml:space="preserve">59.04 las 12 unidades </t>
  </si>
  <si>
    <t xml:space="preserve">6 cada uno </t>
  </si>
  <si>
    <t>Salsa inglesa 5 oz</t>
  </si>
  <si>
    <t>Salsa soya 3 oz</t>
  </si>
  <si>
    <t xml:space="preserve">4 cada uno </t>
  </si>
  <si>
    <t>38.04 las 12 unidades</t>
  </si>
  <si>
    <t xml:space="preserve">4.50 cada uno (media libra) </t>
  </si>
  <si>
    <t xml:space="preserve">4.50cada uno (media libra) </t>
  </si>
  <si>
    <t xml:space="preserve">384 caja de 48 unidades </t>
  </si>
  <si>
    <t>BOMBON DULCE SANDIA DOLCHE 24 PZ</t>
  </si>
  <si>
    <t>HALLS PEPA MENTA</t>
  </si>
  <si>
    <t>HALLS PEPA MORA CREMOSA</t>
  </si>
  <si>
    <t xml:space="preserve">CHICLE  DE LA ROSA </t>
  </si>
  <si>
    <t>100 Piezas</t>
  </si>
  <si>
    <t xml:space="preserve">CHICLE ACIDITA </t>
  </si>
  <si>
    <t xml:space="preserve">DULCE MENTA COLOMBIANA </t>
  </si>
  <si>
    <t>24 Piezas</t>
  </si>
  <si>
    <t>TRIDENT RESH SANDIA</t>
  </si>
  <si>
    <t>.50 centavos</t>
  </si>
  <si>
    <t xml:space="preserve">3 X 1 quetzal </t>
  </si>
  <si>
    <t xml:space="preserve">Chile Faro </t>
  </si>
  <si>
    <t xml:space="preserve">La unidad por mayor </t>
  </si>
  <si>
    <t>Unidad Vender</t>
  </si>
  <si>
    <t>por mayor</t>
  </si>
  <si>
    <t xml:space="preserve">Adrenalina pequeña </t>
  </si>
  <si>
    <t xml:space="preserve">10 cada uno </t>
  </si>
  <si>
    <t>Adrenalina 16 oz</t>
  </si>
  <si>
    <t xml:space="preserve">Pepsi Lata </t>
  </si>
  <si>
    <t>5 cada uno</t>
  </si>
  <si>
    <t xml:space="preserve">Por mayor </t>
  </si>
  <si>
    <t>4 cada uno</t>
  </si>
  <si>
    <t xml:space="preserve">3.50 cada uno </t>
  </si>
  <si>
    <t xml:space="preserve">orange  botella </t>
  </si>
  <si>
    <t>Frasco</t>
  </si>
  <si>
    <t xml:space="preserve">Bolsa </t>
  </si>
  <si>
    <t xml:space="preserve">Litro de Coca </t>
  </si>
  <si>
    <t>8 cada uno</t>
  </si>
  <si>
    <t>6 cada uno</t>
  </si>
  <si>
    <t xml:space="preserve">por mayor </t>
  </si>
  <si>
    <t xml:space="preserve">Fresca </t>
  </si>
  <si>
    <t xml:space="preserve">7 cada uno </t>
  </si>
  <si>
    <t xml:space="preserve">Coca Desechable </t>
  </si>
  <si>
    <t xml:space="preserve">Potensol </t>
  </si>
  <si>
    <t>Jabon Potensol</t>
  </si>
  <si>
    <t>por mayor de 20 unidades</t>
  </si>
  <si>
    <t xml:space="preserve">Lapicero Bic </t>
  </si>
  <si>
    <t xml:space="preserve">2 cada uno </t>
  </si>
  <si>
    <t>Por mayor de 12 unidades</t>
  </si>
  <si>
    <t xml:space="preserve">Papel nube blanca </t>
  </si>
  <si>
    <t xml:space="preserve">8 paquete </t>
  </si>
  <si>
    <t xml:space="preserve">Por mayor de 10 unidades </t>
  </si>
  <si>
    <t xml:space="preserve">Unidad nube blanca </t>
  </si>
  <si>
    <t xml:space="preserve">Por mayor de 10 paquetes </t>
  </si>
  <si>
    <t xml:space="preserve">Mayonesa pequeña </t>
  </si>
  <si>
    <t xml:space="preserve">42 las 12 unidades </t>
  </si>
  <si>
    <t xml:space="preserve">4.50 cada uno </t>
  </si>
  <si>
    <t>48 las 12 unidades</t>
  </si>
  <si>
    <t>Salsa Dulce Mediana (8oz)</t>
  </si>
  <si>
    <t>3 cada uno</t>
  </si>
  <si>
    <t xml:space="preserve">26 las 12 unidades </t>
  </si>
  <si>
    <t>Salsa Dulce Pequeña(4oz)</t>
  </si>
  <si>
    <t xml:space="preserve">Jugo del Frutal </t>
  </si>
  <si>
    <t xml:space="preserve">5 cada uno </t>
  </si>
  <si>
    <t xml:space="preserve">Super Glue </t>
  </si>
  <si>
    <t xml:space="preserve">1.50 cada uno </t>
  </si>
  <si>
    <t xml:space="preserve">por mayor de 12 unidades </t>
  </si>
  <si>
    <t xml:space="preserve">Azucar libra </t>
  </si>
  <si>
    <t xml:space="preserve">por mayor de 30 unidades </t>
  </si>
  <si>
    <t xml:space="preserve">Azucar 5 libras </t>
  </si>
  <si>
    <t xml:space="preserve">25 cada uno </t>
  </si>
  <si>
    <t xml:space="preserve">por mayor de 6 unidades </t>
  </si>
  <si>
    <t>7 cada uno</t>
  </si>
  <si>
    <t>1  Docena</t>
  </si>
  <si>
    <t>Octavo de Sabor</t>
  </si>
  <si>
    <t xml:space="preserve">Octavo Normal </t>
  </si>
  <si>
    <t xml:space="preserve">Fosforo Unidad </t>
  </si>
  <si>
    <t xml:space="preserve">Fosforo paquete </t>
  </si>
  <si>
    <t xml:space="preserve">Curitas </t>
  </si>
  <si>
    <t xml:space="preserve">13 Cada uno </t>
  </si>
  <si>
    <t xml:space="preserve">Gatorade 600 ml </t>
  </si>
  <si>
    <t xml:space="preserve">Por mayor de 24 unidades </t>
  </si>
  <si>
    <t xml:space="preserve">100 Piezas </t>
  </si>
  <si>
    <t>Agua pura AQUA</t>
  </si>
  <si>
    <t>3.5 cada uno</t>
  </si>
  <si>
    <t>Por mayor de 12 Unidades</t>
  </si>
  <si>
    <t>por mayor de 12 unidades</t>
  </si>
  <si>
    <t xml:space="preserve">DULCE TOMMY </t>
  </si>
  <si>
    <t xml:space="preserve">.50 centavos </t>
  </si>
  <si>
    <t>Pepsi Desechable 600ml</t>
  </si>
  <si>
    <t xml:space="preserve">Por mayor de 12 unidades </t>
  </si>
  <si>
    <t>Unidade</t>
  </si>
  <si>
    <t xml:space="preserve">Karma Lata </t>
  </si>
  <si>
    <t xml:space="preserve">Tecate </t>
  </si>
  <si>
    <t xml:space="preserve">a 6 cada uno </t>
  </si>
  <si>
    <t xml:space="preserve">108 caja de 24 unidades </t>
  </si>
  <si>
    <t xml:space="preserve">AMP Desechable </t>
  </si>
  <si>
    <t xml:space="preserve">Moza Lata </t>
  </si>
  <si>
    <t>188.50 caja de 24 unidades</t>
  </si>
  <si>
    <t xml:space="preserve">BUBALOO MORADO </t>
  </si>
  <si>
    <t xml:space="preserve">.50 Centavos </t>
  </si>
  <si>
    <t xml:space="preserve">70 Piezas  </t>
  </si>
  <si>
    <t xml:space="preserve">DESINFECTANTE DOLY  GALON </t>
  </si>
  <si>
    <t xml:space="preserve">1 GALON </t>
  </si>
  <si>
    <t xml:space="preserve">CANDELAS DE COLORES </t>
  </si>
  <si>
    <t>dar a 10 la libra, media libra 5</t>
  </si>
  <si>
    <t xml:space="preserve">CANDELA DE CEBO </t>
  </si>
  <si>
    <t xml:space="preserve">Dar a 4 la libra, media libra a 2 </t>
  </si>
  <si>
    <t>La libra sale a 5</t>
  </si>
  <si>
    <t>La libra sale a 8</t>
  </si>
  <si>
    <t xml:space="preserve">cigarros </t>
  </si>
  <si>
    <t xml:space="preserve">caja marlboro </t>
  </si>
  <si>
    <t>L y M</t>
  </si>
  <si>
    <t>Rubios</t>
  </si>
  <si>
    <t xml:space="preserve">Dar la Cajilla A </t>
  </si>
  <si>
    <t>Nube Blanca</t>
  </si>
  <si>
    <t>Ducal V8</t>
  </si>
  <si>
    <t xml:space="preserve">Fardo </t>
  </si>
  <si>
    <t xml:space="preserve">Unidades </t>
  </si>
  <si>
    <t>Precio por Unidad</t>
  </si>
  <si>
    <t xml:space="preserve">Gatorade </t>
  </si>
  <si>
    <t>Coca Litro</t>
  </si>
  <si>
    <t xml:space="preserve">Coca Lata </t>
  </si>
  <si>
    <t>Adrenalina</t>
  </si>
  <si>
    <t>Raptor Desechable</t>
  </si>
  <si>
    <t>Agua pura Bolsa</t>
  </si>
  <si>
    <t xml:space="preserve">Chicle Bola </t>
  </si>
  <si>
    <t>Caja</t>
  </si>
  <si>
    <t xml:space="preserve">Precio Unidad </t>
  </si>
  <si>
    <t>Chile Faro</t>
  </si>
  <si>
    <t>Mayonesa Ana Belly 4onz</t>
  </si>
  <si>
    <t>Docena</t>
  </si>
  <si>
    <t>Mayonesa Ana Belly 8onz</t>
  </si>
  <si>
    <t xml:space="preserve">Docena </t>
  </si>
  <si>
    <t>Miel Quen Bee</t>
  </si>
  <si>
    <t xml:space="preserve">Jale Anabelly </t>
  </si>
  <si>
    <t xml:space="preserve">Sazon Completo </t>
  </si>
  <si>
    <t xml:space="preserve">Sardina sirena 2 pica pica </t>
  </si>
  <si>
    <t xml:space="preserve">Escobas Kaly </t>
  </si>
  <si>
    <t>Potensol</t>
  </si>
  <si>
    <t xml:space="preserve">Servilletas </t>
  </si>
  <si>
    <t>Fabuloso Morado</t>
  </si>
  <si>
    <t xml:space="preserve">Fabuloso Manzana </t>
  </si>
  <si>
    <t>Colgate Triple 75 ml</t>
  </si>
  <si>
    <t>Lapicero Bic Negro</t>
  </si>
  <si>
    <t>Dulce Menta Cristal</t>
  </si>
  <si>
    <t>Galleta Bridge</t>
  </si>
  <si>
    <t>24 de febrero 2025</t>
  </si>
  <si>
    <t xml:space="preserve">Galleta Margarita </t>
  </si>
  <si>
    <t xml:space="preserve">Trident Fresa sandia </t>
  </si>
  <si>
    <t>Bombom Surtido</t>
  </si>
  <si>
    <t xml:space="preserve">Rasuradora </t>
  </si>
  <si>
    <t xml:space="preserve">Picamas bolsa </t>
  </si>
  <si>
    <t>Batería Rayobac Grande</t>
  </si>
  <si>
    <t>Suero Electroral Coco</t>
  </si>
  <si>
    <t>Miel Queen Bee</t>
  </si>
  <si>
    <t>Desodorante Axe Exciti</t>
  </si>
  <si>
    <t>Fardo Papel Encanto Ecologico 12*4</t>
  </si>
  <si>
    <t>Bubalu Mora</t>
  </si>
  <si>
    <t>Bombom Sandia</t>
  </si>
  <si>
    <t>Angelito Malvaviscos</t>
  </si>
  <si>
    <t>Galleta Club Extra</t>
  </si>
  <si>
    <t xml:space="preserve">Frijol La Chula </t>
  </si>
  <si>
    <t>8onz</t>
  </si>
  <si>
    <t xml:space="preserve">Salsa BB Chongo </t>
  </si>
  <si>
    <t>4onz</t>
  </si>
  <si>
    <t xml:space="preserve">Chile Cobanero </t>
  </si>
  <si>
    <t>Aloe Vera Lata</t>
  </si>
  <si>
    <t xml:space="preserve">Coca-cola desechable pequeño </t>
  </si>
  <si>
    <t>300ml</t>
  </si>
  <si>
    <t xml:space="preserve">Coca-cola botella pequeña </t>
  </si>
  <si>
    <t>12oz</t>
  </si>
  <si>
    <t xml:space="preserve">Coca-cola Desechable Normal </t>
  </si>
  <si>
    <t>600ml</t>
  </si>
  <si>
    <t>30 de Junio 2025</t>
  </si>
  <si>
    <t xml:space="preserve">Adrenalina  Lata Pequeña </t>
  </si>
  <si>
    <t xml:space="preserve">Adrenalina Lata Grande </t>
  </si>
  <si>
    <t>473m</t>
  </si>
  <si>
    <t xml:space="preserve">Raptor Lata </t>
  </si>
  <si>
    <t xml:space="preserve">Gatorade desechable </t>
  </si>
  <si>
    <t>Jugos de Frutal</t>
  </si>
  <si>
    <t xml:space="preserve">Pepsi Desechable </t>
  </si>
  <si>
    <t xml:space="preserve">600ml </t>
  </si>
  <si>
    <t>Docenas</t>
  </si>
  <si>
    <t xml:space="preserve">Precio VENTA </t>
  </si>
  <si>
    <t xml:space="preserve">12 docena </t>
  </si>
  <si>
    <t xml:space="preserve">Bolsas de agua pura </t>
  </si>
  <si>
    <t xml:space="preserve"> Cool desechable pequeño </t>
  </si>
  <si>
    <t xml:space="preserve">Rubios </t>
  </si>
  <si>
    <t>LyM</t>
  </si>
  <si>
    <t xml:space="preserve">Lucky </t>
  </si>
  <si>
    <t>Marlboro Fushion</t>
  </si>
  <si>
    <t xml:space="preserve">Uva Lata </t>
  </si>
  <si>
    <t>Roja Lata</t>
  </si>
  <si>
    <t>Carnaval Naranja Lata</t>
  </si>
  <si>
    <t>Carnaval Limonada Lata</t>
  </si>
  <si>
    <t>Karma Lata</t>
  </si>
  <si>
    <t xml:space="preserve">Lime Lemon Lata </t>
  </si>
  <si>
    <t xml:space="preserve">Quetzalteca Litro </t>
  </si>
  <si>
    <t xml:space="preserve">XL Litro Boella </t>
  </si>
  <si>
    <t xml:space="preserve">Cuartos de XL </t>
  </si>
  <si>
    <t>Cuartos de Quetzalteca/Venado</t>
  </si>
  <si>
    <t xml:space="preserve">Envases Quetzalteca Litro </t>
  </si>
  <si>
    <t xml:space="preserve">Envases Octavo Sabores </t>
  </si>
  <si>
    <t>Envases Cuarto de XL</t>
  </si>
  <si>
    <t>Envases Cuarto Quetzalteca/Venado</t>
  </si>
  <si>
    <t>Cuartos de Old Friend</t>
  </si>
  <si>
    <t>Envases Cuarto de Old Friend</t>
  </si>
  <si>
    <t>Caja Octavo Sabores(naranja, mora, tamarindo</t>
  </si>
  <si>
    <t>11 de noviembre 2025</t>
  </si>
  <si>
    <t>21 de octubre 2025</t>
  </si>
  <si>
    <t>355ml</t>
  </si>
  <si>
    <t xml:space="preserve">Salutaris Botella </t>
  </si>
  <si>
    <t>Litro Pepsi</t>
  </si>
  <si>
    <t>1250ml</t>
  </si>
  <si>
    <t>500ml</t>
  </si>
  <si>
    <t>Botella Grande (Pepsi, Seven)</t>
  </si>
  <si>
    <t>Caja de octavos (Venado/Quetzalteca)</t>
  </si>
  <si>
    <t>Gallo 16 onz</t>
  </si>
  <si>
    <t>Corona Lata  12 onz (15 unidades)</t>
  </si>
  <si>
    <t>Ice 16 onz</t>
  </si>
  <si>
    <t xml:space="preserve">Huevo calvario carton </t>
  </si>
  <si>
    <t>Botellas(tiki, orange, salvavidas)</t>
  </si>
  <si>
    <t>14 de octubre 2025</t>
  </si>
  <si>
    <t>Caja Alka-Setzer</t>
  </si>
  <si>
    <t xml:space="preserve">Caja Salandrews </t>
  </si>
  <si>
    <t>Sal de Uvas Picot</t>
  </si>
  <si>
    <t>Colgate Familiar Triple</t>
  </si>
  <si>
    <t>Colgate 75ml Triple</t>
  </si>
  <si>
    <t xml:space="preserve">anicillo </t>
  </si>
  <si>
    <t xml:space="preserve">Gallo lata oferta </t>
  </si>
  <si>
    <t xml:space="preserve">Gallo Bonificacion </t>
  </si>
  <si>
    <t>3000ml</t>
  </si>
  <si>
    <t>Jumbo (Pepsi, Seven)</t>
  </si>
  <si>
    <t xml:space="preserve">Locion Retiro </t>
  </si>
  <si>
    <t>2 docenas</t>
  </si>
  <si>
    <t>1 libra azucar negra</t>
  </si>
  <si>
    <t>2 libras azucar roja</t>
  </si>
  <si>
    <t>2 libras azucar verde</t>
  </si>
  <si>
    <t>2 libras azucar azul</t>
  </si>
  <si>
    <t>2 libras azucar amarilla</t>
  </si>
  <si>
    <t>6 libras de xx libra</t>
  </si>
  <si>
    <t>5 libras copa blanco amarillo verde rojo</t>
  </si>
  <si>
    <t xml:space="preserve">1 sandalo </t>
  </si>
  <si>
    <t>1 caja semanal vela</t>
  </si>
  <si>
    <t xml:space="preserve">50 bolsas cuilco </t>
  </si>
  <si>
    <t>2 paquetes puros</t>
  </si>
  <si>
    <t>6 ensarta panela</t>
  </si>
  <si>
    <t>1 fardo anisillo</t>
  </si>
  <si>
    <t>1 fardo chicle</t>
  </si>
  <si>
    <t>3 cajas de galleta  maria</t>
  </si>
  <si>
    <t xml:space="preserve">1 fardo de dulce </t>
  </si>
  <si>
    <t xml:space="preserve">5 libras menjui </t>
  </si>
  <si>
    <t>15 libras ajonjoli</t>
  </si>
  <si>
    <t>25 libras palito</t>
  </si>
  <si>
    <t xml:space="preserve">10 libras de incienso </t>
  </si>
  <si>
    <t xml:space="preserve">2 cajas de caña </t>
  </si>
  <si>
    <t>2 paquetes de ciigarros verde</t>
  </si>
  <si>
    <t xml:space="preserve">Fardo Chile Faro </t>
  </si>
  <si>
    <t xml:space="preserve">15 bolsas  de azufre </t>
  </si>
  <si>
    <t>10 libras de sal negra</t>
  </si>
  <si>
    <t xml:space="preserve">1 docena de locion R1 </t>
  </si>
  <si>
    <t xml:space="preserve">2 Cajas de Galletas </t>
  </si>
  <si>
    <t xml:space="preserve">1 caja semanal blanco </t>
  </si>
  <si>
    <t>1 caja semanal rojo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</si>
</sst>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Q&quot;#,##0;[Red]\-&quot;Q&quot;#,##0"/>
    <numFmt numFmtId="164" formatCode="&quot;Q&quot;.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0" borderId="1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6" fontId="1" fillId="0" borderId="1" xfId="0" applyNumberFormat="1" applyFont="1" applyBorder="1" applyAlignment="1">
      <alignment horizontal="left" vertical="center"/>
    </xf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13" Type="http://schemas.openxmlformats.org/officeDocument/2006/relationships/image" Target="../media/image39.png"/><Relationship Id="rId18" Type="http://schemas.openxmlformats.org/officeDocument/2006/relationships/image" Target="../media/image44.png"/><Relationship Id="rId3" Type="http://schemas.openxmlformats.org/officeDocument/2006/relationships/image" Target="../media/image29.png"/><Relationship Id="rId7" Type="http://schemas.openxmlformats.org/officeDocument/2006/relationships/image" Target="../media/image33.png"/><Relationship Id="rId12" Type="http://schemas.openxmlformats.org/officeDocument/2006/relationships/image" Target="../media/image38.png"/><Relationship Id="rId17" Type="http://schemas.openxmlformats.org/officeDocument/2006/relationships/image" Target="../media/image43.png"/><Relationship Id="rId2" Type="http://schemas.openxmlformats.org/officeDocument/2006/relationships/image" Target="../media/image28.png"/><Relationship Id="rId16" Type="http://schemas.openxmlformats.org/officeDocument/2006/relationships/image" Target="../media/image42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11" Type="http://schemas.openxmlformats.org/officeDocument/2006/relationships/image" Target="../media/image37.png"/><Relationship Id="rId5" Type="http://schemas.openxmlformats.org/officeDocument/2006/relationships/image" Target="../media/image31.png"/><Relationship Id="rId15" Type="http://schemas.openxmlformats.org/officeDocument/2006/relationships/image" Target="../media/image41.png"/><Relationship Id="rId10" Type="http://schemas.openxmlformats.org/officeDocument/2006/relationships/image" Target="../media/image36.png"/><Relationship Id="rId19" Type="http://schemas.openxmlformats.org/officeDocument/2006/relationships/image" Target="../media/image45.png"/><Relationship Id="rId4" Type="http://schemas.openxmlformats.org/officeDocument/2006/relationships/image" Target="../media/image30.png"/><Relationship Id="rId9" Type="http://schemas.openxmlformats.org/officeDocument/2006/relationships/image" Target="../media/image35.png"/><Relationship Id="rId14" Type="http://schemas.openxmlformats.org/officeDocument/2006/relationships/image" Target="../media/image40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png"/><Relationship Id="rId18" Type="http://schemas.openxmlformats.org/officeDocument/2006/relationships/image" Target="../media/image63.png"/><Relationship Id="rId26" Type="http://schemas.openxmlformats.org/officeDocument/2006/relationships/image" Target="../media/image71.png"/><Relationship Id="rId21" Type="http://schemas.openxmlformats.org/officeDocument/2006/relationships/image" Target="../media/image66.png"/><Relationship Id="rId34" Type="http://schemas.openxmlformats.org/officeDocument/2006/relationships/image" Target="../media/image79.png"/><Relationship Id="rId7" Type="http://schemas.openxmlformats.org/officeDocument/2006/relationships/image" Target="../media/image52.png"/><Relationship Id="rId12" Type="http://schemas.openxmlformats.org/officeDocument/2006/relationships/image" Target="../media/image57.png"/><Relationship Id="rId17" Type="http://schemas.openxmlformats.org/officeDocument/2006/relationships/image" Target="../media/image62.png"/><Relationship Id="rId25" Type="http://schemas.openxmlformats.org/officeDocument/2006/relationships/image" Target="../media/image70.png"/><Relationship Id="rId33" Type="http://schemas.openxmlformats.org/officeDocument/2006/relationships/image" Target="../media/image78.png"/><Relationship Id="rId38" Type="http://schemas.openxmlformats.org/officeDocument/2006/relationships/image" Target="../media/image83.png"/><Relationship Id="rId2" Type="http://schemas.openxmlformats.org/officeDocument/2006/relationships/image" Target="../media/image47.png"/><Relationship Id="rId16" Type="http://schemas.openxmlformats.org/officeDocument/2006/relationships/image" Target="../media/image61.png"/><Relationship Id="rId20" Type="http://schemas.openxmlformats.org/officeDocument/2006/relationships/image" Target="../media/image65.png"/><Relationship Id="rId29" Type="http://schemas.openxmlformats.org/officeDocument/2006/relationships/image" Target="../media/image74.png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png"/><Relationship Id="rId24" Type="http://schemas.openxmlformats.org/officeDocument/2006/relationships/image" Target="../media/image69.png"/><Relationship Id="rId32" Type="http://schemas.openxmlformats.org/officeDocument/2006/relationships/image" Target="../media/image77.png"/><Relationship Id="rId37" Type="http://schemas.openxmlformats.org/officeDocument/2006/relationships/image" Target="../media/image82.png"/><Relationship Id="rId5" Type="http://schemas.openxmlformats.org/officeDocument/2006/relationships/image" Target="../media/image50.png"/><Relationship Id="rId15" Type="http://schemas.openxmlformats.org/officeDocument/2006/relationships/image" Target="../media/image60.png"/><Relationship Id="rId23" Type="http://schemas.openxmlformats.org/officeDocument/2006/relationships/image" Target="../media/image68.png"/><Relationship Id="rId28" Type="http://schemas.openxmlformats.org/officeDocument/2006/relationships/image" Target="../media/image73.png"/><Relationship Id="rId36" Type="http://schemas.openxmlformats.org/officeDocument/2006/relationships/image" Target="../media/image81.png"/><Relationship Id="rId10" Type="http://schemas.openxmlformats.org/officeDocument/2006/relationships/image" Target="../media/image55.png"/><Relationship Id="rId19" Type="http://schemas.openxmlformats.org/officeDocument/2006/relationships/image" Target="../media/image64.png"/><Relationship Id="rId31" Type="http://schemas.openxmlformats.org/officeDocument/2006/relationships/image" Target="../media/image76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9.png"/><Relationship Id="rId22" Type="http://schemas.openxmlformats.org/officeDocument/2006/relationships/image" Target="../media/image67.png"/><Relationship Id="rId27" Type="http://schemas.openxmlformats.org/officeDocument/2006/relationships/image" Target="../media/image72.png"/><Relationship Id="rId30" Type="http://schemas.openxmlformats.org/officeDocument/2006/relationships/image" Target="../media/image75.png"/><Relationship Id="rId35" Type="http://schemas.openxmlformats.org/officeDocument/2006/relationships/image" Target="../media/image80.png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91.png"/><Relationship Id="rId3" Type="http://schemas.openxmlformats.org/officeDocument/2006/relationships/image" Target="../media/image86.png"/><Relationship Id="rId7" Type="http://schemas.openxmlformats.org/officeDocument/2006/relationships/image" Target="../media/image90.png"/><Relationship Id="rId2" Type="http://schemas.openxmlformats.org/officeDocument/2006/relationships/image" Target="../media/image85.png"/><Relationship Id="rId1" Type="http://schemas.openxmlformats.org/officeDocument/2006/relationships/image" Target="../media/image84.png"/><Relationship Id="rId6" Type="http://schemas.openxmlformats.org/officeDocument/2006/relationships/image" Target="../media/image89.png"/><Relationship Id="rId11" Type="http://schemas.openxmlformats.org/officeDocument/2006/relationships/image" Target="../media/image94.png"/><Relationship Id="rId5" Type="http://schemas.openxmlformats.org/officeDocument/2006/relationships/image" Target="../media/image88.png"/><Relationship Id="rId10" Type="http://schemas.openxmlformats.org/officeDocument/2006/relationships/image" Target="../media/image93.png"/><Relationship Id="rId4" Type="http://schemas.openxmlformats.org/officeDocument/2006/relationships/image" Target="../media/image87.png"/><Relationship Id="rId9" Type="http://schemas.openxmlformats.org/officeDocument/2006/relationships/image" Target="../media/image9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45154</xdr:colOff>
      <xdr:row>0</xdr:row>
      <xdr:rowOff>55495</xdr:rowOff>
    </xdr:from>
    <xdr:to>
      <xdr:col>0</xdr:col>
      <xdr:colOff>1000119</xdr:colOff>
      <xdr:row>2</xdr:row>
      <xdr:rowOff>250851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C17BE1-23E5-1C03-76AE-F40298F9C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54" y="55495"/>
          <a:ext cx="956235" cy="791530"/>
        </a:xfrm>
        <a:prstGeom prst="rect">
          <a:avLst/>
        </a:prstGeom>
      </xdr:spPr>
    </xdr:pic>
    <xdr:clientData/>
  </xdr:twoCellAnchor>
  <xdr:twoCellAnchor editAs="oneCell">
    <xdr:from>
      <xdr:col>0</xdr:col>
      <xdr:colOff>63720</xdr:colOff>
      <xdr:row>3</xdr:row>
      <xdr:rowOff>29883</xdr:rowOff>
    </xdr:from>
    <xdr:to>
      <xdr:col>0</xdr:col>
      <xdr:colOff>993419</xdr:colOff>
      <xdr:row>5</xdr:row>
      <xdr:rowOff>270063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AE8EF8-3363-A9A9-8941-351F52F46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0" y="1113118"/>
          <a:ext cx="937319" cy="844176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156883</xdr:colOff>
      <xdr:row>11</xdr:row>
      <xdr:rowOff>63542</xdr:rowOff>
    </xdr:from>
    <xdr:to>
      <xdr:col>0</xdr:col>
      <xdr:colOff>841535</xdr:colOff>
      <xdr:row>11</xdr:row>
      <xdr:rowOff>799353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53F1E8-39FF-16FC-8F23-909493046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883" y="3601399"/>
          <a:ext cx="698622" cy="735811"/>
        </a:xfrm>
        <a:prstGeom prst="rect">
          <a:avLst/>
        </a:prstGeom>
      </xdr:spPr>
    </xdr:pic>
    <xdr:clientData/>
  </xdr:twoCellAnchor>
  <xdr:twoCellAnchor editAs="oneCell">
    <xdr:from>
      <xdr:col>0</xdr:col>
      <xdr:colOff>67236</xdr:colOff>
      <xdr:row>14</xdr:row>
      <xdr:rowOff>74706</xdr:rowOff>
    </xdr:from>
    <xdr:to>
      <xdr:col>0</xdr:col>
      <xdr:colOff>949064</xdr:colOff>
      <xdr:row>14</xdr:row>
      <xdr:rowOff>765661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6CEB4E-5CEB-C59A-5605-D6F23FA8E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236" y="5154706"/>
          <a:ext cx="866588" cy="694765"/>
        </a:xfrm>
        <a:prstGeom prst="rect">
          <a:avLst/>
        </a:prstGeom>
      </xdr:spPr>
    </xdr:pic>
    <xdr:clientData/>
  </xdr:twoCellAnchor>
  <xdr:twoCellAnchor editAs="oneCell">
    <xdr:from>
      <xdr:col>0</xdr:col>
      <xdr:colOff>143434</xdr:colOff>
      <xdr:row>6</xdr:row>
      <xdr:rowOff>61861</xdr:rowOff>
    </xdr:from>
    <xdr:to>
      <xdr:col>0</xdr:col>
      <xdr:colOff>955487</xdr:colOff>
      <xdr:row>7</xdr:row>
      <xdr:rowOff>384212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2D1AA58-88B4-F470-BC29-FD5D16692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434" y="2195461"/>
          <a:ext cx="824753" cy="771856"/>
        </a:xfrm>
        <a:prstGeom prst="rect">
          <a:avLst/>
        </a:prstGeom>
      </xdr:spPr>
    </xdr:pic>
    <xdr:clientData/>
  </xdr:twoCellAnchor>
  <xdr:twoCellAnchor editAs="oneCell">
    <xdr:from>
      <xdr:col>0</xdr:col>
      <xdr:colOff>17930</xdr:colOff>
      <xdr:row>8</xdr:row>
      <xdr:rowOff>71718</xdr:rowOff>
    </xdr:from>
    <xdr:to>
      <xdr:col>0</xdr:col>
      <xdr:colOff>949830</xdr:colOff>
      <xdr:row>10</xdr:row>
      <xdr:rowOff>225387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480C63-A172-34DC-AD7F-8B0B7D22F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930" y="3281083"/>
          <a:ext cx="925550" cy="744070"/>
        </a:xfrm>
        <a:prstGeom prst="rect">
          <a:avLst/>
        </a:prstGeom>
      </xdr:spPr>
    </xdr:pic>
    <xdr:clientData/>
  </xdr:twoCellAnchor>
  <xdr:twoCellAnchor editAs="oneCell">
    <xdr:from>
      <xdr:col>0</xdr:col>
      <xdr:colOff>125506</xdr:colOff>
      <xdr:row>15</xdr:row>
      <xdr:rowOff>35862</xdr:rowOff>
    </xdr:from>
    <xdr:to>
      <xdr:col>0</xdr:col>
      <xdr:colOff>834988</xdr:colOff>
      <xdr:row>15</xdr:row>
      <xdr:rowOff>879486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81AF129-5B24-6B94-31C0-0D5C9DDA25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5741" r="12963" b="5206"/>
        <a:stretch/>
      </xdr:blipFill>
      <xdr:spPr>
        <a:xfrm>
          <a:off x="125506" y="6284262"/>
          <a:ext cx="708212" cy="844894"/>
        </a:xfrm>
        <a:prstGeom prst="rect">
          <a:avLst/>
        </a:prstGeom>
      </xdr:spPr>
    </xdr:pic>
    <xdr:clientData/>
  </xdr:twoCellAnchor>
  <xdr:twoCellAnchor editAs="oneCell">
    <xdr:from>
      <xdr:col>0</xdr:col>
      <xdr:colOff>170330</xdr:colOff>
      <xdr:row>16</xdr:row>
      <xdr:rowOff>5776</xdr:rowOff>
    </xdr:from>
    <xdr:to>
      <xdr:col>0</xdr:col>
      <xdr:colOff>797859</xdr:colOff>
      <xdr:row>16</xdr:row>
      <xdr:rowOff>841813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09EBFEB-B3BB-6AE7-9DE6-5952B7AED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0330" y="7150647"/>
          <a:ext cx="627529" cy="841117"/>
        </a:xfrm>
        <a:prstGeom prst="rect">
          <a:avLst/>
        </a:prstGeom>
      </xdr:spPr>
    </xdr:pic>
    <xdr:clientData/>
  </xdr:twoCellAnchor>
  <xdr:twoCellAnchor editAs="oneCell">
    <xdr:from>
      <xdr:col>0</xdr:col>
      <xdr:colOff>125506</xdr:colOff>
      <xdr:row>17</xdr:row>
      <xdr:rowOff>51255</xdr:rowOff>
    </xdr:from>
    <xdr:to>
      <xdr:col>0</xdr:col>
      <xdr:colOff>764616</xdr:colOff>
      <xdr:row>17</xdr:row>
      <xdr:rowOff>873381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9DDE57F-D6AC-7C62-1A2D-C37EB6878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5506" y="8092596"/>
          <a:ext cx="645460" cy="820856"/>
        </a:xfrm>
        <a:prstGeom prst="rect">
          <a:avLst/>
        </a:prstGeom>
      </xdr:spPr>
    </xdr:pic>
    <xdr:clientData/>
  </xdr:twoCellAnchor>
  <xdr:twoCellAnchor editAs="oneCell">
    <xdr:from>
      <xdr:col>0</xdr:col>
      <xdr:colOff>27589</xdr:colOff>
      <xdr:row>18</xdr:row>
      <xdr:rowOff>345237</xdr:rowOff>
    </xdr:from>
    <xdr:to>
      <xdr:col>0</xdr:col>
      <xdr:colOff>993976</xdr:colOff>
      <xdr:row>18</xdr:row>
      <xdr:rowOff>644060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3555406-1751-0343-386B-B292885BC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3299850">
          <a:off x="367086" y="8986454"/>
          <a:ext cx="298823" cy="977817"/>
        </a:xfrm>
        <a:prstGeom prst="rect">
          <a:avLst/>
        </a:prstGeom>
      </xdr:spPr>
    </xdr:pic>
    <xdr:clientData/>
  </xdr:twoCellAnchor>
  <xdr:twoCellAnchor editAs="oneCell">
    <xdr:from>
      <xdr:col>0</xdr:col>
      <xdr:colOff>46915</xdr:colOff>
      <xdr:row>19</xdr:row>
      <xdr:rowOff>357947</xdr:rowOff>
    </xdr:from>
    <xdr:to>
      <xdr:col>0</xdr:col>
      <xdr:colOff>879026</xdr:colOff>
      <xdr:row>19</xdr:row>
      <xdr:rowOff>574043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B1B71ED-EF88-6CFF-7305-F4BD839D9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3268730">
          <a:off x="354288" y="9934803"/>
          <a:ext cx="231336" cy="846081"/>
        </a:xfrm>
        <a:prstGeom prst="rect">
          <a:avLst/>
        </a:prstGeom>
      </xdr:spPr>
    </xdr:pic>
    <xdr:clientData/>
  </xdr:twoCellAnchor>
  <xdr:twoCellAnchor editAs="oneCell">
    <xdr:from>
      <xdr:col>0</xdr:col>
      <xdr:colOff>49468</xdr:colOff>
      <xdr:row>20</xdr:row>
      <xdr:rowOff>286949</xdr:rowOff>
    </xdr:from>
    <xdr:to>
      <xdr:col>0</xdr:col>
      <xdr:colOff>987444</xdr:colOff>
      <xdr:row>20</xdr:row>
      <xdr:rowOff>606214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973319D-4712-873D-35AB-C7A06A212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3055657">
          <a:off x="358188" y="10765972"/>
          <a:ext cx="316725" cy="934166"/>
        </a:xfrm>
        <a:prstGeom prst="rect">
          <a:avLst/>
        </a:prstGeom>
      </xdr:spPr>
    </xdr:pic>
    <xdr:clientData/>
  </xdr:twoCellAnchor>
  <xdr:twoCellAnchor editAs="oneCell">
    <xdr:from>
      <xdr:col>0</xdr:col>
      <xdr:colOff>288627</xdr:colOff>
      <xdr:row>21</xdr:row>
      <xdr:rowOff>102509</xdr:rowOff>
    </xdr:from>
    <xdr:to>
      <xdr:col>0</xdr:col>
      <xdr:colOff>726803</xdr:colOff>
      <xdr:row>21</xdr:row>
      <xdr:rowOff>758735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99B6350-2438-ACA4-6953-82241F56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8627" y="11793766"/>
          <a:ext cx="440716" cy="648606"/>
        </a:xfrm>
        <a:prstGeom prst="rect">
          <a:avLst/>
        </a:prstGeom>
      </xdr:spPr>
    </xdr:pic>
    <xdr:clientData/>
  </xdr:twoCellAnchor>
  <xdr:twoCellAnchor editAs="oneCell">
    <xdr:from>
      <xdr:col>0</xdr:col>
      <xdr:colOff>115066</xdr:colOff>
      <xdr:row>22</xdr:row>
      <xdr:rowOff>48441</xdr:rowOff>
    </xdr:from>
    <xdr:to>
      <xdr:col>0</xdr:col>
      <xdr:colOff>879382</xdr:colOff>
      <xdr:row>23</xdr:row>
      <xdr:rowOff>422002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9AFA189-63DA-7098-9C34-14FAEC4CC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066" y="12643212"/>
          <a:ext cx="771936" cy="822416"/>
        </a:xfrm>
        <a:prstGeom prst="rect">
          <a:avLst/>
        </a:prstGeom>
      </xdr:spPr>
    </xdr:pic>
    <xdr:clientData/>
  </xdr:twoCellAnchor>
  <xdr:twoCellAnchor editAs="oneCell">
    <xdr:from>
      <xdr:col>0</xdr:col>
      <xdr:colOff>243638</xdr:colOff>
      <xdr:row>24</xdr:row>
      <xdr:rowOff>106798</xdr:rowOff>
    </xdr:from>
    <xdr:to>
      <xdr:col>0</xdr:col>
      <xdr:colOff>803522</xdr:colOff>
      <xdr:row>24</xdr:row>
      <xdr:rowOff>834934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84DCCB2-B2A5-5FB3-3036-E391F2D6C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3638" y="13605084"/>
          <a:ext cx="564964" cy="720516"/>
        </a:xfrm>
        <a:prstGeom prst="rect">
          <a:avLst/>
        </a:prstGeom>
      </xdr:spPr>
    </xdr:pic>
    <xdr:clientData/>
  </xdr:twoCellAnchor>
  <xdr:twoCellAnchor editAs="oneCell">
    <xdr:from>
      <xdr:col>0</xdr:col>
      <xdr:colOff>254524</xdr:colOff>
      <xdr:row>25</xdr:row>
      <xdr:rowOff>74141</xdr:rowOff>
    </xdr:from>
    <xdr:to>
      <xdr:col>0</xdr:col>
      <xdr:colOff>834728</xdr:colOff>
      <xdr:row>25</xdr:row>
      <xdr:rowOff>797197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92AB516-3BD8-44EC-AE9B-E03D96560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4524" y="14475941"/>
          <a:ext cx="564964" cy="720516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26</xdr:row>
      <xdr:rowOff>28068</xdr:rowOff>
    </xdr:from>
    <xdr:to>
      <xdr:col>0</xdr:col>
      <xdr:colOff>873181</xdr:colOff>
      <xdr:row>26</xdr:row>
      <xdr:rowOff>841466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6ED657B-3116-C482-72AA-5958096AF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8601" y="15333382"/>
          <a:ext cx="639500" cy="821018"/>
        </a:xfrm>
        <a:prstGeom prst="rect">
          <a:avLst/>
        </a:prstGeom>
      </xdr:spPr>
    </xdr:pic>
    <xdr:clientData/>
  </xdr:twoCellAnchor>
  <xdr:twoCellAnchor editAs="oneCell">
    <xdr:from>
      <xdr:col>0</xdr:col>
      <xdr:colOff>217714</xdr:colOff>
      <xdr:row>27</xdr:row>
      <xdr:rowOff>108857</xdr:rowOff>
    </xdr:from>
    <xdr:to>
      <xdr:col>0</xdr:col>
      <xdr:colOff>879962</xdr:colOff>
      <xdr:row>28</xdr:row>
      <xdr:rowOff>384083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1BE19DC-6185-22A3-23F6-58156878F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flipH="1">
          <a:off x="217714" y="16317686"/>
          <a:ext cx="673678" cy="734240"/>
        </a:xfrm>
        <a:prstGeom prst="rect">
          <a:avLst/>
        </a:prstGeom>
      </xdr:spPr>
    </xdr:pic>
    <xdr:clientData/>
  </xdr:twoCellAnchor>
  <xdr:twoCellAnchor editAs="oneCell">
    <xdr:from>
      <xdr:col>0</xdr:col>
      <xdr:colOff>87085</xdr:colOff>
      <xdr:row>29</xdr:row>
      <xdr:rowOff>87086</xdr:rowOff>
    </xdr:from>
    <xdr:to>
      <xdr:col>0</xdr:col>
      <xdr:colOff>990599</xdr:colOff>
      <xdr:row>32</xdr:row>
      <xdr:rowOff>193870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3E16A54-C806-969D-E685-1C4B5927E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7085" y="17199429"/>
          <a:ext cx="903514" cy="762467"/>
        </a:xfrm>
        <a:prstGeom prst="rect">
          <a:avLst/>
        </a:prstGeom>
      </xdr:spPr>
    </xdr:pic>
    <xdr:clientData/>
  </xdr:twoCellAnchor>
  <xdr:twoCellAnchor editAs="oneCell">
    <xdr:from>
      <xdr:col>0</xdr:col>
      <xdr:colOff>171894</xdr:colOff>
      <xdr:row>12</xdr:row>
      <xdr:rowOff>65314</xdr:rowOff>
    </xdr:from>
    <xdr:to>
      <xdr:col>0</xdr:col>
      <xdr:colOff>911302</xdr:colOff>
      <xdr:row>13</xdr:row>
      <xdr:rowOff>384267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14BDD99-C69D-7C62-4458-21BFB0E47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1894" y="4506685"/>
          <a:ext cx="733058" cy="7728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313764</xdr:colOff>
      <xdr:row>8</xdr:row>
      <xdr:rowOff>0</xdr:rowOff>
    </xdr:from>
    <xdr:to>
      <xdr:col>18</xdr:col>
      <xdr:colOff>759266</xdr:colOff>
      <xdr:row>12</xdr:row>
      <xdr:rowOff>720092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025532-4300-46D8-9B13-B727A7989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1076058" y="1272825"/>
          <a:ext cx="4302164" cy="8211103"/>
        </a:xfrm>
        <a:prstGeom prst="rect">
          <a:avLst/>
        </a:prstGeom>
      </xdr:spPr>
    </xdr:pic>
    <xdr:clientData/>
  </xdr:twoCellAnchor>
  <xdr:twoCellAnchor editAs="oneCell">
    <xdr:from>
      <xdr:col>0</xdr:col>
      <xdr:colOff>365382</xdr:colOff>
      <xdr:row>6</xdr:row>
      <xdr:rowOff>45505</xdr:rowOff>
    </xdr:from>
    <xdr:to>
      <xdr:col>0</xdr:col>
      <xdr:colOff>764595</xdr:colOff>
      <xdr:row>6</xdr:row>
      <xdr:rowOff>840034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B91623-9E46-436E-A45C-11D05FE2B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382" y="1321027"/>
          <a:ext cx="413183" cy="794529"/>
        </a:xfrm>
        <a:prstGeom prst="rect">
          <a:avLst/>
        </a:prstGeom>
      </xdr:spPr>
    </xdr:pic>
    <xdr:clientData/>
  </xdr:twoCellAnchor>
  <xdr:twoCellAnchor editAs="oneCell">
    <xdr:from>
      <xdr:col>0</xdr:col>
      <xdr:colOff>369957</xdr:colOff>
      <xdr:row>7</xdr:row>
      <xdr:rowOff>66262</xdr:rowOff>
    </xdr:from>
    <xdr:to>
      <xdr:col>0</xdr:col>
      <xdr:colOff>796787</xdr:colOff>
      <xdr:row>7</xdr:row>
      <xdr:rowOff>880104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008DCB-DDD1-B804-242E-373216B81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957" y="2236305"/>
          <a:ext cx="414130" cy="815112"/>
        </a:xfrm>
        <a:prstGeom prst="rect">
          <a:avLst/>
        </a:prstGeom>
      </xdr:spPr>
    </xdr:pic>
    <xdr:clientData/>
  </xdr:twoCellAnchor>
  <xdr:twoCellAnchor editAs="oneCell">
    <xdr:from>
      <xdr:col>0</xdr:col>
      <xdr:colOff>65763</xdr:colOff>
      <xdr:row>1</xdr:row>
      <xdr:rowOff>273918</xdr:rowOff>
    </xdr:from>
    <xdr:to>
      <xdr:col>0</xdr:col>
      <xdr:colOff>811871</xdr:colOff>
      <xdr:row>3</xdr:row>
      <xdr:rowOff>290286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8A31B9E-6439-2379-83A8-BFFF4B68E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63" y="654918"/>
          <a:ext cx="746108" cy="778368"/>
        </a:xfrm>
        <a:prstGeom prst="rect">
          <a:avLst/>
        </a:prstGeom>
      </xdr:spPr>
    </xdr:pic>
    <xdr:clientData/>
  </xdr:twoCellAnchor>
  <xdr:twoCellAnchor editAs="oneCell">
    <xdr:from>
      <xdr:col>0</xdr:col>
      <xdr:colOff>209177</xdr:colOff>
      <xdr:row>8</xdr:row>
      <xdr:rowOff>44822</xdr:rowOff>
    </xdr:from>
    <xdr:to>
      <xdr:col>0</xdr:col>
      <xdr:colOff>796641</xdr:colOff>
      <xdr:row>8</xdr:row>
      <xdr:rowOff>834465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46960AD-94B5-BC99-C5D4-D88FECA51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177" y="4938057"/>
          <a:ext cx="583654" cy="776943"/>
        </a:xfrm>
        <a:prstGeom prst="rect">
          <a:avLst/>
        </a:prstGeom>
      </xdr:spPr>
    </xdr:pic>
    <xdr:clientData/>
  </xdr:twoCellAnchor>
  <xdr:twoCellAnchor editAs="oneCell">
    <xdr:from>
      <xdr:col>0</xdr:col>
      <xdr:colOff>194237</xdr:colOff>
      <xdr:row>9</xdr:row>
      <xdr:rowOff>112057</xdr:rowOff>
    </xdr:from>
    <xdr:to>
      <xdr:col>0</xdr:col>
      <xdr:colOff>650913</xdr:colOff>
      <xdr:row>9</xdr:row>
      <xdr:rowOff>835628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D14862C-A6BB-5B07-095F-7D5E77E53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4237" y="5901763"/>
          <a:ext cx="470646" cy="722301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268940</xdr:colOff>
      <xdr:row>10</xdr:row>
      <xdr:rowOff>29882</xdr:rowOff>
    </xdr:from>
    <xdr:to>
      <xdr:col>0</xdr:col>
      <xdr:colOff>682363</xdr:colOff>
      <xdr:row>10</xdr:row>
      <xdr:rowOff>834465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096A88C-95B4-0190-0C56-CF6F503BD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8940" y="6716058"/>
          <a:ext cx="410883" cy="7918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145397</xdr:colOff>
      <xdr:row>0</xdr:row>
      <xdr:rowOff>96289</xdr:rowOff>
    </xdr:from>
    <xdr:to>
      <xdr:col>0</xdr:col>
      <xdr:colOff>650278</xdr:colOff>
      <xdr:row>0</xdr:row>
      <xdr:rowOff>799176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A066FC-B372-F2B0-0B8F-B8B163BAB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397" y="96289"/>
          <a:ext cx="511231" cy="702887"/>
        </a:xfrm>
        <a:prstGeom prst="rect">
          <a:avLst/>
        </a:prstGeom>
      </xdr:spPr>
    </xdr:pic>
    <xdr:clientData/>
  </xdr:twoCellAnchor>
  <xdr:twoCellAnchor editAs="oneCell">
    <xdr:from>
      <xdr:col>0</xdr:col>
      <xdr:colOff>185587</xdr:colOff>
      <xdr:row>1</xdr:row>
      <xdr:rowOff>37932</xdr:rowOff>
    </xdr:from>
    <xdr:to>
      <xdr:col>0</xdr:col>
      <xdr:colOff>606537</xdr:colOff>
      <xdr:row>1</xdr:row>
      <xdr:rowOff>803908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03DAD6-DB49-10B7-F678-D77323D72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587" y="941873"/>
          <a:ext cx="414600" cy="776136"/>
        </a:xfrm>
        <a:prstGeom prst="rect">
          <a:avLst/>
        </a:prstGeom>
      </xdr:spPr>
    </xdr:pic>
    <xdr:clientData/>
  </xdr:twoCellAnchor>
  <xdr:twoCellAnchor editAs="oneCell">
    <xdr:from>
      <xdr:col>0</xdr:col>
      <xdr:colOff>193462</xdr:colOff>
      <xdr:row>2</xdr:row>
      <xdr:rowOff>38518</xdr:rowOff>
    </xdr:from>
    <xdr:to>
      <xdr:col>0</xdr:col>
      <xdr:colOff>567914</xdr:colOff>
      <xdr:row>2</xdr:row>
      <xdr:rowOff>878500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64A5FD1-33E7-1441-85BE-2C733135C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462" y="1846400"/>
          <a:ext cx="369372" cy="839982"/>
        </a:xfrm>
        <a:prstGeom prst="rect">
          <a:avLst/>
        </a:prstGeom>
      </xdr:spPr>
    </xdr:pic>
    <xdr:clientData/>
  </xdr:twoCellAnchor>
  <xdr:twoCellAnchor editAs="oneCell">
    <xdr:from>
      <xdr:col>0</xdr:col>
      <xdr:colOff>175659</xdr:colOff>
      <xdr:row>3</xdr:row>
      <xdr:rowOff>7783</xdr:rowOff>
    </xdr:from>
    <xdr:to>
      <xdr:col>0</xdr:col>
      <xdr:colOff>644379</xdr:colOff>
      <xdr:row>3</xdr:row>
      <xdr:rowOff>873397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F7129BD-7AAB-EB78-2066-2FE1F6EAF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659" y="2701997"/>
          <a:ext cx="457290" cy="865614"/>
        </a:xfrm>
        <a:prstGeom prst="rect">
          <a:avLst/>
        </a:prstGeom>
      </xdr:spPr>
    </xdr:pic>
    <xdr:clientData/>
  </xdr:twoCellAnchor>
  <xdr:twoCellAnchor editAs="oneCell">
    <xdr:from>
      <xdr:col>0</xdr:col>
      <xdr:colOff>237505</xdr:colOff>
      <xdr:row>4</xdr:row>
      <xdr:rowOff>19531</xdr:rowOff>
    </xdr:from>
    <xdr:to>
      <xdr:col>0</xdr:col>
      <xdr:colOff>650419</xdr:colOff>
      <xdr:row>4</xdr:row>
      <xdr:rowOff>879929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2EB2F01-DDBA-4566-5A74-847B13D70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7505" y="3611817"/>
          <a:ext cx="419264" cy="860398"/>
        </a:xfrm>
        <a:prstGeom prst="rect">
          <a:avLst/>
        </a:prstGeom>
      </xdr:spPr>
    </xdr:pic>
    <xdr:clientData/>
  </xdr:twoCellAnchor>
  <xdr:twoCellAnchor editAs="oneCell">
    <xdr:from>
      <xdr:col>0</xdr:col>
      <xdr:colOff>256964</xdr:colOff>
      <xdr:row>7</xdr:row>
      <xdr:rowOff>31656</xdr:rowOff>
    </xdr:from>
    <xdr:to>
      <xdr:col>0</xdr:col>
      <xdr:colOff>571914</xdr:colOff>
      <xdr:row>7</xdr:row>
      <xdr:rowOff>876300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3BDEF5F-4A91-2B00-D5BE-A12CE2D64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256964" y="4540156"/>
          <a:ext cx="314950" cy="844644"/>
        </a:xfrm>
        <a:prstGeom prst="rect">
          <a:avLst/>
        </a:prstGeom>
      </xdr:spPr>
    </xdr:pic>
    <xdr:clientData/>
  </xdr:twoCellAnchor>
  <xdr:twoCellAnchor editAs="oneCell">
    <xdr:from>
      <xdr:col>0</xdr:col>
      <xdr:colOff>249516</xdr:colOff>
      <xdr:row>8</xdr:row>
      <xdr:rowOff>53943</xdr:rowOff>
    </xdr:from>
    <xdr:to>
      <xdr:col>0</xdr:col>
      <xdr:colOff>606154</xdr:colOff>
      <xdr:row>8</xdr:row>
      <xdr:rowOff>802351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AB308CF-21F4-6EE4-5CAE-DE2F70A89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9516" y="5442372"/>
          <a:ext cx="341398" cy="748408"/>
        </a:xfrm>
        <a:prstGeom prst="rect">
          <a:avLst/>
        </a:prstGeom>
      </xdr:spPr>
    </xdr:pic>
    <xdr:clientData/>
  </xdr:twoCellAnchor>
  <xdr:twoCellAnchor editAs="oneCell">
    <xdr:from>
      <xdr:col>0</xdr:col>
      <xdr:colOff>238646</xdr:colOff>
      <xdr:row>9</xdr:row>
      <xdr:rowOff>40437</xdr:rowOff>
    </xdr:from>
    <xdr:to>
      <xdr:col>0</xdr:col>
      <xdr:colOff>612490</xdr:colOff>
      <xdr:row>9</xdr:row>
      <xdr:rowOff>835439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5EEB14E-7F24-537C-2BD4-79A8433E6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646" y="6340741"/>
          <a:ext cx="386544" cy="782302"/>
        </a:xfrm>
        <a:prstGeom prst="rect">
          <a:avLst/>
        </a:prstGeom>
      </xdr:spPr>
    </xdr:pic>
    <xdr:clientData/>
  </xdr:twoCellAnchor>
  <xdr:twoCellAnchor editAs="oneCell">
    <xdr:from>
      <xdr:col>0</xdr:col>
      <xdr:colOff>294862</xdr:colOff>
      <xdr:row>10</xdr:row>
      <xdr:rowOff>6924</xdr:rowOff>
    </xdr:from>
    <xdr:to>
      <xdr:col>0</xdr:col>
      <xdr:colOff>530088</xdr:colOff>
      <xdr:row>10</xdr:row>
      <xdr:rowOff>878884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9EF67B6-665D-6440-1C53-93D073A54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H="1">
          <a:off x="294862" y="7207272"/>
          <a:ext cx="232686" cy="874500"/>
        </a:xfrm>
        <a:prstGeom prst="rect">
          <a:avLst/>
        </a:prstGeom>
      </xdr:spPr>
    </xdr:pic>
    <xdr:clientData/>
  </xdr:twoCellAnchor>
  <xdr:twoCellAnchor editAs="oneCell">
    <xdr:from>
      <xdr:col>0</xdr:col>
      <xdr:colOff>245837</xdr:colOff>
      <xdr:row>11</xdr:row>
      <xdr:rowOff>37012</xdr:rowOff>
    </xdr:from>
    <xdr:to>
      <xdr:col>0</xdr:col>
      <xdr:colOff>454597</xdr:colOff>
      <xdr:row>11</xdr:row>
      <xdr:rowOff>872822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ECE270A-F285-C048-1B9B-318972A43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flipH="1">
          <a:off x="245837" y="8137403"/>
          <a:ext cx="203680" cy="825650"/>
        </a:xfrm>
        <a:prstGeom prst="rect">
          <a:avLst/>
        </a:prstGeom>
      </xdr:spPr>
    </xdr:pic>
    <xdr:clientData/>
  </xdr:twoCellAnchor>
  <xdr:twoCellAnchor editAs="oneCell">
    <xdr:from>
      <xdr:col>0</xdr:col>
      <xdr:colOff>262872</xdr:colOff>
      <xdr:row>12</xdr:row>
      <xdr:rowOff>32813</xdr:rowOff>
    </xdr:from>
    <xdr:to>
      <xdr:col>0</xdr:col>
      <xdr:colOff>494614</xdr:colOff>
      <xdr:row>12</xdr:row>
      <xdr:rowOff>836763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4738DE0-F810-E6A5-5C8D-7C540D1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flipH="1">
          <a:off x="262872" y="9033248"/>
          <a:ext cx="231742" cy="803950"/>
        </a:xfrm>
        <a:prstGeom prst="rect">
          <a:avLst/>
        </a:prstGeom>
      </xdr:spPr>
    </xdr:pic>
    <xdr:clientData/>
  </xdr:twoCellAnchor>
  <xdr:twoCellAnchor editAs="oneCell">
    <xdr:from>
      <xdr:col>0</xdr:col>
      <xdr:colOff>305710</xdr:colOff>
      <xdr:row>13</xdr:row>
      <xdr:rowOff>34400</xdr:rowOff>
    </xdr:from>
    <xdr:to>
      <xdr:col>0</xdr:col>
      <xdr:colOff>530704</xdr:colOff>
      <xdr:row>13</xdr:row>
      <xdr:rowOff>835568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04ED8FF-3081-299F-BA77-CA36A1A09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flipH="1">
          <a:off x="305710" y="9934878"/>
          <a:ext cx="213564" cy="797358"/>
        </a:xfrm>
        <a:prstGeom prst="rect">
          <a:avLst/>
        </a:prstGeom>
      </xdr:spPr>
    </xdr:pic>
    <xdr:clientData/>
  </xdr:twoCellAnchor>
  <xdr:twoCellAnchor editAs="oneCell">
    <xdr:from>
      <xdr:col>0</xdr:col>
      <xdr:colOff>174635</xdr:colOff>
      <xdr:row>16</xdr:row>
      <xdr:rowOff>27744</xdr:rowOff>
    </xdr:from>
    <xdr:to>
      <xdr:col>0</xdr:col>
      <xdr:colOff>651043</xdr:colOff>
      <xdr:row>16</xdr:row>
      <xdr:rowOff>840740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024698D-EE37-F4F6-7FBA-831743E1F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4635" y="12651544"/>
          <a:ext cx="482758" cy="824426"/>
        </a:xfrm>
        <a:prstGeom prst="rect">
          <a:avLst/>
        </a:prstGeom>
      </xdr:spPr>
    </xdr:pic>
    <xdr:clientData/>
  </xdr:twoCellAnchor>
  <xdr:twoCellAnchor editAs="oneCell">
    <xdr:from>
      <xdr:col>0</xdr:col>
      <xdr:colOff>239257</xdr:colOff>
      <xdr:row>14</xdr:row>
      <xdr:rowOff>25146</xdr:rowOff>
    </xdr:from>
    <xdr:to>
      <xdr:col>0</xdr:col>
      <xdr:colOff>644273</xdr:colOff>
      <xdr:row>14</xdr:row>
      <xdr:rowOff>876300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3C0AB10-B82A-68E7-B9CC-14D7EECF5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9257" y="10845546"/>
          <a:ext cx="393586" cy="85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201173</xdr:colOff>
      <xdr:row>15</xdr:row>
      <xdr:rowOff>33468</xdr:rowOff>
    </xdr:from>
    <xdr:to>
      <xdr:col>0</xdr:col>
      <xdr:colOff>612479</xdr:colOff>
      <xdr:row>16</xdr:row>
      <xdr:rowOff>2539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17285A8-4050-B405-05C6-D7BE8F634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1173" y="11755568"/>
          <a:ext cx="421466" cy="870772"/>
        </a:xfrm>
        <a:prstGeom prst="rect">
          <a:avLst/>
        </a:prstGeom>
      </xdr:spPr>
    </xdr:pic>
    <xdr:clientData/>
  </xdr:twoCellAnchor>
  <xdr:twoCellAnchor editAs="oneCell">
    <xdr:from>
      <xdr:col>0</xdr:col>
      <xdr:colOff>207302</xdr:colOff>
      <xdr:row>17</xdr:row>
      <xdr:rowOff>52173</xdr:rowOff>
    </xdr:from>
    <xdr:to>
      <xdr:col>0</xdr:col>
      <xdr:colOff>643890</xdr:colOff>
      <xdr:row>17</xdr:row>
      <xdr:rowOff>879935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3AA5849-8FB2-71E5-58D3-5757CA0B3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7302" y="13577673"/>
          <a:ext cx="427698" cy="829032"/>
        </a:xfrm>
        <a:prstGeom prst="rect">
          <a:avLst/>
        </a:prstGeom>
      </xdr:spPr>
    </xdr:pic>
    <xdr:clientData/>
  </xdr:twoCellAnchor>
  <xdr:twoCellAnchor editAs="oneCell">
    <xdr:from>
      <xdr:col>0</xdr:col>
      <xdr:colOff>251602</xdr:colOff>
      <xdr:row>18</xdr:row>
      <xdr:rowOff>82177</xdr:rowOff>
    </xdr:from>
    <xdr:to>
      <xdr:col>0</xdr:col>
      <xdr:colOff>665994</xdr:colOff>
      <xdr:row>18</xdr:row>
      <xdr:rowOff>862161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C0F7798-F1B7-73CB-B208-3C18320D8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flipH="1">
          <a:off x="251602" y="16353118"/>
          <a:ext cx="414392" cy="779984"/>
        </a:xfrm>
        <a:prstGeom prst="rect">
          <a:avLst/>
        </a:prstGeom>
      </xdr:spPr>
    </xdr:pic>
    <xdr:clientData/>
  </xdr:twoCellAnchor>
  <xdr:twoCellAnchor editAs="oneCell">
    <xdr:from>
      <xdr:col>0</xdr:col>
      <xdr:colOff>206070</xdr:colOff>
      <xdr:row>5</xdr:row>
      <xdr:rowOff>42364</xdr:rowOff>
    </xdr:from>
    <xdr:to>
      <xdr:col>0</xdr:col>
      <xdr:colOff>618844</xdr:colOff>
      <xdr:row>5</xdr:row>
      <xdr:rowOff>866866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E101CE3-C39F-75D0-C0E5-91DE89ADD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6070" y="4532721"/>
          <a:ext cx="415314" cy="821962"/>
        </a:xfrm>
        <a:prstGeom prst="rect">
          <a:avLst/>
        </a:prstGeom>
      </xdr:spPr>
    </xdr:pic>
    <xdr:clientData/>
  </xdr:twoCellAnchor>
  <xdr:twoCellAnchor editAs="oneCell">
    <xdr:from>
      <xdr:col>0</xdr:col>
      <xdr:colOff>192427</xdr:colOff>
      <xdr:row>6</xdr:row>
      <xdr:rowOff>84942</xdr:rowOff>
    </xdr:from>
    <xdr:to>
      <xdr:col>0</xdr:col>
      <xdr:colOff>684959</xdr:colOff>
      <xdr:row>6</xdr:row>
      <xdr:rowOff>853094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6AC9D87-15FD-B9F8-A143-EF4DCEC0D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2427" y="5488215"/>
          <a:ext cx="492532" cy="7681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18</xdr:row>
      <xdr:rowOff>76201</xdr:rowOff>
    </xdr:from>
    <xdr:to>
      <xdr:col>0</xdr:col>
      <xdr:colOff>571500</xdr:colOff>
      <xdr:row>19</xdr:row>
      <xdr:rowOff>491490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D25C4D-00C3-D9EB-8F01-074B71256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9351" y="5416551"/>
          <a:ext cx="438149" cy="933449"/>
        </a:xfrm>
        <a:prstGeom prst="rect">
          <a:avLst/>
        </a:prstGeom>
      </xdr:spPr>
    </xdr:pic>
    <xdr:clientData/>
  </xdr:twoCellAnchor>
  <xdr:twoCellAnchor editAs="oneCell">
    <xdr:from>
      <xdr:col>0</xdr:col>
      <xdr:colOff>63502</xdr:colOff>
      <xdr:row>20</xdr:row>
      <xdr:rowOff>19050</xdr:rowOff>
    </xdr:from>
    <xdr:to>
      <xdr:col>0</xdr:col>
      <xdr:colOff>688860</xdr:colOff>
      <xdr:row>20</xdr:row>
      <xdr:rowOff>948690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2A480FF-0E91-5662-E2A2-A0750724B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2" y="6597650"/>
          <a:ext cx="626628" cy="920750"/>
        </a:xfrm>
        <a:prstGeom prst="rect">
          <a:avLst/>
        </a:prstGeom>
      </xdr:spPr>
    </xdr:pic>
    <xdr:clientData/>
  </xdr:twoCellAnchor>
  <xdr:twoCellAnchor editAs="oneCell">
    <xdr:from>
      <xdr:col>0</xdr:col>
      <xdr:colOff>203125</xdr:colOff>
      <xdr:row>0</xdr:row>
      <xdr:rowOff>0</xdr:rowOff>
    </xdr:from>
    <xdr:to>
      <xdr:col>0</xdr:col>
      <xdr:colOff>645085</xdr:colOff>
      <xdr:row>0</xdr:row>
      <xdr:rowOff>876300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816251C-E1B5-4AEF-77F3-20A1A720B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125" y="0"/>
          <a:ext cx="431800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21</xdr:row>
      <xdr:rowOff>88901</xdr:rowOff>
    </xdr:from>
    <xdr:to>
      <xdr:col>0</xdr:col>
      <xdr:colOff>529590</xdr:colOff>
      <xdr:row>21</xdr:row>
      <xdr:rowOff>802641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323546-0907-0460-D1EF-821914760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2" y="7670801"/>
          <a:ext cx="241298" cy="723900"/>
        </a:xfrm>
        <a:prstGeom prst="rect">
          <a:avLst/>
        </a:prstGeom>
      </xdr:spPr>
    </xdr:pic>
    <xdr:clientData/>
  </xdr:twoCellAnchor>
  <xdr:twoCellAnchor editAs="oneCell">
    <xdr:from>
      <xdr:col>0</xdr:col>
      <xdr:colOff>46181</xdr:colOff>
      <xdr:row>22</xdr:row>
      <xdr:rowOff>80819</xdr:rowOff>
    </xdr:from>
    <xdr:to>
      <xdr:col>0</xdr:col>
      <xdr:colOff>727422</xdr:colOff>
      <xdr:row>23</xdr:row>
      <xdr:rowOff>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8784693-5CB4-47F4-8AB0-255D96244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181" y="8578274"/>
          <a:ext cx="695211" cy="8197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23</xdr:row>
      <xdr:rowOff>87423</xdr:rowOff>
    </xdr:from>
    <xdr:to>
      <xdr:col>0</xdr:col>
      <xdr:colOff>497840</xdr:colOff>
      <xdr:row>23</xdr:row>
      <xdr:rowOff>873085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AAA87-08E6-35CF-8C20-8D44DFCFC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4000" y="9485423"/>
          <a:ext cx="254000" cy="778042"/>
        </a:xfrm>
        <a:prstGeom prst="rect">
          <a:avLst/>
        </a:prstGeom>
      </xdr:spPr>
    </xdr:pic>
    <xdr:clientData/>
  </xdr:twoCellAnchor>
  <xdr:twoCellAnchor editAs="oneCell">
    <xdr:from>
      <xdr:col>0</xdr:col>
      <xdr:colOff>223183</xdr:colOff>
      <xdr:row>24</xdr:row>
      <xdr:rowOff>71062</xdr:rowOff>
    </xdr:from>
    <xdr:to>
      <xdr:col>0</xdr:col>
      <xdr:colOff>567988</xdr:colOff>
      <xdr:row>24</xdr:row>
      <xdr:rowOff>803014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C74F4FF-ED32-9C97-428C-9F95B950C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3183" y="10410356"/>
          <a:ext cx="333375" cy="735762"/>
        </a:xfrm>
        <a:prstGeom prst="rect">
          <a:avLst/>
        </a:prstGeom>
      </xdr:spPr>
    </xdr:pic>
    <xdr:clientData/>
  </xdr:twoCellAnchor>
  <xdr:twoCellAnchor editAs="oneCell">
    <xdr:from>
      <xdr:col>0</xdr:col>
      <xdr:colOff>145142</xdr:colOff>
      <xdr:row>25</xdr:row>
      <xdr:rowOff>90714</xdr:rowOff>
    </xdr:from>
    <xdr:to>
      <xdr:col>0</xdr:col>
      <xdr:colOff>536527</xdr:colOff>
      <xdr:row>25</xdr:row>
      <xdr:rowOff>835659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3E7E2F7-6023-6623-FC56-414542974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142" y="11194143"/>
          <a:ext cx="401545" cy="734785"/>
        </a:xfrm>
        <a:prstGeom prst="rect">
          <a:avLst/>
        </a:prstGeom>
      </xdr:spPr>
    </xdr:pic>
    <xdr:clientData/>
  </xdr:twoCellAnchor>
  <xdr:twoCellAnchor editAs="oneCell">
    <xdr:from>
      <xdr:col>5</xdr:col>
      <xdr:colOff>767711</xdr:colOff>
      <xdr:row>3</xdr:row>
      <xdr:rowOff>360188</xdr:rowOff>
    </xdr:from>
    <xdr:to>
      <xdr:col>16</xdr:col>
      <xdr:colOff>458671</xdr:colOff>
      <xdr:row>5</xdr:row>
      <xdr:rowOff>605853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D33B5C0-6D97-427C-B8EF-B46F7925C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36529" y="3061824"/>
          <a:ext cx="8834960" cy="2041676"/>
        </a:xfrm>
        <a:prstGeom prst="rect">
          <a:avLst/>
        </a:prstGeom>
      </xdr:spPr>
    </xdr:pic>
    <xdr:clientData/>
  </xdr:twoCellAnchor>
  <xdr:twoCellAnchor editAs="oneCell">
    <xdr:from>
      <xdr:col>0</xdr:col>
      <xdr:colOff>81644</xdr:colOff>
      <xdr:row>26</xdr:row>
      <xdr:rowOff>127000</xdr:rowOff>
    </xdr:from>
    <xdr:to>
      <xdr:col>0</xdr:col>
      <xdr:colOff>689429</xdr:colOff>
      <xdr:row>26</xdr:row>
      <xdr:rowOff>803547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73A7277-9E9D-EA25-0F8B-09FBF0CCD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644" y="12128500"/>
          <a:ext cx="607785" cy="680357"/>
        </a:xfrm>
        <a:prstGeom prst="rect">
          <a:avLst/>
        </a:prstGeom>
      </xdr:spPr>
    </xdr:pic>
    <xdr:clientData/>
  </xdr:twoCellAnchor>
  <xdr:twoCellAnchor editAs="oneCell">
    <xdr:from>
      <xdr:col>0</xdr:col>
      <xdr:colOff>163285</xdr:colOff>
      <xdr:row>27</xdr:row>
      <xdr:rowOff>54428</xdr:rowOff>
    </xdr:from>
    <xdr:to>
      <xdr:col>0</xdr:col>
      <xdr:colOff>497980</xdr:colOff>
      <xdr:row>27</xdr:row>
      <xdr:rowOff>835659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6053C48-817E-0BBE-E1CD-0FF542F0B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3285" y="12953999"/>
          <a:ext cx="346125" cy="7710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81644</xdr:rowOff>
    </xdr:from>
    <xdr:to>
      <xdr:col>0</xdr:col>
      <xdr:colOff>727457</xdr:colOff>
      <xdr:row>28</xdr:row>
      <xdr:rowOff>798286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BD5CB6F-5420-4DCD-1BC0-00279BB7B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3879287"/>
          <a:ext cx="731267" cy="716642"/>
        </a:xfrm>
        <a:prstGeom prst="rect">
          <a:avLst/>
        </a:prstGeom>
      </xdr:spPr>
    </xdr:pic>
    <xdr:clientData/>
  </xdr:twoCellAnchor>
  <xdr:twoCellAnchor editAs="oneCell">
    <xdr:from>
      <xdr:col>0</xdr:col>
      <xdr:colOff>18143</xdr:colOff>
      <xdr:row>29</xdr:row>
      <xdr:rowOff>27214</xdr:rowOff>
    </xdr:from>
    <xdr:to>
      <xdr:col>0</xdr:col>
      <xdr:colOff>650736</xdr:colOff>
      <xdr:row>29</xdr:row>
      <xdr:rowOff>720453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4322993-562D-D277-161C-05F3C3A93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143" y="14722928"/>
          <a:ext cx="646563" cy="689429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10</xdr:row>
      <xdr:rowOff>72571</xdr:rowOff>
    </xdr:from>
    <xdr:to>
      <xdr:col>0</xdr:col>
      <xdr:colOff>497840</xdr:colOff>
      <xdr:row>10</xdr:row>
      <xdr:rowOff>764902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EEA991F-56BB-B003-8CAF-3F7D76673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7000" y="5451928"/>
          <a:ext cx="381000" cy="707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148016</xdr:rowOff>
    </xdr:from>
    <xdr:to>
      <xdr:col>0</xdr:col>
      <xdr:colOff>764765</xdr:colOff>
      <xdr:row>7</xdr:row>
      <xdr:rowOff>759097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9C9D45D-541C-F64C-32F2-485B1711C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833159"/>
          <a:ext cx="767305" cy="595841"/>
        </a:xfrm>
        <a:prstGeom prst="rect">
          <a:avLst/>
        </a:prstGeom>
      </xdr:spPr>
    </xdr:pic>
    <xdr:clientData/>
  </xdr:twoCellAnchor>
  <xdr:twoCellAnchor editAs="oneCell">
    <xdr:from>
      <xdr:col>0</xdr:col>
      <xdr:colOff>57728</xdr:colOff>
      <xdr:row>30</xdr:row>
      <xdr:rowOff>207820</xdr:rowOff>
    </xdr:from>
    <xdr:to>
      <xdr:col>0</xdr:col>
      <xdr:colOff>726447</xdr:colOff>
      <xdr:row>30</xdr:row>
      <xdr:rowOff>613295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4FB47A4-32BF-FA32-D1D0-AD889CF74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728" y="20920365"/>
          <a:ext cx="683959" cy="415635"/>
        </a:xfrm>
        <a:prstGeom prst="rect">
          <a:avLst/>
        </a:prstGeom>
      </xdr:spPr>
    </xdr:pic>
    <xdr:clientData/>
  </xdr:twoCellAnchor>
  <xdr:twoCellAnchor editAs="oneCell">
    <xdr:from>
      <xdr:col>0</xdr:col>
      <xdr:colOff>46181</xdr:colOff>
      <xdr:row>31</xdr:row>
      <xdr:rowOff>115454</xdr:rowOff>
    </xdr:from>
    <xdr:to>
      <xdr:col>0</xdr:col>
      <xdr:colOff>685622</xdr:colOff>
      <xdr:row>31</xdr:row>
      <xdr:rowOff>682336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8F0AD56-2728-AE9E-D8DC-E3327E7C3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6181" y="21728545"/>
          <a:ext cx="639441" cy="554182"/>
        </a:xfrm>
        <a:prstGeom prst="rect">
          <a:avLst/>
        </a:prstGeom>
      </xdr:spPr>
    </xdr:pic>
    <xdr:clientData/>
  </xdr:twoCellAnchor>
  <xdr:twoCellAnchor editAs="oneCell">
    <xdr:from>
      <xdr:col>0</xdr:col>
      <xdr:colOff>273241</xdr:colOff>
      <xdr:row>1</xdr:row>
      <xdr:rowOff>32407</xdr:rowOff>
    </xdr:from>
    <xdr:to>
      <xdr:col>0</xdr:col>
      <xdr:colOff>568501</xdr:colOff>
      <xdr:row>1</xdr:row>
      <xdr:rowOff>879013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6DADDA1-EE1E-948F-E708-62DF91126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3241" y="936348"/>
          <a:ext cx="291450" cy="851686"/>
        </a:xfrm>
        <a:prstGeom prst="rect">
          <a:avLst/>
        </a:prstGeom>
      </xdr:spPr>
    </xdr:pic>
    <xdr:clientData/>
  </xdr:twoCellAnchor>
  <xdr:twoCellAnchor editAs="oneCell">
    <xdr:from>
      <xdr:col>0</xdr:col>
      <xdr:colOff>303475</xdr:colOff>
      <xdr:row>2</xdr:row>
      <xdr:rowOff>84447</xdr:rowOff>
    </xdr:from>
    <xdr:to>
      <xdr:col>0</xdr:col>
      <xdr:colOff>530487</xdr:colOff>
      <xdr:row>2</xdr:row>
      <xdr:rowOff>873397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8A12BAA-A889-9B06-AA43-A0F473D39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flipH="1">
          <a:off x="303475" y="1880590"/>
          <a:ext cx="211772" cy="785140"/>
        </a:xfrm>
        <a:prstGeom prst="rect">
          <a:avLst/>
        </a:prstGeom>
      </xdr:spPr>
    </xdr:pic>
    <xdr:clientData/>
  </xdr:twoCellAnchor>
  <xdr:twoCellAnchor editAs="oneCell">
    <xdr:from>
      <xdr:col>0</xdr:col>
      <xdr:colOff>59130</xdr:colOff>
      <xdr:row>3</xdr:row>
      <xdr:rowOff>193041</xdr:rowOff>
    </xdr:from>
    <xdr:to>
      <xdr:col>0</xdr:col>
      <xdr:colOff>758408</xdr:colOff>
      <xdr:row>3</xdr:row>
      <xdr:rowOff>685533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DA18469-794C-CA3F-39FB-46FC46EDE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flipH="1">
          <a:off x="59130" y="2887255"/>
          <a:ext cx="685308" cy="492492"/>
        </a:xfrm>
        <a:prstGeom prst="rect">
          <a:avLst/>
        </a:prstGeom>
      </xdr:spPr>
    </xdr:pic>
    <xdr:clientData/>
  </xdr:twoCellAnchor>
  <xdr:twoCellAnchor editAs="oneCell">
    <xdr:from>
      <xdr:col>0</xdr:col>
      <xdr:colOff>249334</xdr:colOff>
      <xdr:row>4</xdr:row>
      <xdr:rowOff>40876</xdr:rowOff>
    </xdr:from>
    <xdr:to>
      <xdr:col>0</xdr:col>
      <xdr:colOff>568598</xdr:colOff>
      <xdr:row>4</xdr:row>
      <xdr:rowOff>834414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9118FD81-6D9F-AF12-B46F-D4C09FFF7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9334" y="3633162"/>
          <a:ext cx="306564" cy="782108"/>
        </a:xfrm>
        <a:prstGeom prst="rect">
          <a:avLst/>
        </a:prstGeom>
      </xdr:spPr>
    </xdr:pic>
    <xdr:clientData/>
  </xdr:twoCellAnchor>
  <xdr:twoCellAnchor editAs="oneCell">
    <xdr:from>
      <xdr:col>0</xdr:col>
      <xdr:colOff>71762</xdr:colOff>
      <xdr:row>6</xdr:row>
      <xdr:rowOff>80112</xdr:rowOff>
    </xdr:from>
    <xdr:to>
      <xdr:col>0</xdr:col>
      <xdr:colOff>720495</xdr:colOff>
      <xdr:row>6</xdr:row>
      <xdr:rowOff>759277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9912E7B-5E65-F95D-BCB2-D60CDFC05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1762" y="5468541"/>
          <a:ext cx="633493" cy="672815"/>
        </a:xfrm>
        <a:prstGeom prst="rect">
          <a:avLst/>
        </a:prstGeom>
      </xdr:spPr>
    </xdr:pic>
    <xdr:clientData/>
  </xdr:twoCellAnchor>
  <xdr:twoCellAnchor editAs="oneCell">
    <xdr:from>
      <xdr:col>0</xdr:col>
      <xdr:colOff>73224</xdr:colOff>
      <xdr:row>5</xdr:row>
      <xdr:rowOff>133509</xdr:rowOff>
    </xdr:from>
    <xdr:to>
      <xdr:col>0</xdr:col>
      <xdr:colOff>759730</xdr:colOff>
      <xdr:row>5</xdr:row>
      <xdr:rowOff>720453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83791E0A-0733-C350-65FA-C15AFB261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16200000">
          <a:off x="124910" y="4572180"/>
          <a:ext cx="583134" cy="686506"/>
        </a:xfrm>
        <a:prstGeom prst="rect">
          <a:avLst/>
        </a:prstGeom>
      </xdr:spPr>
    </xdr:pic>
    <xdr:clientData/>
  </xdr:twoCellAnchor>
  <xdr:twoCellAnchor editAs="oneCell">
    <xdr:from>
      <xdr:col>0</xdr:col>
      <xdr:colOff>282588</xdr:colOff>
      <xdr:row>8</xdr:row>
      <xdr:rowOff>21452</xdr:rowOff>
    </xdr:from>
    <xdr:to>
      <xdr:col>0</xdr:col>
      <xdr:colOff>530134</xdr:colOff>
      <xdr:row>8</xdr:row>
      <xdr:rowOff>879901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7003B23-F219-6FBA-4251-79474BF7E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flipH="1">
          <a:off x="282588" y="7235052"/>
          <a:ext cx="246276" cy="868609"/>
        </a:xfrm>
        <a:prstGeom prst="rect">
          <a:avLst/>
        </a:prstGeom>
      </xdr:spPr>
    </xdr:pic>
    <xdr:clientData/>
  </xdr:twoCellAnchor>
  <xdr:twoCellAnchor editAs="oneCell">
    <xdr:from>
      <xdr:col>0</xdr:col>
      <xdr:colOff>188368</xdr:colOff>
      <xdr:row>9</xdr:row>
      <xdr:rowOff>62807</xdr:rowOff>
    </xdr:from>
    <xdr:to>
      <xdr:col>0</xdr:col>
      <xdr:colOff>530284</xdr:colOff>
      <xdr:row>10</xdr:row>
      <xdr:rowOff>3206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EAA0B93-553A-179B-578C-F17BC35B7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8368" y="8167716"/>
          <a:ext cx="336836" cy="835930"/>
        </a:xfrm>
        <a:prstGeom prst="rect">
          <a:avLst/>
        </a:prstGeom>
      </xdr:spPr>
    </xdr:pic>
    <xdr:clientData/>
  </xdr:twoCellAnchor>
  <xdr:twoCellAnchor editAs="oneCell">
    <xdr:from>
      <xdr:col>0</xdr:col>
      <xdr:colOff>206832</xdr:colOff>
      <xdr:row>11</xdr:row>
      <xdr:rowOff>124316</xdr:rowOff>
    </xdr:from>
    <xdr:to>
      <xdr:col>0</xdr:col>
      <xdr:colOff>650770</xdr:colOff>
      <xdr:row>11</xdr:row>
      <xdr:rowOff>759460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C3B44EF5-EC92-16D3-2A9D-6F970C7B3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6832" y="10043016"/>
          <a:ext cx="452828" cy="635144"/>
        </a:xfrm>
        <a:prstGeom prst="rect">
          <a:avLst/>
        </a:prstGeom>
      </xdr:spPr>
    </xdr:pic>
    <xdr:clientData/>
  </xdr:twoCellAnchor>
  <xdr:twoCellAnchor editAs="oneCell">
    <xdr:from>
      <xdr:col>0</xdr:col>
      <xdr:colOff>97162</xdr:colOff>
      <xdr:row>12</xdr:row>
      <xdr:rowOff>47892</xdr:rowOff>
    </xdr:from>
    <xdr:to>
      <xdr:col>0</xdr:col>
      <xdr:colOff>727290</xdr:colOff>
      <xdr:row>12</xdr:row>
      <xdr:rowOff>834390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864EA279-237D-6C09-0131-2514F4621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7162" y="10868292"/>
          <a:ext cx="630128" cy="771258"/>
        </a:xfrm>
        <a:prstGeom prst="rect">
          <a:avLst/>
        </a:prstGeom>
      </xdr:spPr>
    </xdr:pic>
    <xdr:clientData/>
  </xdr:twoCellAnchor>
  <xdr:twoCellAnchor editAs="oneCell">
    <xdr:from>
      <xdr:col>0</xdr:col>
      <xdr:colOff>259785</xdr:colOff>
      <xdr:row>13</xdr:row>
      <xdr:rowOff>15903</xdr:rowOff>
    </xdr:from>
    <xdr:to>
      <xdr:col>0</xdr:col>
      <xdr:colOff>612289</xdr:colOff>
      <xdr:row>13</xdr:row>
      <xdr:rowOff>879017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2F3FAED8-5E87-DBDD-5451-E288CE098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9785" y="11767138"/>
          <a:ext cx="367744" cy="872004"/>
        </a:xfrm>
        <a:prstGeom prst="rect">
          <a:avLst/>
        </a:prstGeom>
      </xdr:spPr>
    </xdr:pic>
    <xdr:clientData/>
  </xdr:twoCellAnchor>
  <xdr:twoCellAnchor editAs="oneCell">
    <xdr:from>
      <xdr:col>0</xdr:col>
      <xdr:colOff>5522</xdr:colOff>
      <xdr:row>14</xdr:row>
      <xdr:rowOff>181621</xdr:rowOff>
    </xdr:from>
    <xdr:to>
      <xdr:col>1</xdr:col>
      <xdr:colOff>3152</xdr:colOff>
      <xdr:row>14</xdr:row>
      <xdr:rowOff>650295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76C9E1DF-AD07-7A61-BEA8-E91344584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2" y="12782230"/>
          <a:ext cx="826940" cy="472484"/>
        </a:xfrm>
        <a:prstGeom prst="rect">
          <a:avLst/>
        </a:prstGeom>
      </xdr:spPr>
    </xdr:pic>
    <xdr:clientData/>
  </xdr:twoCellAnchor>
  <xdr:twoCellAnchor editAs="oneCell">
    <xdr:from>
      <xdr:col>0</xdr:col>
      <xdr:colOff>9256</xdr:colOff>
      <xdr:row>15</xdr:row>
      <xdr:rowOff>78346</xdr:rowOff>
    </xdr:from>
    <xdr:to>
      <xdr:col>1</xdr:col>
      <xdr:colOff>2610</xdr:colOff>
      <xdr:row>15</xdr:row>
      <xdr:rowOff>720808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81EE342-53B0-6B51-2D56-977563202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256" y="13578998"/>
          <a:ext cx="813774" cy="642462"/>
        </a:xfrm>
        <a:prstGeom prst="rect">
          <a:avLst/>
        </a:prstGeom>
      </xdr:spPr>
    </xdr:pic>
    <xdr:clientData/>
  </xdr:twoCellAnchor>
  <xdr:twoCellAnchor editAs="oneCell">
    <xdr:from>
      <xdr:col>0</xdr:col>
      <xdr:colOff>55661</xdr:colOff>
      <xdr:row>16</xdr:row>
      <xdr:rowOff>191671</xdr:rowOff>
    </xdr:from>
    <xdr:to>
      <xdr:col>1</xdr:col>
      <xdr:colOff>2321</xdr:colOff>
      <xdr:row>16</xdr:row>
      <xdr:rowOff>686021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15342234-32B7-93B9-FC14-4B4591FDB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661" y="14592367"/>
          <a:ext cx="767080" cy="494350"/>
        </a:xfrm>
        <a:prstGeom prst="rect">
          <a:avLst/>
        </a:prstGeom>
      </xdr:spPr>
    </xdr:pic>
    <xdr:clientData/>
  </xdr:twoCellAnchor>
  <xdr:twoCellAnchor editAs="oneCell">
    <xdr:from>
      <xdr:col>0</xdr:col>
      <xdr:colOff>83762</xdr:colOff>
      <xdr:row>17</xdr:row>
      <xdr:rowOff>114812</xdr:rowOff>
    </xdr:from>
    <xdr:to>
      <xdr:col>0</xdr:col>
      <xdr:colOff>796400</xdr:colOff>
      <xdr:row>17</xdr:row>
      <xdr:rowOff>834998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ED7266E-10CA-E15B-875A-74BB6B1F8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3762" y="15415551"/>
          <a:ext cx="711368" cy="707486"/>
        </a:xfrm>
        <a:prstGeom prst="rect">
          <a:avLst/>
        </a:prstGeom>
      </xdr:spPr>
    </xdr:pic>
    <xdr:clientData/>
  </xdr:twoCellAnchor>
  <xdr:oneCellAnchor>
    <xdr:from>
      <xdr:col>0</xdr:col>
      <xdr:colOff>319661</xdr:colOff>
      <xdr:row>34</xdr:row>
      <xdr:rowOff>64762</xdr:rowOff>
    </xdr:from>
    <xdr:ext cx="270584" cy="830770"/>
    <xdr:pic>
      <xdr:nvPicPr>
        <xdr:cNvPr id="35" name="Imagen 34">
          <a:extLst>
            <a:ext uri="{FF2B5EF4-FFF2-40B4-BE49-F238E27FC236}">
              <a16:creationId xmlns:a16="http://schemas.microsoft.com/office/drawing/2014/main" id="{B87602C7-09B4-43DD-9D2E-211247173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17121" y="15396202"/>
          <a:ext cx="270584" cy="830770"/>
        </a:xfrm>
        <a:prstGeom prst="rect">
          <a:avLst/>
        </a:prstGeom>
      </xdr:spPr>
    </xdr:pic>
    <xdr:clientData/>
  </xdr:oneCellAnchor>
  <xdr:twoCellAnchor editAs="oneCell">
    <xdr:from>
      <xdr:col>0</xdr:col>
      <xdr:colOff>256141</xdr:colOff>
      <xdr:row>32</xdr:row>
      <xdr:rowOff>33526</xdr:rowOff>
    </xdr:from>
    <xdr:to>
      <xdr:col>0</xdr:col>
      <xdr:colOff>536196</xdr:colOff>
      <xdr:row>32</xdr:row>
      <xdr:rowOff>873216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D98DEA93-E7D9-D597-E61E-D541A76BC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56141" y="28182169"/>
          <a:ext cx="283865" cy="828260"/>
        </a:xfrm>
        <a:prstGeom prst="rect">
          <a:avLst/>
        </a:prstGeom>
      </xdr:spPr>
    </xdr:pic>
    <xdr:clientData/>
  </xdr:twoCellAnchor>
  <xdr:twoCellAnchor editAs="oneCell">
    <xdr:from>
      <xdr:col>0</xdr:col>
      <xdr:colOff>269961</xdr:colOff>
      <xdr:row>33</xdr:row>
      <xdr:rowOff>26547</xdr:rowOff>
    </xdr:from>
    <xdr:to>
      <xdr:col>0</xdr:col>
      <xdr:colOff>603997</xdr:colOff>
      <xdr:row>33</xdr:row>
      <xdr:rowOff>844023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8A995C6F-31CA-9D7C-9E16-6698F382C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69961" y="29258959"/>
          <a:ext cx="326416" cy="825096"/>
        </a:xfrm>
        <a:prstGeom prst="rect">
          <a:avLst/>
        </a:prstGeom>
      </xdr:spPr>
    </xdr:pic>
    <xdr:clientData/>
  </xdr:twoCellAnchor>
  <xdr:twoCellAnchor editAs="oneCell">
    <xdr:from>
      <xdr:col>5</xdr:col>
      <xdr:colOff>146686</xdr:colOff>
      <xdr:row>30</xdr:row>
      <xdr:rowOff>17417</xdr:rowOff>
    </xdr:from>
    <xdr:to>
      <xdr:col>11</xdr:col>
      <xdr:colOff>574766</xdr:colOff>
      <xdr:row>55</xdr:row>
      <xdr:rowOff>186927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21BC93EB-94FB-F3F1-B39B-5BFBFE114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829936" y="26544542"/>
          <a:ext cx="5382350" cy="12035392"/>
        </a:xfrm>
        <a:prstGeom prst="rect">
          <a:avLst/>
        </a:prstGeom>
      </xdr:spPr>
    </xdr:pic>
    <xdr:clientData/>
  </xdr:twoCellAnchor>
  <xdr:twoCellAnchor editAs="oneCell">
    <xdr:from>
      <xdr:col>0</xdr:col>
      <xdr:colOff>271119</xdr:colOff>
      <xdr:row>35</xdr:row>
      <xdr:rowOff>65448</xdr:rowOff>
    </xdr:from>
    <xdr:to>
      <xdr:col>0</xdr:col>
      <xdr:colOff>682735</xdr:colOff>
      <xdr:row>35</xdr:row>
      <xdr:rowOff>828040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A725E7ED-DB5A-57D0-6C0E-F62896B2B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1119" y="30908305"/>
          <a:ext cx="411616" cy="760052"/>
        </a:xfrm>
        <a:prstGeom prst="rect">
          <a:avLst/>
        </a:prstGeom>
      </xdr:spPr>
    </xdr:pic>
    <xdr:clientData/>
  </xdr:twoCellAnchor>
  <xdr:twoCellAnchor editAs="oneCell">
    <xdr:from>
      <xdr:col>0</xdr:col>
      <xdr:colOff>331847</xdr:colOff>
      <xdr:row>36</xdr:row>
      <xdr:rowOff>25082</xdr:rowOff>
    </xdr:from>
    <xdr:to>
      <xdr:col>0</xdr:col>
      <xdr:colOff>594903</xdr:colOff>
      <xdr:row>36</xdr:row>
      <xdr:rowOff>864326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7D20271-A29E-8689-7DDB-0FF14EB72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1847" y="31766011"/>
          <a:ext cx="263056" cy="8392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126999</xdr:colOff>
      <xdr:row>0</xdr:row>
      <xdr:rowOff>29882</xdr:rowOff>
    </xdr:from>
    <xdr:to>
      <xdr:col>23</xdr:col>
      <xdr:colOff>493684</xdr:colOff>
      <xdr:row>7</xdr:row>
      <xdr:rowOff>149449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CB1641-994B-F206-1879-D45A43E5E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5823" y="1337235"/>
          <a:ext cx="12244921" cy="6516632"/>
        </a:xfrm>
        <a:prstGeom prst="rect">
          <a:avLst/>
        </a:prstGeom>
      </xdr:spPr>
    </xdr:pic>
    <xdr:clientData/>
  </xdr:twoCellAnchor>
  <xdr:twoCellAnchor editAs="oneCell">
    <xdr:from>
      <xdr:col>0</xdr:col>
      <xdr:colOff>66279</xdr:colOff>
      <xdr:row>0</xdr:row>
      <xdr:rowOff>155774</xdr:rowOff>
    </xdr:from>
    <xdr:to>
      <xdr:col>0</xdr:col>
      <xdr:colOff>764771</xdr:colOff>
      <xdr:row>0</xdr:row>
      <xdr:rowOff>643890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308A18-0C85-FB74-7E0F-5287EA6A8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79" y="155774"/>
          <a:ext cx="698492" cy="488116"/>
        </a:xfrm>
        <a:prstGeom prst="rect">
          <a:avLst/>
        </a:prstGeom>
      </xdr:spPr>
    </xdr:pic>
    <xdr:clientData/>
  </xdr:twoCellAnchor>
  <xdr:twoCellAnchor editAs="oneCell">
    <xdr:from>
      <xdr:col>0</xdr:col>
      <xdr:colOff>47924</xdr:colOff>
      <xdr:row>1</xdr:row>
      <xdr:rowOff>192187</xdr:rowOff>
    </xdr:from>
    <xdr:to>
      <xdr:col>0</xdr:col>
      <xdr:colOff>802640</xdr:colOff>
      <xdr:row>1</xdr:row>
      <xdr:rowOff>688749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647EB73-B0A1-BD58-F7F8-D354ACA64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924" y="1093887"/>
          <a:ext cx="769956" cy="497832"/>
        </a:xfrm>
        <a:prstGeom prst="rect">
          <a:avLst/>
        </a:prstGeom>
      </xdr:spPr>
    </xdr:pic>
    <xdr:clientData/>
  </xdr:twoCellAnchor>
  <xdr:twoCellAnchor editAs="oneCell">
    <xdr:from>
      <xdr:col>0</xdr:col>
      <xdr:colOff>41829</xdr:colOff>
      <xdr:row>2</xdr:row>
      <xdr:rowOff>190746</xdr:rowOff>
    </xdr:from>
    <xdr:to>
      <xdr:col>0</xdr:col>
      <xdr:colOff>765661</xdr:colOff>
      <xdr:row>2</xdr:row>
      <xdr:rowOff>689536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B4EB95B-C5BB-3373-0673-1122801AF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829" y="1998628"/>
          <a:ext cx="726372" cy="514030"/>
        </a:xfrm>
        <a:prstGeom prst="rect">
          <a:avLst/>
        </a:prstGeom>
      </xdr:spPr>
    </xdr:pic>
    <xdr:clientData/>
  </xdr:twoCellAnchor>
  <xdr:twoCellAnchor editAs="oneCell">
    <xdr:from>
      <xdr:col>0</xdr:col>
      <xdr:colOff>104031</xdr:colOff>
      <xdr:row>3</xdr:row>
      <xdr:rowOff>51342</xdr:rowOff>
    </xdr:from>
    <xdr:to>
      <xdr:col>0</xdr:col>
      <xdr:colOff>689067</xdr:colOff>
      <xdr:row>3</xdr:row>
      <xdr:rowOff>841636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FA327B1-DF6F-890B-3CBA-968877D8A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031" y="2763166"/>
          <a:ext cx="593926" cy="795374"/>
        </a:xfrm>
        <a:prstGeom prst="rect">
          <a:avLst/>
        </a:prstGeom>
      </xdr:spPr>
    </xdr:pic>
    <xdr:clientData/>
  </xdr:twoCellAnchor>
  <xdr:twoCellAnchor editAs="oneCell">
    <xdr:from>
      <xdr:col>0</xdr:col>
      <xdr:colOff>51536</xdr:colOff>
      <xdr:row>4</xdr:row>
      <xdr:rowOff>50015</xdr:rowOff>
    </xdr:from>
    <xdr:to>
      <xdr:col>0</xdr:col>
      <xdr:colOff>764970</xdr:colOff>
      <xdr:row>4</xdr:row>
      <xdr:rowOff>803547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EECDC5E-CF6B-7A6A-A502-D32D41DA7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536" y="3642301"/>
          <a:ext cx="723594" cy="757342"/>
        </a:xfrm>
        <a:prstGeom prst="rect">
          <a:avLst/>
        </a:prstGeom>
      </xdr:spPr>
    </xdr:pic>
    <xdr:clientData/>
  </xdr:twoCellAnchor>
  <xdr:twoCellAnchor editAs="oneCell">
    <xdr:from>
      <xdr:col>0</xdr:col>
      <xdr:colOff>45813</xdr:colOff>
      <xdr:row>5</xdr:row>
      <xdr:rowOff>81841</xdr:rowOff>
    </xdr:from>
    <xdr:to>
      <xdr:col>0</xdr:col>
      <xdr:colOff>796677</xdr:colOff>
      <xdr:row>5</xdr:row>
      <xdr:rowOff>796835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9FB7CA3-7A57-A3E6-5362-869BD2DC4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813" y="4572198"/>
          <a:ext cx="738164" cy="708644"/>
        </a:xfrm>
        <a:prstGeom prst="rect">
          <a:avLst/>
        </a:prstGeom>
      </xdr:spPr>
    </xdr:pic>
    <xdr:clientData/>
  </xdr:twoCellAnchor>
  <xdr:twoCellAnchor editAs="oneCell">
    <xdr:from>
      <xdr:col>0</xdr:col>
      <xdr:colOff>127522</xdr:colOff>
      <xdr:row>6</xdr:row>
      <xdr:rowOff>54428</xdr:rowOff>
    </xdr:from>
    <xdr:to>
      <xdr:col>0</xdr:col>
      <xdr:colOff>724990</xdr:colOff>
      <xdr:row>6</xdr:row>
      <xdr:rowOff>840776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A6840E1-682A-7415-565C-4F41BEDB1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522" y="5442857"/>
          <a:ext cx="597468" cy="801588"/>
        </a:xfrm>
        <a:prstGeom prst="rect">
          <a:avLst/>
        </a:prstGeom>
      </xdr:spPr>
    </xdr:pic>
    <xdr:clientData/>
  </xdr:twoCellAnchor>
  <xdr:twoCellAnchor editAs="oneCell">
    <xdr:from>
      <xdr:col>0</xdr:col>
      <xdr:colOff>73608</xdr:colOff>
      <xdr:row>7</xdr:row>
      <xdr:rowOff>125576</xdr:rowOff>
    </xdr:from>
    <xdr:to>
      <xdr:col>0</xdr:col>
      <xdr:colOff>779134</xdr:colOff>
      <xdr:row>7</xdr:row>
      <xdr:rowOff>844914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8075324-B27D-804A-C75E-50C3D2D7B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608" y="6412076"/>
          <a:ext cx="705526" cy="719338"/>
        </a:xfrm>
        <a:prstGeom prst="rect">
          <a:avLst/>
        </a:prstGeom>
      </xdr:spPr>
    </xdr:pic>
    <xdr:clientData/>
  </xdr:twoCellAnchor>
  <xdr:twoCellAnchor editAs="oneCell">
    <xdr:from>
      <xdr:col>11</xdr:col>
      <xdr:colOff>96110</xdr:colOff>
      <xdr:row>8</xdr:row>
      <xdr:rowOff>427765</xdr:rowOff>
    </xdr:from>
    <xdr:to>
      <xdr:col>26</xdr:col>
      <xdr:colOff>192104</xdr:colOff>
      <xdr:row>14</xdr:row>
      <xdr:rowOff>763604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B4B5B3-8308-9747-3C37-42B36F994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13763625" y="4492625"/>
          <a:ext cx="5669839" cy="1176411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</xdr:row>
      <xdr:rowOff>66674</xdr:rowOff>
    </xdr:from>
    <xdr:to>
      <xdr:col>0</xdr:col>
      <xdr:colOff>697159</xdr:colOff>
      <xdr:row>8</xdr:row>
      <xdr:rowOff>761999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72228EA-05F3-9792-B1CE-9B77A3E1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" y="7229474"/>
          <a:ext cx="620959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75F8-2C7A-4824-88BB-5721D718A6F7}">
  <dimension ref="A1:D36"/>
  <sheetViews>
    <sheetView showRuler="0" view="pageLayout" zoomScale="70" zoomScaleNormal="85" zoomScalePageLayoutView="70" workbookViewId="0">
      <selection activeCell="B20" sqref="B20"/>
    </sheetView>
  </sheetViews>
  <sheetFormatPr baseColWidth="10" defaultRowHeight="15" x14ac:dyDescent="0.25"/>
  <cols>
    <col min="1" max="1" width="14.42578125" customWidth="1"/>
    <col min="2" max="2" width="24.42578125" style="10" customWidth="1"/>
    <col min="3" max="3" width="19.140625" style="2" customWidth="1"/>
    <col min="4" max="4" width="15.140625" style="22" customWidth="1"/>
  </cols>
  <sheetData>
    <row r="1" spans="1:4" ht="23.45" customHeight="1" x14ac:dyDescent="0.25">
      <c r="A1" s="30"/>
      <c r="B1" s="31" t="s">
        <v>0</v>
      </c>
      <c r="C1" s="6" t="s">
        <v>1</v>
      </c>
      <c r="D1" s="7">
        <v>3.5</v>
      </c>
    </row>
    <row r="2" spans="1:4" ht="23.45" customHeight="1" x14ac:dyDescent="0.25">
      <c r="A2" s="30"/>
      <c r="B2" s="31"/>
      <c r="C2" s="6" t="s">
        <v>2</v>
      </c>
      <c r="D2" s="7">
        <v>6</v>
      </c>
    </row>
    <row r="3" spans="1:4" ht="23.45" customHeight="1" x14ac:dyDescent="0.25">
      <c r="A3" s="30"/>
      <c r="B3" s="31"/>
      <c r="C3" s="6" t="s">
        <v>3</v>
      </c>
      <c r="D3" s="7">
        <v>12</v>
      </c>
    </row>
    <row r="4" spans="1:4" ht="23.45" customHeight="1" x14ac:dyDescent="0.25">
      <c r="A4" s="30"/>
      <c r="B4" s="31" t="s">
        <v>4</v>
      </c>
      <c r="C4" s="6" t="s">
        <v>5</v>
      </c>
      <c r="D4" s="7">
        <v>3</v>
      </c>
    </row>
    <row r="5" spans="1:4" ht="23.45" customHeight="1" x14ac:dyDescent="0.25">
      <c r="A5" s="30"/>
      <c r="B5" s="31"/>
      <c r="C5" s="6" t="s">
        <v>6</v>
      </c>
      <c r="D5" s="7">
        <v>10</v>
      </c>
    </row>
    <row r="6" spans="1:4" ht="23.45" customHeight="1" x14ac:dyDescent="0.25">
      <c r="A6" s="30"/>
      <c r="B6" s="31"/>
      <c r="C6" s="6" t="s">
        <v>2</v>
      </c>
      <c r="D6" s="7">
        <v>20</v>
      </c>
    </row>
    <row r="7" spans="1:4" ht="35.450000000000003" customHeight="1" x14ac:dyDescent="0.25">
      <c r="A7" s="30"/>
      <c r="B7" s="31" t="s">
        <v>7</v>
      </c>
      <c r="C7" s="6" t="s">
        <v>8</v>
      </c>
      <c r="D7" s="7">
        <v>3</v>
      </c>
    </row>
    <row r="8" spans="1:4" ht="35.450000000000003" customHeight="1" x14ac:dyDescent="0.25">
      <c r="A8" s="30"/>
      <c r="B8" s="31"/>
      <c r="C8" s="6" t="s">
        <v>9</v>
      </c>
      <c r="D8" s="7">
        <v>6</v>
      </c>
    </row>
    <row r="9" spans="1:4" ht="23.45" customHeight="1" x14ac:dyDescent="0.25">
      <c r="A9" s="30"/>
      <c r="B9" s="31" t="s">
        <v>10</v>
      </c>
      <c r="C9" s="6" t="s">
        <v>1</v>
      </c>
      <c r="D9" s="7">
        <v>3</v>
      </c>
    </row>
    <row r="10" spans="1:4" ht="23.45" customHeight="1" x14ac:dyDescent="0.25">
      <c r="A10" s="30"/>
      <c r="B10" s="31"/>
      <c r="C10" s="6" t="s">
        <v>11</v>
      </c>
      <c r="D10" s="7">
        <v>5</v>
      </c>
    </row>
    <row r="11" spans="1:4" ht="23.45" customHeight="1" x14ac:dyDescent="0.25">
      <c r="A11" s="30"/>
      <c r="B11" s="31"/>
      <c r="C11" s="6" t="s">
        <v>12</v>
      </c>
      <c r="D11" s="7">
        <v>10</v>
      </c>
    </row>
    <row r="12" spans="1:4" ht="70.7" customHeight="1" x14ac:dyDescent="0.25">
      <c r="A12" s="1"/>
      <c r="B12" s="8" t="s">
        <v>13</v>
      </c>
      <c r="C12" s="6" t="s">
        <v>14</v>
      </c>
      <c r="D12" s="7">
        <v>6</v>
      </c>
    </row>
    <row r="13" spans="1:4" ht="35.450000000000003" customHeight="1" x14ac:dyDescent="0.25">
      <c r="A13" s="30"/>
      <c r="B13" s="31" t="s">
        <v>15</v>
      </c>
      <c r="C13" s="6" t="s">
        <v>16</v>
      </c>
      <c r="D13" s="7">
        <v>18</v>
      </c>
    </row>
    <row r="14" spans="1:4" ht="35.450000000000003" customHeight="1" x14ac:dyDescent="0.25">
      <c r="A14" s="30"/>
      <c r="B14" s="31"/>
      <c r="C14" s="6" t="s">
        <v>38</v>
      </c>
      <c r="D14" s="7">
        <v>390</v>
      </c>
    </row>
    <row r="15" spans="1:4" ht="70.7" customHeight="1" x14ac:dyDescent="0.25">
      <c r="A15" s="1"/>
      <c r="B15" s="8" t="s">
        <v>17</v>
      </c>
      <c r="C15" s="6" t="s">
        <v>198</v>
      </c>
      <c r="D15" s="7">
        <v>10</v>
      </c>
    </row>
    <row r="16" spans="1:4" ht="70.7" customHeight="1" x14ac:dyDescent="0.25">
      <c r="A16" s="1"/>
      <c r="B16" s="8" t="s">
        <v>18</v>
      </c>
      <c r="C16" s="6" t="s">
        <v>142</v>
      </c>
      <c r="D16" s="7">
        <v>10</v>
      </c>
    </row>
    <row r="17" spans="1:4" ht="70.7" customHeight="1" x14ac:dyDescent="0.25">
      <c r="A17" s="1"/>
      <c r="B17" s="8" t="s">
        <v>19</v>
      </c>
      <c r="C17" s="6" t="s">
        <v>14</v>
      </c>
      <c r="D17" s="7">
        <v>3.5</v>
      </c>
    </row>
    <row r="18" spans="1:4" ht="75.599999999999994" customHeight="1" x14ac:dyDescent="0.25">
      <c r="A18" s="1"/>
      <c r="B18" s="8" t="s">
        <v>20</v>
      </c>
      <c r="C18" s="6" t="s">
        <v>142</v>
      </c>
      <c r="D18" s="7">
        <v>10</v>
      </c>
    </row>
    <row r="19" spans="1:4" ht="70.7" customHeight="1" x14ac:dyDescent="0.25">
      <c r="A19" s="1"/>
      <c r="B19" s="8" t="s">
        <v>21</v>
      </c>
      <c r="C19" s="6" t="s">
        <v>142</v>
      </c>
      <c r="D19" s="7">
        <v>5.5</v>
      </c>
    </row>
    <row r="20" spans="1:4" ht="70.7" customHeight="1" x14ac:dyDescent="0.25">
      <c r="A20" s="1"/>
      <c r="B20" s="8" t="s">
        <v>22</v>
      </c>
      <c r="C20" s="6"/>
      <c r="D20" s="7">
        <v>7</v>
      </c>
    </row>
    <row r="21" spans="1:4" ht="70.7" customHeight="1" x14ac:dyDescent="0.25">
      <c r="A21" s="1"/>
      <c r="B21" s="8" t="s">
        <v>23</v>
      </c>
      <c r="C21" s="6" t="s">
        <v>141</v>
      </c>
      <c r="D21" s="7">
        <v>2.5</v>
      </c>
    </row>
    <row r="22" spans="1:4" ht="70.7" customHeight="1" x14ac:dyDescent="0.25">
      <c r="A22" s="1"/>
      <c r="B22" s="23" t="s">
        <v>24</v>
      </c>
      <c r="C22" s="6" t="s">
        <v>141</v>
      </c>
      <c r="D22" s="7">
        <v>3.5</v>
      </c>
    </row>
    <row r="23" spans="1:4" ht="35.450000000000003" customHeight="1" x14ac:dyDescent="0.25">
      <c r="A23" s="1"/>
      <c r="B23" s="31" t="s">
        <v>25</v>
      </c>
      <c r="C23" s="6" t="s">
        <v>26</v>
      </c>
      <c r="D23" s="7">
        <v>12</v>
      </c>
    </row>
    <row r="24" spans="1:4" ht="35.450000000000003" customHeight="1" x14ac:dyDescent="0.25">
      <c r="A24" s="1"/>
      <c r="B24" s="31"/>
      <c r="C24" s="6" t="s">
        <v>37</v>
      </c>
      <c r="D24" s="7">
        <v>235</v>
      </c>
    </row>
    <row r="25" spans="1:4" ht="70.7" customHeight="1" x14ac:dyDescent="0.25">
      <c r="A25" s="1"/>
      <c r="B25" s="8" t="s">
        <v>27</v>
      </c>
      <c r="C25" s="6" t="s">
        <v>28</v>
      </c>
      <c r="D25" s="7">
        <v>1.25</v>
      </c>
    </row>
    <row r="26" spans="1:4" ht="70.7" customHeight="1" x14ac:dyDescent="0.25">
      <c r="A26" s="1"/>
      <c r="B26" s="8" t="s">
        <v>29</v>
      </c>
      <c r="C26" s="6" t="s">
        <v>30</v>
      </c>
      <c r="D26" s="7">
        <v>1.75</v>
      </c>
    </row>
    <row r="27" spans="1:4" ht="70.7" customHeight="1" x14ac:dyDescent="0.25">
      <c r="A27" s="1"/>
      <c r="B27" s="8" t="s">
        <v>128</v>
      </c>
      <c r="C27" s="6" t="s">
        <v>30</v>
      </c>
      <c r="D27" s="7">
        <v>7</v>
      </c>
    </row>
    <row r="28" spans="1:4" ht="35.450000000000003" customHeight="1" x14ac:dyDescent="0.25">
      <c r="A28" s="1"/>
      <c r="B28" s="31" t="s">
        <v>31</v>
      </c>
      <c r="C28" s="6" t="s">
        <v>32</v>
      </c>
      <c r="D28" s="7">
        <v>3</v>
      </c>
    </row>
    <row r="29" spans="1:4" ht="35.450000000000003" customHeight="1" x14ac:dyDescent="0.25">
      <c r="A29" s="1"/>
      <c r="B29" s="31"/>
      <c r="C29" s="6" t="s">
        <v>180</v>
      </c>
      <c r="D29" s="7">
        <v>18</v>
      </c>
    </row>
    <row r="30" spans="1:4" ht="17.850000000000001" customHeight="1" x14ac:dyDescent="0.25">
      <c r="A30" s="30"/>
      <c r="B30" s="31" t="s">
        <v>33</v>
      </c>
      <c r="C30" s="6" t="s">
        <v>130</v>
      </c>
      <c r="D30" s="7">
        <v>2</v>
      </c>
    </row>
    <row r="31" spans="1:4" ht="17.850000000000001" customHeight="1" x14ac:dyDescent="0.25">
      <c r="A31" s="30"/>
      <c r="B31" s="31"/>
      <c r="C31" s="6" t="s">
        <v>39</v>
      </c>
      <c r="D31" s="7">
        <v>225</v>
      </c>
    </row>
    <row r="32" spans="1:4" ht="17.850000000000001" customHeight="1" x14ac:dyDescent="0.25">
      <c r="A32" s="30"/>
      <c r="B32" s="31"/>
      <c r="C32" s="6" t="s">
        <v>34</v>
      </c>
      <c r="D32" s="7" t="s">
        <v>35</v>
      </c>
    </row>
    <row r="33" spans="1:4" ht="17.850000000000001" customHeight="1" x14ac:dyDescent="0.25">
      <c r="A33" s="30"/>
      <c r="B33" s="31"/>
      <c r="C33" s="6" t="s">
        <v>129</v>
      </c>
      <c r="D33" s="7" t="s">
        <v>36</v>
      </c>
    </row>
    <row r="34" spans="1:4" ht="15.75" x14ac:dyDescent="0.25">
      <c r="B34" s="11"/>
      <c r="C34" s="12"/>
      <c r="D34" s="21"/>
    </row>
    <row r="35" spans="1:4" ht="15.75" x14ac:dyDescent="0.25">
      <c r="B35" s="9"/>
    </row>
    <row r="36" spans="1:4" ht="15.75" x14ac:dyDescent="0.25">
      <c r="B36" s="9"/>
    </row>
  </sheetData>
  <mergeCells count="14">
    <mergeCell ref="A30:A33"/>
    <mergeCell ref="B30:B33"/>
    <mergeCell ref="B13:B14"/>
    <mergeCell ref="B23:B24"/>
    <mergeCell ref="B28:B29"/>
    <mergeCell ref="A13:A14"/>
    <mergeCell ref="A9:A11"/>
    <mergeCell ref="B9:B11"/>
    <mergeCell ref="A1:A3"/>
    <mergeCell ref="B1:B3"/>
    <mergeCell ref="A4:A6"/>
    <mergeCell ref="B4:B6"/>
    <mergeCell ref="B7:B8"/>
    <mergeCell ref="A7:A8"/>
  </mergeCells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21B5-ED7D-4E95-A1EF-336C938F5CFA}">
  <dimension ref="A1:D15"/>
  <sheetViews>
    <sheetView view="pageLayout" topLeftCell="A7" zoomScale="70" zoomScaleNormal="100" zoomScalePageLayoutView="70" workbookViewId="0">
      <selection activeCell="A12" sqref="A12"/>
    </sheetView>
  </sheetViews>
  <sheetFormatPr baseColWidth="10" defaultRowHeight="15.75" x14ac:dyDescent="0.25"/>
  <cols>
    <col min="1" max="1" width="12.85546875" style="15" customWidth="1"/>
    <col min="2" max="2" width="23.42578125" style="4" customWidth="1"/>
    <col min="3" max="3" width="28.5703125" style="4" customWidth="1"/>
    <col min="4" max="4" width="22" style="5" customWidth="1"/>
  </cols>
  <sheetData>
    <row r="1" spans="1:4" ht="30" x14ac:dyDescent="0.25">
      <c r="A1" s="32"/>
      <c r="B1" s="16" t="s">
        <v>101</v>
      </c>
      <c r="C1" s="16" t="s">
        <v>114</v>
      </c>
      <c r="D1" s="17" t="s">
        <v>107</v>
      </c>
    </row>
    <row r="2" spans="1:4" ht="15" x14ac:dyDescent="0.25">
      <c r="A2" s="32"/>
      <c r="B2" s="16" t="s">
        <v>102</v>
      </c>
      <c r="C2" s="16" t="s">
        <v>115</v>
      </c>
      <c r="D2" s="17" t="s">
        <v>107</v>
      </c>
    </row>
    <row r="3" spans="1:4" ht="15" x14ac:dyDescent="0.25">
      <c r="A3" s="32"/>
      <c r="B3" s="16" t="s">
        <v>103</v>
      </c>
      <c r="C3" s="16" t="s">
        <v>115</v>
      </c>
      <c r="D3" s="17" t="s">
        <v>107</v>
      </c>
    </row>
    <row r="4" spans="1:4" ht="15" x14ac:dyDescent="0.25">
      <c r="A4" s="32"/>
      <c r="B4" s="16" t="s">
        <v>104</v>
      </c>
      <c r="C4" s="16" t="s">
        <v>115</v>
      </c>
      <c r="D4" s="17" t="s">
        <v>107</v>
      </c>
    </row>
    <row r="5" spans="1:4" ht="15" x14ac:dyDescent="0.25">
      <c r="A5" s="32"/>
      <c r="B5" s="16" t="s">
        <v>105</v>
      </c>
      <c r="C5" s="16" t="s">
        <v>115</v>
      </c>
      <c r="D5" s="17" t="s">
        <v>107</v>
      </c>
    </row>
    <row r="6" spans="1:4" ht="30" x14ac:dyDescent="0.25">
      <c r="A6" s="32"/>
      <c r="B6" s="16" t="s">
        <v>106</v>
      </c>
      <c r="C6" s="16" t="s">
        <v>115</v>
      </c>
      <c r="D6" s="17" t="s">
        <v>107</v>
      </c>
    </row>
    <row r="7" spans="1:4" ht="70.7" customHeight="1" x14ac:dyDescent="0.25">
      <c r="A7" s="14"/>
      <c r="B7" s="16" t="s">
        <v>110</v>
      </c>
      <c r="C7" s="16" t="s">
        <v>109</v>
      </c>
      <c r="D7" s="17" t="s">
        <v>108</v>
      </c>
    </row>
    <row r="8" spans="1:4" ht="70.7" customHeight="1" x14ac:dyDescent="0.25">
      <c r="A8" s="14"/>
      <c r="B8" s="16" t="s">
        <v>111</v>
      </c>
      <c r="C8" s="16" t="s">
        <v>112</v>
      </c>
      <c r="D8" s="17" t="s">
        <v>113</v>
      </c>
    </row>
    <row r="9" spans="1:4" ht="70.7" customHeight="1" x14ac:dyDescent="0.25">
      <c r="A9" s="14"/>
      <c r="B9" s="16" t="s">
        <v>161</v>
      </c>
      <c r="C9" s="16" t="s">
        <v>112</v>
      </c>
      <c r="D9" s="17" t="s">
        <v>162</v>
      </c>
    </row>
    <row r="10" spans="1:4" ht="70.7" customHeight="1" x14ac:dyDescent="0.25">
      <c r="A10" s="14"/>
      <c r="B10" s="16" t="s">
        <v>168</v>
      </c>
      <c r="C10" s="16" t="s">
        <v>166</v>
      </c>
      <c r="D10" s="17" t="s">
        <v>167</v>
      </c>
    </row>
    <row r="11" spans="1:4" ht="70.7" customHeight="1" x14ac:dyDescent="0.25">
      <c r="A11" s="14"/>
      <c r="B11" s="16" t="s">
        <v>165</v>
      </c>
      <c r="C11" s="16" t="s">
        <v>163</v>
      </c>
      <c r="D11" s="17" t="s">
        <v>164</v>
      </c>
    </row>
    <row r="12" spans="1:4" ht="70.7" customHeight="1" x14ac:dyDescent="0.25"/>
    <row r="13" spans="1:4" ht="70.7" customHeight="1" x14ac:dyDescent="0.25"/>
    <row r="14" spans="1:4" ht="70.7" customHeight="1" x14ac:dyDescent="0.25"/>
    <row r="15" spans="1:4" ht="70.7" customHeight="1" x14ac:dyDescent="0.25"/>
  </sheetData>
  <mergeCells count="1">
    <mergeCell ref="A1:A6"/>
  </mergeCells>
  <pageMargins left="0.7" right="0.7" top="0.75" bottom="0.75" header="0.3" footer="0.3"/>
  <pageSetup paperSize="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47FD-C3D9-4389-858D-B22F9241D6AC}">
  <dimension ref="A1:D20"/>
  <sheetViews>
    <sheetView view="pageLayout" topLeftCell="A10" zoomScale="70" zoomScaleNormal="85" zoomScalePageLayoutView="70" workbookViewId="0">
      <selection activeCell="B28" sqref="B28"/>
    </sheetView>
  </sheetViews>
  <sheetFormatPr baseColWidth="10" defaultRowHeight="15" x14ac:dyDescent="0.25"/>
  <cols>
    <col min="2" max="2" width="26.85546875" style="2" customWidth="1"/>
    <col min="3" max="3" width="16.85546875" style="2" customWidth="1"/>
    <col min="4" max="4" width="27" style="3" customWidth="1"/>
  </cols>
  <sheetData>
    <row r="1" spans="1:4" ht="70.7" customHeight="1" x14ac:dyDescent="0.25">
      <c r="A1" s="14"/>
      <c r="B1" s="6" t="s">
        <v>181</v>
      </c>
      <c r="C1" s="6" t="s">
        <v>71</v>
      </c>
      <c r="D1" s="13" t="s">
        <v>116</v>
      </c>
    </row>
    <row r="2" spans="1:4" ht="70.7" customHeight="1" x14ac:dyDescent="0.25">
      <c r="A2" s="14"/>
      <c r="B2" s="6" t="s">
        <v>182</v>
      </c>
      <c r="C2" s="6" t="s">
        <v>67</v>
      </c>
      <c r="D2" s="13" t="s">
        <v>95</v>
      </c>
    </row>
    <row r="3" spans="1:4" ht="70.7" customHeight="1" x14ac:dyDescent="0.25">
      <c r="A3" s="14"/>
      <c r="B3" s="6" t="s">
        <v>40</v>
      </c>
      <c r="C3" s="6" t="s">
        <v>68</v>
      </c>
      <c r="D3" s="13" t="s">
        <v>96</v>
      </c>
    </row>
    <row r="4" spans="1:4" ht="70.7" customHeight="1" x14ac:dyDescent="0.25">
      <c r="A4" s="14"/>
      <c r="B4" s="6" t="s">
        <v>41</v>
      </c>
      <c r="C4" s="6" t="s">
        <v>69</v>
      </c>
      <c r="D4" s="13" t="s">
        <v>97</v>
      </c>
    </row>
    <row r="5" spans="1:4" ht="70.7" customHeight="1" x14ac:dyDescent="0.25">
      <c r="A5" s="14"/>
      <c r="B5" s="6" t="s">
        <v>42</v>
      </c>
      <c r="C5" s="6" t="s">
        <v>70</v>
      </c>
      <c r="D5" s="13" t="s">
        <v>98</v>
      </c>
    </row>
    <row r="6" spans="1:4" ht="70.7" customHeight="1" x14ac:dyDescent="0.25">
      <c r="A6" s="14"/>
      <c r="B6" s="6" t="s">
        <v>200</v>
      </c>
      <c r="C6" s="6" t="s">
        <v>201</v>
      </c>
      <c r="D6" s="13" t="s">
        <v>202</v>
      </c>
    </row>
    <row r="7" spans="1:4" ht="70.7" customHeight="1" x14ac:dyDescent="0.25">
      <c r="A7" s="14"/>
      <c r="B7" s="6" t="s">
        <v>204</v>
      </c>
      <c r="C7" s="6" t="s">
        <v>71</v>
      </c>
      <c r="D7" s="13" t="s">
        <v>205</v>
      </c>
    </row>
    <row r="8" spans="1:4" ht="70.7" customHeight="1" x14ac:dyDescent="0.25">
      <c r="A8" s="14"/>
      <c r="B8" s="6" t="s">
        <v>43</v>
      </c>
      <c r="C8" s="6" t="s">
        <v>71</v>
      </c>
      <c r="D8" s="13" t="s">
        <v>99</v>
      </c>
    </row>
    <row r="9" spans="1:4" ht="70.7" customHeight="1" x14ac:dyDescent="0.25">
      <c r="A9" s="14"/>
      <c r="B9" s="6" t="s">
        <v>72</v>
      </c>
      <c r="C9" s="6" t="s">
        <v>73</v>
      </c>
      <c r="D9" s="13" t="s">
        <v>84</v>
      </c>
    </row>
    <row r="10" spans="1:4" ht="70.7" customHeight="1" x14ac:dyDescent="0.25">
      <c r="A10" s="14"/>
      <c r="B10" s="6" t="s">
        <v>74</v>
      </c>
      <c r="C10" s="6" t="s">
        <v>75</v>
      </c>
      <c r="D10" s="13"/>
    </row>
    <row r="11" spans="1:4" ht="70.7" customHeight="1" x14ac:dyDescent="0.25">
      <c r="A11" s="14"/>
      <c r="B11" s="6" t="s">
        <v>92</v>
      </c>
      <c r="C11" s="6" t="s">
        <v>76</v>
      </c>
      <c r="D11" s="13" t="s">
        <v>88</v>
      </c>
    </row>
    <row r="12" spans="1:4" ht="70.7" customHeight="1" x14ac:dyDescent="0.25">
      <c r="A12" s="14"/>
      <c r="B12" s="6" t="s">
        <v>91</v>
      </c>
      <c r="C12" s="6" t="s">
        <v>76</v>
      </c>
      <c r="D12" s="13" t="s">
        <v>88</v>
      </c>
    </row>
    <row r="13" spans="1:4" ht="70.7" customHeight="1" x14ac:dyDescent="0.25">
      <c r="A13" s="14"/>
      <c r="B13" s="6" t="s">
        <v>89</v>
      </c>
      <c r="C13" s="6" t="s">
        <v>77</v>
      </c>
      <c r="D13" s="13" t="s">
        <v>85</v>
      </c>
    </row>
    <row r="14" spans="1:4" ht="70.7" customHeight="1" x14ac:dyDescent="0.25">
      <c r="A14" s="14"/>
      <c r="B14" s="6" t="s">
        <v>90</v>
      </c>
      <c r="C14" s="6" t="s">
        <v>77</v>
      </c>
      <c r="D14" s="13"/>
    </row>
    <row r="15" spans="1:4" ht="70.7" customHeight="1" x14ac:dyDescent="0.25">
      <c r="A15" s="14"/>
      <c r="B15" s="6" t="s">
        <v>78</v>
      </c>
      <c r="C15" s="6" t="s">
        <v>79</v>
      </c>
      <c r="D15" s="13" t="s">
        <v>81</v>
      </c>
    </row>
    <row r="16" spans="1:4" ht="70.7" customHeight="1" x14ac:dyDescent="0.25">
      <c r="A16" s="14"/>
      <c r="B16" s="6" t="s">
        <v>80</v>
      </c>
      <c r="C16" s="6" t="s">
        <v>79</v>
      </c>
      <c r="D16" s="13" t="s">
        <v>81</v>
      </c>
    </row>
    <row r="17" spans="1:4" ht="70.7" customHeight="1" x14ac:dyDescent="0.25">
      <c r="A17" s="14"/>
      <c r="B17" s="6" t="s">
        <v>93</v>
      </c>
      <c r="C17" s="6" t="s">
        <v>94</v>
      </c>
      <c r="D17" s="13" t="s">
        <v>100</v>
      </c>
    </row>
    <row r="18" spans="1:4" ht="70.7" customHeight="1" x14ac:dyDescent="0.25">
      <c r="A18" s="14"/>
      <c r="B18" s="6" t="s">
        <v>86</v>
      </c>
      <c r="C18" s="16" t="s">
        <v>82</v>
      </c>
      <c r="D18" s="13" t="s">
        <v>83</v>
      </c>
    </row>
    <row r="19" spans="1:4" ht="70.7" customHeight="1" x14ac:dyDescent="0.25">
      <c r="A19" s="14"/>
      <c r="B19" s="6" t="s">
        <v>87</v>
      </c>
      <c r="C19" s="17" t="s">
        <v>82</v>
      </c>
      <c r="D19" s="13" t="s">
        <v>83</v>
      </c>
    </row>
    <row r="20" spans="1:4" ht="70.7" customHeight="1" x14ac:dyDescent="0.25"/>
  </sheetData>
  <pageMargins left="0.7" right="0.7" top="0.75" bottom="0.75" header="0.3" footer="0.3"/>
  <pageSetup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91DA-B335-496E-B732-DEB159B120EA}">
  <dimension ref="A1:G40"/>
  <sheetViews>
    <sheetView showRuler="0" view="pageLayout" zoomScale="70" zoomScaleNormal="100" zoomScalePageLayoutView="70" workbookViewId="0">
      <selection activeCell="C26" sqref="C26"/>
    </sheetView>
  </sheetViews>
  <sheetFormatPr baseColWidth="10" defaultColWidth="11.5703125" defaultRowHeight="15" x14ac:dyDescent="0.2"/>
  <cols>
    <col min="1" max="1" width="11.5703125" style="15"/>
    <col min="2" max="2" width="27.140625" style="3" customWidth="1"/>
    <col min="3" max="3" width="19" style="3" customWidth="1"/>
    <col min="4" max="4" width="10.85546875" style="5"/>
    <col min="5" max="5" width="10.5703125" style="19" customWidth="1"/>
    <col min="6" max="16384" width="11.5703125" style="15"/>
  </cols>
  <sheetData>
    <row r="1" spans="1:7" ht="70.7" customHeight="1" x14ac:dyDescent="0.2">
      <c r="A1" s="14"/>
      <c r="B1" s="13" t="s">
        <v>140</v>
      </c>
      <c r="C1" s="13" t="s">
        <v>139</v>
      </c>
      <c r="D1" s="17" t="s">
        <v>131</v>
      </c>
      <c r="E1" s="18">
        <v>73</v>
      </c>
      <c r="G1" s="15" t="s">
        <v>150</v>
      </c>
    </row>
    <row r="2" spans="1:7" ht="70.7" customHeight="1" x14ac:dyDescent="0.2">
      <c r="A2" s="14"/>
      <c r="B2" s="13" t="s">
        <v>45</v>
      </c>
      <c r="C2" s="13" t="s">
        <v>148</v>
      </c>
      <c r="D2" s="17" t="s">
        <v>131</v>
      </c>
      <c r="E2" s="18">
        <v>70</v>
      </c>
    </row>
    <row r="3" spans="1:7" ht="70.7" customHeight="1" x14ac:dyDescent="0.2">
      <c r="A3" s="14"/>
      <c r="B3" s="13" t="s">
        <v>47</v>
      </c>
      <c r="C3" s="13" t="s">
        <v>59</v>
      </c>
      <c r="D3" s="17" t="s">
        <v>131</v>
      </c>
      <c r="E3" s="18">
        <v>32</v>
      </c>
    </row>
    <row r="4" spans="1:7" ht="70.7" customHeight="1" x14ac:dyDescent="0.2">
      <c r="A4" s="14"/>
      <c r="B4" s="13" t="s">
        <v>49</v>
      </c>
      <c r="C4" s="13"/>
      <c r="D4" s="17" t="s">
        <v>131</v>
      </c>
      <c r="E4" s="18">
        <v>8</v>
      </c>
    </row>
    <row r="5" spans="1:7" ht="70.7" customHeight="1" x14ac:dyDescent="0.2">
      <c r="A5" s="14"/>
      <c r="B5" s="13" t="s">
        <v>48</v>
      </c>
      <c r="C5" s="13" t="s">
        <v>64</v>
      </c>
      <c r="D5" s="17" t="s">
        <v>131</v>
      </c>
      <c r="E5" s="18">
        <v>38</v>
      </c>
    </row>
    <row r="6" spans="1:7" ht="70.7" customHeight="1" x14ac:dyDescent="0.2">
      <c r="A6" s="14"/>
      <c r="B6" s="13" t="s">
        <v>183</v>
      </c>
      <c r="C6" s="13" t="s">
        <v>65</v>
      </c>
      <c r="D6" s="17" t="s">
        <v>131</v>
      </c>
      <c r="E6" s="18">
        <v>35</v>
      </c>
    </row>
    <row r="7" spans="1:7" ht="70.7" customHeight="1" x14ac:dyDescent="0.2">
      <c r="A7" s="14"/>
      <c r="B7" s="13" t="s">
        <v>184</v>
      </c>
      <c r="C7" s="13" t="s">
        <v>63</v>
      </c>
      <c r="D7" s="17" t="s">
        <v>131</v>
      </c>
      <c r="E7" s="18">
        <v>35</v>
      </c>
    </row>
    <row r="8" spans="1:7" ht="70.7" customHeight="1" x14ac:dyDescent="0.2">
      <c r="A8" s="14"/>
      <c r="B8" s="13" t="s">
        <v>171</v>
      </c>
      <c r="C8" s="13" t="s">
        <v>172</v>
      </c>
      <c r="D8" s="17" t="s">
        <v>173</v>
      </c>
      <c r="E8" s="18">
        <v>11</v>
      </c>
    </row>
    <row r="9" spans="1:7" ht="70.7" customHeight="1" x14ac:dyDescent="0.2">
      <c r="A9" s="14"/>
      <c r="B9" s="13" t="s">
        <v>50</v>
      </c>
      <c r="C9" s="13" t="s">
        <v>66</v>
      </c>
      <c r="D9" s="17" t="s">
        <v>193</v>
      </c>
      <c r="E9" s="18">
        <v>40</v>
      </c>
    </row>
    <row r="10" spans="1:7" ht="70.7" customHeight="1" x14ac:dyDescent="0.2">
      <c r="A10" s="14"/>
      <c r="B10" s="13" t="s">
        <v>51</v>
      </c>
      <c r="C10" s="13" t="s">
        <v>179</v>
      </c>
      <c r="D10" s="17" t="s">
        <v>131</v>
      </c>
      <c r="E10" s="18">
        <v>73</v>
      </c>
    </row>
    <row r="11" spans="1:7" ht="70.7" customHeight="1" x14ac:dyDescent="0.2">
      <c r="A11" s="14"/>
      <c r="B11" s="13" t="s">
        <v>169</v>
      </c>
      <c r="C11" s="13" t="s">
        <v>170</v>
      </c>
      <c r="D11" s="17" t="s">
        <v>131</v>
      </c>
      <c r="E11" s="18">
        <v>85</v>
      </c>
    </row>
    <row r="12" spans="1:7" ht="70.7" customHeight="1" x14ac:dyDescent="0.2">
      <c r="A12" s="14"/>
      <c r="B12" s="13" t="s">
        <v>52</v>
      </c>
      <c r="C12" s="13"/>
      <c r="D12" s="17" t="s">
        <v>131</v>
      </c>
      <c r="E12" s="18">
        <v>10</v>
      </c>
    </row>
    <row r="13" spans="1:7" ht="70.7" customHeight="1" x14ac:dyDescent="0.2">
      <c r="A13" s="14"/>
      <c r="B13" s="13" t="s">
        <v>53</v>
      </c>
      <c r="C13" s="13"/>
      <c r="D13" s="17" t="s">
        <v>131</v>
      </c>
      <c r="E13" s="18">
        <v>21</v>
      </c>
    </row>
    <row r="14" spans="1:7" ht="70.7" customHeight="1" x14ac:dyDescent="0.2">
      <c r="A14" s="14"/>
      <c r="B14" s="13" t="s">
        <v>54</v>
      </c>
      <c r="C14" s="13" t="s">
        <v>55</v>
      </c>
      <c r="D14" s="17" t="s">
        <v>131</v>
      </c>
      <c r="E14" s="18">
        <v>55</v>
      </c>
    </row>
    <row r="15" spans="1:7" ht="70.7" customHeight="1" x14ac:dyDescent="0.2">
      <c r="A15" s="14"/>
      <c r="B15" s="13" t="s">
        <v>56</v>
      </c>
      <c r="C15" s="13" t="s">
        <v>57</v>
      </c>
      <c r="D15" s="17" t="s">
        <v>131</v>
      </c>
      <c r="E15" s="18">
        <v>9</v>
      </c>
    </row>
    <row r="16" spans="1:7" ht="70.7" customHeight="1" x14ac:dyDescent="0.2">
      <c r="A16" s="14"/>
      <c r="B16" s="13" t="s">
        <v>58</v>
      </c>
      <c r="C16" s="13" t="s">
        <v>59</v>
      </c>
      <c r="D16" s="17" t="s">
        <v>131</v>
      </c>
      <c r="E16" s="18">
        <v>40</v>
      </c>
    </row>
    <row r="17" spans="1:5" ht="70.7" customHeight="1" x14ac:dyDescent="0.2">
      <c r="A17" s="14"/>
      <c r="B17" s="13" t="s">
        <v>185</v>
      </c>
      <c r="C17" s="13" t="s">
        <v>60</v>
      </c>
      <c r="D17" s="17" t="s">
        <v>131</v>
      </c>
      <c r="E17" s="18">
        <v>18</v>
      </c>
    </row>
    <row r="18" spans="1:5" ht="70.7" customHeight="1" x14ac:dyDescent="0.2">
      <c r="A18" s="14"/>
      <c r="B18" s="13" t="s">
        <v>61</v>
      </c>
      <c r="C18" s="13" t="s">
        <v>62</v>
      </c>
      <c r="D18" s="17" t="s">
        <v>131</v>
      </c>
      <c r="E18" s="18">
        <v>25</v>
      </c>
    </row>
    <row r="19" spans="1:5" ht="41.45" customHeight="1" x14ac:dyDescent="0.2">
      <c r="A19" s="33"/>
      <c r="B19" s="13" t="s">
        <v>132</v>
      </c>
      <c r="C19" s="13" t="s">
        <v>133</v>
      </c>
      <c r="D19" s="17" t="s">
        <v>131</v>
      </c>
      <c r="E19" s="18">
        <v>204.96</v>
      </c>
    </row>
    <row r="20" spans="1:5" ht="41.45" customHeight="1" x14ac:dyDescent="0.2">
      <c r="A20" s="33"/>
      <c r="B20" s="13" t="s">
        <v>134</v>
      </c>
      <c r="C20" s="13" t="s">
        <v>186</v>
      </c>
      <c r="D20" s="17" t="s">
        <v>137</v>
      </c>
      <c r="E20" s="18">
        <v>280.04000000000002</v>
      </c>
    </row>
    <row r="21" spans="1:5" ht="83.1" customHeight="1" x14ac:dyDescent="0.2">
      <c r="A21" s="14"/>
      <c r="B21" s="6" t="s">
        <v>135</v>
      </c>
      <c r="C21" s="6" t="s">
        <v>136</v>
      </c>
      <c r="D21" s="16" t="s">
        <v>131</v>
      </c>
      <c r="E21" s="7">
        <v>102.5</v>
      </c>
    </row>
    <row r="22" spans="1:5" ht="70.7" customHeight="1" x14ac:dyDescent="0.2">
      <c r="A22" s="14"/>
      <c r="B22" s="13" t="s">
        <v>44</v>
      </c>
      <c r="C22" s="13" t="s">
        <v>138</v>
      </c>
      <c r="D22" s="17" t="s">
        <v>131</v>
      </c>
      <c r="E22" s="18">
        <v>73</v>
      </c>
    </row>
    <row r="23" spans="1:5" ht="70.7" customHeight="1" x14ac:dyDescent="0.2">
      <c r="A23" s="14"/>
      <c r="B23" s="13" t="s">
        <v>46</v>
      </c>
      <c r="C23" s="13" t="s">
        <v>145</v>
      </c>
      <c r="D23" s="17" t="s">
        <v>131</v>
      </c>
      <c r="E23" s="18">
        <v>110.67</v>
      </c>
    </row>
    <row r="24" spans="1:5" ht="70.7" customHeight="1" x14ac:dyDescent="0.2">
      <c r="A24" s="14"/>
      <c r="B24" s="13" t="s">
        <v>143</v>
      </c>
      <c r="C24" s="13" t="s">
        <v>144</v>
      </c>
      <c r="D24" s="17" t="s">
        <v>146</v>
      </c>
      <c r="E24" s="18">
        <v>81.599999999999994</v>
      </c>
    </row>
    <row r="25" spans="1:5" ht="70.7" customHeight="1" x14ac:dyDescent="0.2">
      <c r="A25" s="14"/>
      <c r="B25" s="13" t="s">
        <v>147</v>
      </c>
      <c r="C25" s="13" t="s">
        <v>148</v>
      </c>
      <c r="D25" s="17" t="s">
        <v>131</v>
      </c>
      <c r="E25" s="18">
        <v>62.85</v>
      </c>
    </row>
    <row r="26" spans="1:5" ht="70.7" customHeight="1" x14ac:dyDescent="0.2">
      <c r="A26" s="14"/>
      <c r="B26" s="13" t="s">
        <v>149</v>
      </c>
      <c r="C26" s="13" t="s">
        <v>148</v>
      </c>
      <c r="D26" s="17" t="s">
        <v>146</v>
      </c>
      <c r="E26" s="18">
        <v>71.849999999999994</v>
      </c>
    </row>
    <row r="27" spans="1:5" ht="70.7" customHeight="1" x14ac:dyDescent="0.2">
      <c r="A27" s="14"/>
      <c r="B27" s="13" t="s">
        <v>151</v>
      </c>
      <c r="C27" s="13" t="s">
        <v>145</v>
      </c>
      <c r="D27" s="17" t="s">
        <v>152</v>
      </c>
      <c r="E27" s="18">
        <v>90</v>
      </c>
    </row>
    <row r="28" spans="1:5" ht="70.7" customHeight="1" x14ac:dyDescent="0.2">
      <c r="A28" s="14"/>
      <c r="B28" s="13" t="s">
        <v>153</v>
      </c>
      <c r="C28" s="13" t="s">
        <v>154</v>
      </c>
      <c r="D28" s="17" t="s">
        <v>155</v>
      </c>
      <c r="E28" s="18">
        <v>18</v>
      </c>
    </row>
    <row r="29" spans="1:5" ht="70.7" customHeight="1" x14ac:dyDescent="0.2">
      <c r="A29" s="14"/>
      <c r="B29" s="13" t="s">
        <v>156</v>
      </c>
      <c r="C29" s="13" t="s">
        <v>157</v>
      </c>
      <c r="D29" s="17" t="s">
        <v>158</v>
      </c>
      <c r="E29" s="18">
        <v>68</v>
      </c>
    </row>
    <row r="30" spans="1:5" ht="70.7" customHeight="1" x14ac:dyDescent="0.2">
      <c r="A30" s="14"/>
      <c r="B30" s="13" t="s">
        <v>159</v>
      </c>
      <c r="C30" s="13" t="s">
        <v>154</v>
      </c>
      <c r="D30" s="17" t="s">
        <v>160</v>
      </c>
      <c r="E30" s="18">
        <v>68</v>
      </c>
    </row>
    <row r="31" spans="1:5" ht="70.7" customHeight="1" x14ac:dyDescent="0.2">
      <c r="A31" s="14"/>
      <c r="B31" s="13" t="s">
        <v>174</v>
      </c>
      <c r="C31" s="13" t="s">
        <v>170</v>
      </c>
      <c r="D31" s="17" t="s">
        <v>175</v>
      </c>
      <c r="E31" s="18">
        <v>125</v>
      </c>
    </row>
    <row r="32" spans="1:5" ht="70.7" customHeight="1" x14ac:dyDescent="0.2">
      <c r="A32" s="14"/>
      <c r="B32" s="13" t="s">
        <v>176</v>
      </c>
      <c r="C32" s="13" t="s">
        <v>177</v>
      </c>
      <c r="D32" s="17" t="s">
        <v>178</v>
      </c>
      <c r="E32" s="18">
        <v>125</v>
      </c>
    </row>
    <row r="33" spans="1:5" ht="70.7" customHeight="1" x14ac:dyDescent="0.2">
      <c r="A33" s="14"/>
      <c r="B33" s="13" t="s">
        <v>190</v>
      </c>
      <c r="C33" s="13" t="s">
        <v>191</v>
      </c>
      <c r="D33" s="17" t="s">
        <v>192</v>
      </c>
      <c r="E33" s="18">
        <v>30</v>
      </c>
    </row>
    <row r="34" spans="1:5" ht="70.7" customHeight="1" x14ac:dyDescent="0.2">
      <c r="A34" s="14"/>
      <c r="B34" s="13" t="s">
        <v>196</v>
      </c>
      <c r="C34" s="13" t="s">
        <v>109</v>
      </c>
      <c r="D34" s="17" t="s">
        <v>197</v>
      </c>
      <c r="E34" s="18">
        <v>61.2</v>
      </c>
    </row>
    <row r="35" spans="1:5" ht="70.7" customHeight="1" x14ac:dyDescent="0.2">
      <c r="A35" s="14"/>
      <c r="B35" s="6" t="s">
        <v>187</v>
      </c>
      <c r="C35" s="17" t="s">
        <v>133</v>
      </c>
      <c r="D35" s="17" t="s">
        <v>188</v>
      </c>
      <c r="E35" s="18">
        <v>190</v>
      </c>
    </row>
    <row r="36" spans="1:5" ht="70.7" customHeight="1" x14ac:dyDescent="0.2">
      <c r="A36" s="14"/>
      <c r="B36" s="13" t="s">
        <v>199</v>
      </c>
      <c r="C36" s="13" t="s">
        <v>109</v>
      </c>
      <c r="D36" s="17" t="s">
        <v>188</v>
      </c>
      <c r="E36" s="18">
        <v>115</v>
      </c>
    </row>
    <row r="37" spans="1:5" ht="70.7" customHeight="1" x14ac:dyDescent="0.2">
      <c r="A37" s="14"/>
      <c r="B37" s="13" t="s">
        <v>203</v>
      </c>
      <c r="C37" s="13" t="s">
        <v>109</v>
      </c>
      <c r="D37" s="17" t="s">
        <v>197</v>
      </c>
      <c r="E37" s="18">
        <v>51.48</v>
      </c>
    </row>
    <row r="38" spans="1:5" ht="70.7" customHeight="1" x14ac:dyDescent="0.2"/>
    <row r="39" spans="1:5" ht="70.7" customHeight="1" x14ac:dyDescent="0.2"/>
    <row r="40" spans="1:5" ht="70.7" customHeight="1" x14ac:dyDescent="0.2"/>
  </sheetData>
  <mergeCells count="1">
    <mergeCell ref="A19:A20"/>
  </mergeCells>
  <pageMargins left="0.7" right="0.7" top="0.75" bottom="0.75" header="0.3" footer="0.3"/>
  <pageSetup paperSize="9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C578-FEB1-46B5-91E7-DC15C1429E8F}">
  <dimension ref="A1:E15"/>
  <sheetViews>
    <sheetView view="pageLayout" zoomScale="70" zoomScaleNormal="85" zoomScalePageLayoutView="70" workbookViewId="0">
      <selection sqref="A1:E9"/>
    </sheetView>
  </sheetViews>
  <sheetFormatPr baseColWidth="10" defaultRowHeight="15" x14ac:dyDescent="0.25"/>
  <cols>
    <col min="1" max="1" width="11.5703125" style="1"/>
    <col min="2" max="2" width="30.42578125" style="6" customWidth="1"/>
    <col min="3" max="3" width="15.140625" style="6" customWidth="1"/>
    <col min="4" max="4" width="11.5703125" style="6"/>
    <col min="5" max="5" width="11.5703125" style="20"/>
  </cols>
  <sheetData>
    <row r="1" spans="1:5" ht="70.7" customHeight="1" x14ac:dyDescent="0.25">
      <c r="A1" s="14"/>
      <c r="B1" s="24" t="s">
        <v>125</v>
      </c>
      <c r="C1" s="24" t="s">
        <v>126</v>
      </c>
      <c r="D1" s="24"/>
      <c r="E1" s="25">
        <v>24</v>
      </c>
    </row>
    <row r="2" spans="1:5" ht="70.7" customHeight="1" x14ac:dyDescent="0.25">
      <c r="A2" s="14"/>
      <c r="B2" s="24" t="s">
        <v>118</v>
      </c>
      <c r="C2" s="24" t="s">
        <v>126</v>
      </c>
      <c r="D2" s="24"/>
      <c r="E2" s="25">
        <v>32</v>
      </c>
    </row>
    <row r="3" spans="1:5" ht="70.7" customHeight="1" x14ac:dyDescent="0.25">
      <c r="A3" s="14"/>
      <c r="B3" s="24" t="s">
        <v>119</v>
      </c>
      <c r="C3" s="24" t="s">
        <v>126</v>
      </c>
      <c r="D3" s="24"/>
      <c r="E3" s="25">
        <v>32</v>
      </c>
    </row>
    <row r="4" spans="1:5" ht="70.7" customHeight="1" x14ac:dyDescent="0.25">
      <c r="A4" s="14"/>
      <c r="B4" s="24" t="s">
        <v>117</v>
      </c>
      <c r="C4" s="24" t="s">
        <v>126</v>
      </c>
      <c r="D4" s="24" t="s">
        <v>124</v>
      </c>
      <c r="E4" s="25">
        <v>10</v>
      </c>
    </row>
    <row r="5" spans="1:5" ht="70.7" customHeight="1" x14ac:dyDescent="0.25">
      <c r="A5" s="14"/>
      <c r="B5" s="24" t="s">
        <v>120</v>
      </c>
      <c r="C5" s="24" t="s">
        <v>126</v>
      </c>
      <c r="D5" s="24" t="s">
        <v>121</v>
      </c>
      <c r="E5" s="25">
        <v>33.5</v>
      </c>
    </row>
    <row r="6" spans="1:5" ht="70.7" customHeight="1" x14ac:dyDescent="0.25">
      <c r="A6" s="14"/>
      <c r="B6" s="24" t="s">
        <v>122</v>
      </c>
      <c r="C6" s="24"/>
      <c r="D6" s="24"/>
      <c r="E6" s="25">
        <v>20</v>
      </c>
    </row>
    <row r="7" spans="1:5" ht="70.7" customHeight="1" x14ac:dyDescent="0.25">
      <c r="A7" s="14"/>
      <c r="B7" s="24" t="s">
        <v>123</v>
      </c>
      <c r="C7" s="24" t="s">
        <v>127</v>
      </c>
      <c r="D7" s="24" t="s">
        <v>189</v>
      </c>
      <c r="E7" s="25">
        <v>20</v>
      </c>
    </row>
    <row r="8" spans="1:5" ht="70.7" customHeight="1" x14ac:dyDescent="0.25">
      <c r="B8" s="24" t="s">
        <v>194</v>
      </c>
      <c r="C8" s="24" t="s">
        <v>195</v>
      </c>
      <c r="D8" s="24" t="s">
        <v>189</v>
      </c>
      <c r="E8" s="25">
        <v>35</v>
      </c>
    </row>
    <row r="9" spans="1:5" ht="70.7" customHeight="1" x14ac:dyDescent="0.25">
      <c r="B9" s="24" t="s">
        <v>206</v>
      </c>
      <c r="C9" s="24" t="s">
        <v>207</v>
      </c>
      <c r="D9" s="24" t="s">
        <v>208</v>
      </c>
      <c r="E9" s="25">
        <v>25</v>
      </c>
    </row>
    <row r="10" spans="1:5" ht="70.7" customHeight="1" x14ac:dyDescent="0.25">
      <c r="B10" s="16" t="s">
        <v>209</v>
      </c>
      <c r="C10" s="26">
        <v>20</v>
      </c>
      <c r="D10" s="6" t="s">
        <v>210</v>
      </c>
      <c r="E10" s="20">
        <v>16</v>
      </c>
    </row>
    <row r="11" spans="1:5" ht="70.7" customHeight="1" x14ac:dyDescent="0.25"/>
    <row r="12" spans="1:5" ht="70.7" customHeight="1" x14ac:dyDescent="0.25"/>
    <row r="13" spans="1:5" ht="70.7" customHeight="1" x14ac:dyDescent="0.25"/>
    <row r="14" spans="1:5" ht="70.7" customHeight="1" x14ac:dyDescent="0.25"/>
    <row r="15" spans="1:5" ht="70.7" customHeight="1" x14ac:dyDescent="0.25"/>
  </sheetData>
  <pageMargins left="0.7" right="0.7" top="0.75" bottom="0.75" header="0.3" footer="0.3"/>
  <pageSetup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5868-ABF8-4194-B554-BBEBE004F91A}">
  <dimension ref="A1:E15"/>
  <sheetViews>
    <sheetView view="pageLayout" zoomScale="70" zoomScaleNormal="85" zoomScalePageLayoutView="70" workbookViewId="0">
      <selection activeCell="A9" sqref="A9"/>
    </sheetView>
  </sheetViews>
  <sheetFormatPr baseColWidth="10" defaultRowHeight="15" x14ac:dyDescent="0.25"/>
  <cols>
    <col min="1" max="1" width="11.42578125" style="1"/>
    <col min="2" max="2" width="30.42578125" style="6" customWidth="1"/>
    <col min="3" max="3" width="15.140625" style="6" customWidth="1"/>
    <col min="4" max="4" width="11.42578125" style="6"/>
    <col min="5" max="5" width="11.42578125" style="20"/>
  </cols>
  <sheetData>
    <row r="1" spans="1:5" ht="70.7" customHeight="1" x14ac:dyDescent="0.25">
      <c r="A1" s="14"/>
      <c r="B1" s="24" t="s">
        <v>211</v>
      </c>
      <c r="C1" s="24" t="s">
        <v>212</v>
      </c>
      <c r="D1" s="24" t="s">
        <v>216</v>
      </c>
      <c r="E1" s="25"/>
    </row>
    <row r="2" spans="1:5" ht="70.7" customHeight="1" x14ac:dyDescent="0.25">
      <c r="A2" s="14"/>
      <c r="B2" s="24" t="s">
        <v>213</v>
      </c>
      <c r="C2" s="24" t="s">
        <v>214</v>
      </c>
      <c r="D2" s="24" t="s">
        <v>215</v>
      </c>
      <c r="E2" s="25">
        <v>32</v>
      </c>
    </row>
    <row r="3" spans="1:5" ht="70.7" customHeight="1" x14ac:dyDescent="0.25">
      <c r="A3" s="14"/>
      <c r="B3" s="24"/>
      <c r="C3" s="24"/>
      <c r="D3" s="24"/>
      <c r="E3" s="25"/>
    </row>
    <row r="4" spans="1:5" ht="70.7" customHeight="1" x14ac:dyDescent="0.25">
      <c r="A4" s="14"/>
      <c r="B4" s="24"/>
      <c r="C4" s="24"/>
      <c r="D4" s="24"/>
      <c r="E4" s="25"/>
    </row>
    <row r="5" spans="1:5" ht="70.7" customHeight="1" x14ac:dyDescent="0.25">
      <c r="A5" s="14"/>
      <c r="B5" s="24"/>
      <c r="C5" s="24"/>
      <c r="D5" s="24"/>
      <c r="E5" s="25"/>
    </row>
    <row r="6" spans="1:5" ht="70.7" customHeight="1" x14ac:dyDescent="0.25">
      <c r="A6" s="14"/>
      <c r="B6" s="24"/>
      <c r="C6" s="24"/>
      <c r="D6" s="24"/>
      <c r="E6" s="25"/>
    </row>
    <row r="7" spans="1:5" ht="70.7" customHeight="1" x14ac:dyDescent="0.25">
      <c r="A7" s="14"/>
      <c r="B7" s="24"/>
      <c r="C7" s="24"/>
      <c r="D7" s="24"/>
      <c r="E7" s="25"/>
    </row>
    <row r="8" spans="1:5" ht="70.7" customHeight="1" x14ac:dyDescent="0.25">
      <c r="B8" s="24"/>
      <c r="C8" s="24"/>
      <c r="D8" s="24"/>
      <c r="E8" s="25"/>
    </row>
    <row r="9" spans="1:5" ht="70.7" customHeight="1" x14ac:dyDescent="0.25">
      <c r="B9" s="24"/>
      <c r="C9" s="24"/>
      <c r="D9" s="24"/>
      <c r="E9" s="25"/>
    </row>
    <row r="10" spans="1:5" ht="70.7" customHeight="1" x14ac:dyDescent="0.25">
      <c r="B10" s="16"/>
      <c r="C10" s="26"/>
    </row>
    <row r="11" spans="1:5" ht="70.7" customHeight="1" x14ac:dyDescent="0.25"/>
    <row r="12" spans="1:5" ht="70.7" customHeight="1" x14ac:dyDescent="0.25"/>
    <row r="13" spans="1:5" ht="70.7" customHeight="1" x14ac:dyDescent="0.25"/>
    <row r="14" spans="1:5" ht="70.7" customHeight="1" x14ac:dyDescent="0.25"/>
    <row r="15" spans="1:5" ht="70.7" customHeight="1" x14ac:dyDescent="0.25"/>
  </sheetData>
  <pageMargins left="0.7" right="0.7" top="0.75" bottom="0.75" header="0.3" footer="0.3"/>
  <pageSetup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9DA6-3D3C-46AD-81A5-548259C69BD8}">
  <dimension ref="A1:I123"/>
  <sheetViews>
    <sheetView workbookViewId="0">
      <selection activeCell="H79" sqref="H79"/>
    </sheetView>
  </sheetViews>
  <sheetFormatPr baseColWidth="10" defaultRowHeight="15" x14ac:dyDescent="0.25"/>
  <cols>
    <col min="4" max="4" width="47.140625" style="29" customWidth="1"/>
    <col min="7" max="7" width="19.28515625" customWidth="1"/>
    <col min="8" max="8" width="22.42578125" customWidth="1"/>
  </cols>
  <sheetData>
    <row r="1" spans="1:8" x14ac:dyDescent="0.25">
      <c r="A1" t="s">
        <v>217</v>
      </c>
    </row>
    <row r="3" spans="1:8" x14ac:dyDescent="0.25">
      <c r="G3" t="s">
        <v>221</v>
      </c>
    </row>
    <row r="4" spans="1:8" x14ac:dyDescent="0.25">
      <c r="D4" s="29" t="s">
        <v>218</v>
      </c>
      <c r="F4">
        <v>29</v>
      </c>
      <c r="G4">
        <v>34</v>
      </c>
    </row>
    <row r="5" spans="1:8" x14ac:dyDescent="0.25">
      <c r="D5" s="29" t="s">
        <v>219</v>
      </c>
      <c r="F5">
        <v>20</v>
      </c>
      <c r="G5">
        <v>24</v>
      </c>
    </row>
    <row r="6" spans="1:8" x14ac:dyDescent="0.25">
      <c r="D6" s="29" t="s">
        <v>220</v>
      </c>
      <c r="F6">
        <v>23</v>
      </c>
      <c r="G6">
        <v>27</v>
      </c>
    </row>
    <row r="9" spans="1:8" x14ac:dyDescent="0.25">
      <c r="F9" s="29" t="s">
        <v>224</v>
      </c>
      <c r="G9" s="29" t="s">
        <v>225</v>
      </c>
      <c r="H9" s="29" t="s">
        <v>226</v>
      </c>
    </row>
    <row r="10" spans="1:8" x14ac:dyDescent="0.25">
      <c r="D10" s="29" t="s">
        <v>222</v>
      </c>
      <c r="F10">
        <v>62</v>
      </c>
      <c r="G10">
        <v>12</v>
      </c>
      <c r="H10" s="27">
        <f>F10/G10</f>
        <v>5.166666666666667</v>
      </c>
    </row>
    <row r="11" spans="1:8" x14ac:dyDescent="0.25">
      <c r="D11" s="29" t="s">
        <v>223</v>
      </c>
      <c r="F11">
        <v>125</v>
      </c>
      <c r="G11">
        <v>48</v>
      </c>
      <c r="H11" s="27">
        <f>F11/G11</f>
        <v>2.6041666666666665</v>
      </c>
    </row>
    <row r="12" spans="1:8" x14ac:dyDescent="0.25">
      <c r="D12" s="29" t="s">
        <v>227</v>
      </c>
      <c r="F12">
        <v>200</v>
      </c>
      <c r="G12">
        <v>24</v>
      </c>
      <c r="H12" s="27">
        <f t="shared" ref="H12:H75" si="0">F12/G12</f>
        <v>8.3333333333333339</v>
      </c>
    </row>
    <row r="13" spans="1:8" x14ac:dyDescent="0.25">
      <c r="D13" s="29" t="s">
        <v>228</v>
      </c>
      <c r="F13">
        <v>81.599999999999994</v>
      </c>
      <c r="G13">
        <v>12</v>
      </c>
      <c r="H13" s="27">
        <f t="shared" si="0"/>
        <v>6.8</v>
      </c>
    </row>
    <row r="14" spans="1:8" x14ac:dyDescent="0.25">
      <c r="D14" s="29" t="s">
        <v>229</v>
      </c>
      <c r="F14">
        <v>112.2</v>
      </c>
      <c r="G14">
        <v>24</v>
      </c>
      <c r="H14" s="27">
        <f t="shared" si="0"/>
        <v>4.6749999999999998</v>
      </c>
    </row>
    <row r="15" spans="1:8" x14ac:dyDescent="0.25">
      <c r="D15" s="29" t="s">
        <v>230</v>
      </c>
      <c r="F15">
        <v>197</v>
      </c>
      <c r="G15">
        <v>24</v>
      </c>
      <c r="H15" s="27">
        <f t="shared" si="0"/>
        <v>8.2083333333333339</v>
      </c>
    </row>
    <row r="16" spans="1:8" x14ac:dyDescent="0.25">
      <c r="D16" s="29" t="s">
        <v>231</v>
      </c>
      <c r="F16">
        <v>70</v>
      </c>
      <c r="G16">
        <v>12</v>
      </c>
      <c r="H16" s="27">
        <f t="shared" si="0"/>
        <v>5.833333333333333</v>
      </c>
    </row>
    <row r="17" spans="4:9" x14ac:dyDescent="0.25">
      <c r="D17" s="29" t="s">
        <v>232</v>
      </c>
      <c r="F17">
        <v>8</v>
      </c>
      <c r="G17">
        <v>25</v>
      </c>
      <c r="H17" s="27">
        <f t="shared" si="0"/>
        <v>0.32</v>
      </c>
    </row>
    <row r="18" spans="4:9" x14ac:dyDescent="0.25">
      <c r="H18" s="27" t="e">
        <f t="shared" si="0"/>
        <v>#DIV/0!</v>
      </c>
    </row>
    <row r="19" spans="4:9" x14ac:dyDescent="0.25">
      <c r="D19" s="29" t="s">
        <v>246</v>
      </c>
      <c r="F19">
        <v>92</v>
      </c>
      <c r="G19">
        <v>24</v>
      </c>
      <c r="H19" s="27">
        <f t="shared" si="0"/>
        <v>3.8333333333333335</v>
      </c>
    </row>
    <row r="20" spans="4:9" x14ac:dyDescent="0.25">
      <c r="D20" s="29" t="s">
        <v>227</v>
      </c>
      <c r="F20">
        <v>190</v>
      </c>
      <c r="G20">
        <v>24</v>
      </c>
      <c r="H20" s="27">
        <f t="shared" si="0"/>
        <v>7.916666666666667</v>
      </c>
    </row>
    <row r="21" spans="4:9" x14ac:dyDescent="0.25">
      <c r="D21" s="29" t="s">
        <v>169</v>
      </c>
      <c r="F21">
        <v>85</v>
      </c>
      <c r="G21">
        <v>24</v>
      </c>
      <c r="H21" s="27">
        <f t="shared" si="0"/>
        <v>3.5416666666666665</v>
      </c>
    </row>
    <row r="22" spans="4:9" x14ac:dyDescent="0.25">
      <c r="D22" s="29" t="s">
        <v>247</v>
      </c>
      <c r="F22">
        <v>40</v>
      </c>
      <c r="G22">
        <v>10</v>
      </c>
      <c r="H22" s="27">
        <f t="shared" si="0"/>
        <v>4</v>
      </c>
    </row>
    <row r="23" spans="4:9" x14ac:dyDescent="0.25">
      <c r="H23" s="27" t="e">
        <f t="shared" si="0"/>
        <v>#DIV/0!</v>
      </c>
    </row>
    <row r="24" spans="4:9" x14ac:dyDescent="0.25">
      <c r="D24" s="29" t="s">
        <v>248</v>
      </c>
      <c r="F24">
        <v>23</v>
      </c>
      <c r="G24">
        <v>12</v>
      </c>
      <c r="H24" s="27">
        <f t="shared" si="0"/>
        <v>1.9166666666666667</v>
      </c>
      <c r="I24" s="34" t="s">
        <v>254</v>
      </c>
    </row>
    <row r="25" spans="4:9" x14ac:dyDescent="0.25">
      <c r="D25" s="29" t="s">
        <v>249</v>
      </c>
      <c r="F25">
        <v>23</v>
      </c>
      <c r="G25">
        <v>12</v>
      </c>
      <c r="H25" s="27">
        <f t="shared" si="0"/>
        <v>1.9166666666666667</v>
      </c>
      <c r="I25" s="34"/>
    </row>
    <row r="26" spans="4:9" x14ac:dyDescent="0.25">
      <c r="D26" s="29" t="s">
        <v>250</v>
      </c>
      <c r="F26">
        <v>105</v>
      </c>
      <c r="G26">
        <v>12</v>
      </c>
      <c r="H26" s="27">
        <f t="shared" si="0"/>
        <v>8.75</v>
      </c>
      <c r="I26" s="34"/>
    </row>
    <row r="27" spans="4:9" x14ac:dyDescent="0.25">
      <c r="D27" s="29" t="s">
        <v>251</v>
      </c>
      <c r="F27">
        <v>15</v>
      </c>
      <c r="G27">
        <v>12</v>
      </c>
      <c r="H27" s="27">
        <f t="shared" si="0"/>
        <v>1.25</v>
      </c>
      <c r="I27" s="34"/>
    </row>
    <row r="28" spans="4:9" x14ac:dyDescent="0.25">
      <c r="D28" s="29" t="s">
        <v>252</v>
      </c>
      <c r="F28">
        <v>20</v>
      </c>
      <c r="H28" s="27" t="e">
        <f t="shared" si="0"/>
        <v>#DIV/0!</v>
      </c>
      <c r="I28" s="34"/>
    </row>
    <row r="29" spans="4:9" x14ac:dyDescent="0.25">
      <c r="D29" s="29" t="s">
        <v>253</v>
      </c>
      <c r="F29">
        <v>11</v>
      </c>
      <c r="G29">
        <v>12</v>
      </c>
      <c r="H29" s="27">
        <f t="shared" si="0"/>
        <v>0.91666666666666663</v>
      </c>
      <c r="I29" s="34"/>
    </row>
    <row r="30" spans="4:9" x14ac:dyDescent="0.25">
      <c r="H30" s="27" t="e">
        <f t="shared" si="0"/>
        <v>#DIV/0!</v>
      </c>
    </row>
    <row r="31" spans="4:9" x14ac:dyDescent="0.25">
      <c r="D31" s="29" t="s">
        <v>255</v>
      </c>
      <c r="F31">
        <v>14</v>
      </c>
      <c r="G31">
        <v>12</v>
      </c>
      <c r="H31" s="27">
        <f t="shared" si="0"/>
        <v>1.1666666666666667</v>
      </c>
    </row>
    <row r="32" spans="4:9" x14ac:dyDescent="0.25">
      <c r="D32" s="29" t="s">
        <v>265</v>
      </c>
      <c r="F32">
        <v>28</v>
      </c>
      <c r="G32">
        <v>70</v>
      </c>
      <c r="H32" s="27">
        <f t="shared" si="0"/>
        <v>0.4</v>
      </c>
    </row>
    <row r="33" spans="4:8" x14ac:dyDescent="0.25">
      <c r="D33" s="29" t="s">
        <v>256</v>
      </c>
      <c r="F33">
        <v>24.5</v>
      </c>
      <c r="G33">
        <v>60</v>
      </c>
      <c r="H33" s="27">
        <f t="shared" si="0"/>
        <v>0.40833333333333333</v>
      </c>
    </row>
    <row r="34" spans="4:8" x14ac:dyDescent="0.25">
      <c r="D34" s="29" t="s">
        <v>266</v>
      </c>
      <c r="F34">
        <v>10.5</v>
      </c>
      <c r="G34">
        <v>24</v>
      </c>
      <c r="H34" s="27">
        <f t="shared" si="0"/>
        <v>0.4375</v>
      </c>
    </row>
    <row r="35" spans="4:8" x14ac:dyDescent="0.25">
      <c r="D35" s="29" t="s">
        <v>258</v>
      </c>
      <c r="F35">
        <v>7.5</v>
      </c>
      <c r="G35">
        <v>12</v>
      </c>
      <c r="H35" s="27">
        <f t="shared" si="0"/>
        <v>0.625</v>
      </c>
    </row>
    <row r="36" spans="4:8" x14ac:dyDescent="0.25">
      <c r="D36" s="29" t="s">
        <v>259</v>
      </c>
      <c r="E36" t="s">
        <v>1</v>
      </c>
      <c r="F36">
        <v>26.1</v>
      </c>
      <c r="G36">
        <v>6</v>
      </c>
      <c r="H36" s="27">
        <f t="shared" si="0"/>
        <v>4.3500000000000005</v>
      </c>
    </row>
    <row r="38" spans="4:8" x14ac:dyDescent="0.25">
      <c r="D38" s="29" t="s">
        <v>260</v>
      </c>
      <c r="F38">
        <v>35</v>
      </c>
      <c r="G38">
        <v>12</v>
      </c>
      <c r="H38" s="27">
        <f t="shared" si="0"/>
        <v>2.9166666666666665</v>
      </c>
    </row>
    <row r="39" spans="4:8" x14ac:dyDescent="0.25">
      <c r="D39" s="29" t="s">
        <v>261</v>
      </c>
      <c r="F39">
        <v>65</v>
      </c>
      <c r="G39">
        <v>6</v>
      </c>
      <c r="H39" s="27">
        <f t="shared" si="0"/>
        <v>10.833333333333334</v>
      </c>
    </row>
    <row r="40" spans="4:8" x14ac:dyDescent="0.25">
      <c r="D40" s="29" t="s">
        <v>262</v>
      </c>
      <c r="F40">
        <v>51</v>
      </c>
      <c r="G40">
        <v>6</v>
      </c>
      <c r="H40" s="27">
        <f t="shared" si="0"/>
        <v>8.5</v>
      </c>
    </row>
    <row r="41" spans="4:8" x14ac:dyDescent="0.25">
      <c r="D41" s="29" t="s">
        <v>263</v>
      </c>
      <c r="F41">
        <v>100</v>
      </c>
      <c r="G41">
        <v>4</v>
      </c>
      <c r="H41" s="27">
        <f t="shared" si="0"/>
        <v>25</v>
      </c>
    </row>
    <row r="42" spans="4:8" x14ac:dyDescent="0.25">
      <c r="D42" s="29" t="s">
        <v>264</v>
      </c>
      <c r="F42">
        <v>165</v>
      </c>
      <c r="G42">
        <v>12</v>
      </c>
      <c r="H42" s="27">
        <f t="shared" si="0"/>
        <v>13.75</v>
      </c>
    </row>
    <row r="43" spans="4:8" x14ac:dyDescent="0.25">
      <c r="D43" s="29" t="s">
        <v>257</v>
      </c>
      <c r="F43">
        <v>10</v>
      </c>
      <c r="G43">
        <v>24</v>
      </c>
      <c r="H43" s="27">
        <f t="shared" si="0"/>
        <v>0.41666666666666669</v>
      </c>
    </row>
    <row r="44" spans="4:8" x14ac:dyDescent="0.25">
      <c r="D44" s="29" t="s">
        <v>267</v>
      </c>
      <c r="F44">
        <v>54</v>
      </c>
      <c r="G44">
        <v>9</v>
      </c>
      <c r="H44" s="27">
        <f t="shared" si="0"/>
        <v>6</v>
      </c>
    </row>
    <row r="45" spans="4:8" x14ac:dyDescent="0.25">
      <c r="D45" s="29" t="s">
        <v>268</v>
      </c>
      <c r="F45">
        <v>10</v>
      </c>
      <c r="G45">
        <v>1</v>
      </c>
      <c r="H45" s="27">
        <f t="shared" si="0"/>
        <v>10</v>
      </c>
    </row>
    <row r="46" spans="4:8" x14ac:dyDescent="0.25">
      <c r="H46" s="27" t="e">
        <f t="shared" si="0"/>
        <v>#DIV/0!</v>
      </c>
    </row>
    <row r="47" spans="4:8" x14ac:dyDescent="0.25">
      <c r="D47" s="29" t="s">
        <v>269</v>
      </c>
      <c r="E47" t="s">
        <v>270</v>
      </c>
      <c r="F47">
        <v>28.5</v>
      </c>
      <c r="G47">
        <v>6</v>
      </c>
      <c r="H47" s="27">
        <f t="shared" si="0"/>
        <v>4.75</v>
      </c>
    </row>
    <row r="48" spans="4:8" x14ac:dyDescent="0.25">
      <c r="D48" s="29" t="s">
        <v>271</v>
      </c>
      <c r="E48" t="s">
        <v>272</v>
      </c>
      <c r="F48">
        <v>18</v>
      </c>
      <c r="G48">
        <v>6</v>
      </c>
      <c r="H48" s="27">
        <f t="shared" si="0"/>
        <v>3</v>
      </c>
    </row>
    <row r="49" spans="4:9" x14ac:dyDescent="0.25">
      <c r="D49" s="29" t="s">
        <v>273</v>
      </c>
      <c r="F49">
        <v>9.75</v>
      </c>
      <c r="G49">
        <v>1</v>
      </c>
      <c r="H49" s="27">
        <f t="shared" si="0"/>
        <v>9.75</v>
      </c>
    </row>
    <row r="50" spans="4:9" x14ac:dyDescent="0.25">
      <c r="D50" s="29" t="s">
        <v>274</v>
      </c>
      <c r="F50">
        <v>86.25</v>
      </c>
      <c r="G50">
        <v>12</v>
      </c>
      <c r="H50" s="27">
        <f t="shared" si="0"/>
        <v>7.1875</v>
      </c>
    </row>
    <row r="51" spans="4:9" x14ac:dyDescent="0.25">
      <c r="H51" s="27" t="e">
        <f t="shared" si="0"/>
        <v>#DIV/0!</v>
      </c>
    </row>
    <row r="52" spans="4:9" x14ac:dyDescent="0.25">
      <c r="D52" s="29" t="s">
        <v>275</v>
      </c>
      <c r="E52" t="s">
        <v>276</v>
      </c>
      <c r="F52">
        <v>41.8</v>
      </c>
      <c r="G52">
        <v>12</v>
      </c>
      <c r="H52" s="27">
        <f t="shared" si="0"/>
        <v>3.4833333333333329</v>
      </c>
      <c r="I52" s="35" t="s">
        <v>281</v>
      </c>
    </row>
    <row r="53" spans="4:9" x14ac:dyDescent="0.25">
      <c r="D53" s="29" t="s">
        <v>277</v>
      </c>
      <c r="E53" t="s">
        <v>278</v>
      </c>
      <c r="F53">
        <v>71.2</v>
      </c>
      <c r="G53">
        <v>24</v>
      </c>
      <c r="H53" s="27">
        <f t="shared" si="0"/>
        <v>2.9666666666666668</v>
      </c>
      <c r="I53" s="35"/>
    </row>
    <row r="54" spans="4:9" x14ac:dyDescent="0.25">
      <c r="D54" s="29" t="s">
        <v>279</v>
      </c>
      <c r="E54" t="s">
        <v>280</v>
      </c>
      <c r="F54">
        <v>73.150000000000006</v>
      </c>
      <c r="G54">
        <v>12</v>
      </c>
      <c r="H54" s="27">
        <f t="shared" si="0"/>
        <v>6.0958333333333341</v>
      </c>
      <c r="I54" s="35"/>
    </row>
    <row r="55" spans="4:9" x14ac:dyDescent="0.25">
      <c r="H55" s="27" t="e">
        <f t="shared" si="0"/>
        <v>#DIV/0!</v>
      </c>
    </row>
    <row r="56" spans="4:9" x14ac:dyDescent="0.25">
      <c r="D56" s="29" t="s">
        <v>282</v>
      </c>
      <c r="E56" t="s">
        <v>276</v>
      </c>
      <c r="F56">
        <v>200</v>
      </c>
      <c r="G56">
        <v>24</v>
      </c>
      <c r="H56" s="27">
        <f t="shared" si="0"/>
        <v>8.3333333333333339</v>
      </c>
    </row>
    <row r="57" spans="4:9" x14ac:dyDescent="0.25">
      <c r="D57" s="29" t="s">
        <v>283</v>
      </c>
      <c r="E57" t="s">
        <v>284</v>
      </c>
      <c r="F57">
        <v>229.99</v>
      </c>
      <c r="G57">
        <v>24</v>
      </c>
      <c r="H57" s="27">
        <f t="shared" si="0"/>
        <v>9.5829166666666676</v>
      </c>
    </row>
    <row r="58" spans="4:9" x14ac:dyDescent="0.25">
      <c r="D58" s="29" t="s">
        <v>285</v>
      </c>
      <c r="F58">
        <v>110</v>
      </c>
      <c r="G58">
        <v>24</v>
      </c>
      <c r="H58" s="27">
        <f t="shared" si="0"/>
        <v>4.583333333333333</v>
      </c>
    </row>
    <row r="59" spans="4:9" x14ac:dyDescent="0.25">
      <c r="D59" s="29" t="s">
        <v>286</v>
      </c>
      <c r="F59">
        <v>199.9</v>
      </c>
      <c r="G59">
        <v>24</v>
      </c>
      <c r="H59" s="27">
        <f t="shared" si="0"/>
        <v>8.3291666666666675</v>
      </c>
    </row>
    <row r="60" spans="4:9" x14ac:dyDescent="0.25">
      <c r="D60" s="29" t="s">
        <v>287</v>
      </c>
      <c r="F60">
        <v>85</v>
      </c>
      <c r="G60">
        <v>24</v>
      </c>
      <c r="H60" s="27">
        <f t="shared" si="0"/>
        <v>3.5416666666666665</v>
      </c>
    </row>
    <row r="61" spans="4:9" x14ac:dyDescent="0.25">
      <c r="D61" s="29" t="s">
        <v>223</v>
      </c>
      <c r="F61">
        <v>125</v>
      </c>
      <c r="G61">
        <v>24</v>
      </c>
      <c r="H61" s="27">
        <f t="shared" si="0"/>
        <v>5.208333333333333</v>
      </c>
    </row>
    <row r="62" spans="4:9" x14ac:dyDescent="0.25">
      <c r="D62" s="29" t="s">
        <v>288</v>
      </c>
      <c r="E62" t="s">
        <v>289</v>
      </c>
      <c r="F62">
        <v>122.5</v>
      </c>
      <c r="G62">
        <v>24</v>
      </c>
      <c r="H62" s="27">
        <f t="shared" si="0"/>
        <v>5.104166666666667</v>
      </c>
    </row>
    <row r="63" spans="4:9" x14ac:dyDescent="0.25">
      <c r="D63" s="29" t="s">
        <v>293</v>
      </c>
      <c r="E63" t="s">
        <v>14</v>
      </c>
      <c r="F63">
        <v>8</v>
      </c>
      <c r="G63">
        <v>25</v>
      </c>
      <c r="H63" s="27">
        <f t="shared" si="0"/>
        <v>0.32</v>
      </c>
    </row>
    <row r="64" spans="4:9" x14ac:dyDescent="0.25">
      <c r="D64" s="29" t="s">
        <v>294</v>
      </c>
      <c r="F64">
        <v>20</v>
      </c>
      <c r="G64">
        <v>12</v>
      </c>
      <c r="H64" s="27">
        <f t="shared" si="0"/>
        <v>1.6666666666666667</v>
      </c>
    </row>
    <row r="65" spans="4:9" x14ac:dyDescent="0.25">
      <c r="H65" s="27" t="e">
        <f t="shared" si="0"/>
        <v>#DIV/0!</v>
      </c>
    </row>
    <row r="66" spans="4:9" x14ac:dyDescent="0.25">
      <c r="D66" s="29" t="s">
        <v>295</v>
      </c>
      <c r="F66">
        <v>66</v>
      </c>
      <c r="G66">
        <v>3</v>
      </c>
      <c r="H66" s="27">
        <f t="shared" si="0"/>
        <v>22</v>
      </c>
    </row>
    <row r="67" spans="4:9" x14ac:dyDescent="0.25">
      <c r="D67" s="29" t="s">
        <v>296</v>
      </c>
      <c r="F67">
        <v>40</v>
      </c>
      <c r="G67">
        <v>2</v>
      </c>
      <c r="H67" s="27">
        <f t="shared" si="0"/>
        <v>20</v>
      </c>
    </row>
    <row r="68" spans="4:9" x14ac:dyDescent="0.25">
      <c r="D68" s="29" t="s">
        <v>297</v>
      </c>
      <c r="F68">
        <v>46</v>
      </c>
      <c r="G68">
        <v>2</v>
      </c>
      <c r="H68" s="27">
        <f t="shared" si="0"/>
        <v>23</v>
      </c>
    </row>
    <row r="69" spans="4:9" x14ac:dyDescent="0.25">
      <c r="D69" s="29" t="s">
        <v>298</v>
      </c>
      <c r="F69">
        <v>56</v>
      </c>
      <c r="G69">
        <v>2</v>
      </c>
      <c r="H69" s="27">
        <f t="shared" si="0"/>
        <v>28</v>
      </c>
    </row>
    <row r="70" spans="4:9" x14ac:dyDescent="0.25">
      <c r="H70" s="27" t="e">
        <f t="shared" si="0"/>
        <v>#DIV/0!</v>
      </c>
    </row>
    <row r="71" spans="4:9" x14ac:dyDescent="0.25">
      <c r="D71" s="29" t="s">
        <v>299</v>
      </c>
      <c r="F71">
        <v>60</v>
      </c>
      <c r="G71">
        <v>24</v>
      </c>
      <c r="H71" s="27">
        <f t="shared" si="0"/>
        <v>2.5</v>
      </c>
    </row>
    <row r="72" spans="4:9" x14ac:dyDescent="0.25">
      <c r="D72" s="29" t="s">
        <v>300</v>
      </c>
      <c r="F72">
        <v>60</v>
      </c>
      <c r="G72">
        <v>24</v>
      </c>
      <c r="H72" s="27">
        <f t="shared" si="0"/>
        <v>2.5</v>
      </c>
    </row>
    <row r="73" spans="4:9" x14ac:dyDescent="0.25">
      <c r="D73" s="29" t="s">
        <v>301</v>
      </c>
      <c r="F73">
        <v>60</v>
      </c>
      <c r="G73">
        <v>24</v>
      </c>
      <c r="H73" s="27">
        <f t="shared" si="0"/>
        <v>2.5</v>
      </c>
    </row>
    <row r="74" spans="4:9" x14ac:dyDescent="0.25">
      <c r="D74" s="29" t="s">
        <v>302</v>
      </c>
      <c r="F74">
        <v>60</v>
      </c>
      <c r="G74">
        <v>24</v>
      </c>
      <c r="H74" s="27">
        <f t="shared" si="0"/>
        <v>2.5</v>
      </c>
    </row>
    <row r="75" spans="4:9" x14ac:dyDescent="0.25">
      <c r="D75" s="29" t="s">
        <v>304</v>
      </c>
      <c r="F75">
        <v>60</v>
      </c>
      <c r="G75">
        <v>24</v>
      </c>
      <c r="H75" s="27">
        <f t="shared" si="0"/>
        <v>2.5</v>
      </c>
    </row>
    <row r="76" spans="4:9" x14ac:dyDescent="0.25">
      <c r="D76" s="29" t="s">
        <v>303</v>
      </c>
      <c r="F76">
        <v>115</v>
      </c>
      <c r="G76">
        <v>24</v>
      </c>
      <c r="H76" s="27">
        <f t="shared" ref="H76:H123" si="1">F76/G76</f>
        <v>4.791666666666667</v>
      </c>
    </row>
    <row r="77" spans="4:9" x14ac:dyDescent="0.25">
      <c r="H77" s="27" t="e">
        <f t="shared" si="1"/>
        <v>#DIV/0!</v>
      </c>
    </row>
    <row r="78" spans="4:9" x14ac:dyDescent="0.25">
      <c r="D78" s="29" t="s">
        <v>305</v>
      </c>
      <c r="F78">
        <v>540</v>
      </c>
      <c r="G78">
        <v>12</v>
      </c>
      <c r="H78" s="27">
        <f t="shared" si="1"/>
        <v>45</v>
      </c>
      <c r="I78" s="36" t="s">
        <v>317</v>
      </c>
    </row>
    <row r="79" spans="4:9" x14ac:dyDescent="0.25">
      <c r="D79" s="29" t="s">
        <v>309</v>
      </c>
      <c r="F79">
        <v>27.6</v>
      </c>
      <c r="G79">
        <v>12</v>
      </c>
      <c r="H79" s="27">
        <f t="shared" si="1"/>
        <v>2.3000000000000003</v>
      </c>
      <c r="I79" s="36"/>
    </row>
    <row r="80" spans="4:9" x14ac:dyDescent="0.25">
      <c r="D80" s="29" t="s">
        <v>306</v>
      </c>
      <c r="F80">
        <v>468</v>
      </c>
      <c r="G80">
        <v>12</v>
      </c>
      <c r="H80" s="27">
        <f t="shared" si="1"/>
        <v>39</v>
      </c>
      <c r="I80" s="34"/>
    </row>
    <row r="81" spans="4:9" x14ac:dyDescent="0.25">
      <c r="H81" s="27"/>
      <c r="I81" s="28"/>
    </row>
    <row r="82" spans="4:9" x14ac:dyDescent="0.25">
      <c r="D82" s="29" t="s">
        <v>315</v>
      </c>
      <c r="F82">
        <v>384</v>
      </c>
      <c r="G82">
        <v>48</v>
      </c>
      <c r="H82" s="27">
        <f t="shared" si="1"/>
        <v>8</v>
      </c>
      <c r="I82" s="34" t="s">
        <v>316</v>
      </c>
    </row>
    <row r="83" spans="4:9" x14ac:dyDescent="0.25">
      <c r="D83" s="29" t="s">
        <v>310</v>
      </c>
      <c r="F83">
        <v>48</v>
      </c>
      <c r="G83">
        <v>48</v>
      </c>
      <c r="H83" s="27">
        <f t="shared" si="1"/>
        <v>1</v>
      </c>
      <c r="I83" s="34"/>
    </row>
    <row r="84" spans="4:9" x14ac:dyDescent="0.25">
      <c r="D84" s="29" t="s">
        <v>307</v>
      </c>
      <c r="F84">
        <v>558</v>
      </c>
      <c r="G84">
        <v>36</v>
      </c>
      <c r="H84" s="27">
        <f t="shared" si="1"/>
        <v>15.5</v>
      </c>
      <c r="I84" s="34"/>
    </row>
    <row r="85" spans="4:9" x14ac:dyDescent="0.25">
      <c r="D85" s="29" t="s">
        <v>311</v>
      </c>
      <c r="F85">
        <v>40.32</v>
      </c>
      <c r="G85">
        <v>36</v>
      </c>
      <c r="H85" s="27">
        <f t="shared" si="1"/>
        <v>1.1200000000000001</v>
      </c>
      <c r="I85" s="34"/>
    </row>
    <row r="86" spans="4:9" x14ac:dyDescent="0.25">
      <c r="D86" s="29" t="s">
        <v>308</v>
      </c>
      <c r="F86">
        <v>459</v>
      </c>
      <c r="G86">
        <v>36</v>
      </c>
      <c r="H86" s="27">
        <f t="shared" si="1"/>
        <v>12.75</v>
      </c>
      <c r="I86" s="34"/>
    </row>
    <row r="87" spans="4:9" x14ac:dyDescent="0.25">
      <c r="D87" s="29" t="s">
        <v>312</v>
      </c>
      <c r="F87">
        <v>40.32</v>
      </c>
      <c r="G87">
        <v>36</v>
      </c>
      <c r="H87" s="27">
        <f t="shared" si="1"/>
        <v>1.1200000000000001</v>
      </c>
      <c r="I87" s="34"/>
    </row>
    <row r="88" spans="4:9" x14ac:dyDescent="0.25">
      <c r="D88" s="29" t="s">
        <v>313</v>
      </c>
      <c r="F88">
        <v>550.79999999999995</v>
      </c>
      <c r="G88">
        <v>36</v>
      </c>
      <c r="H88" s="27">
        <f t="shared" si="1"/>
        <v>15.299999999999999</v>
      </c>
      <c r="I88" s="34"/>
    </row>
    <row r="89" spans="4:9" x14ac:dyDescent="0.25">
      <c r="D89" s="29" t="s">
        <v>314</v>
      </c>
      <c r="F89">
        <v>40.32</v>
      </c>
      <c r="G89">
        <v>36</v>
      </c>
      <c r="H89" s="27">
        <f t="shared" si="1"/>
        <v>1.1200000000000001</v>
      </c>
      <c r="I89" s="34"/>
    </row>
    <row r="90" spans="4:9" x14ac:dyDescent="0.25">
      <c r="H90" s="27" t="e">
        <f t="shared" si="1"/>
        <v>#DIV/0!</v>
      </c>
    </row>
    <row r="91" spans="4:9" x14ac:dyDescent="0.25">
      <c r="D91" s="29" t="s">
        <v>319</v>
      </c>
      <c r="E91" t="s">
        <v>318</v>
      </c>
      <c r="F91">
        <v>71.7</v>
      </c>
      <c r="G91">
        <v>24</v>
      </c>
      <c r="H91" s="27">
        <f t="shared" si="1"/>
        <v>2.9875000000000003</v>
      </c>
    </row>
    <row r="92" spans="4:9" x14ac:dyDescent="0.25">
      <c r="D92" s="29" t="s">
        <v>320</v>
      </c>
      <c r="E92" t="s">
        <v>321</v>
      </c>
      <c r="F92">
        <v>51.6</v>
      </c>
      <c r="G92">
        <v>12</v>
      </c>
      <c r="H92" s="27">
        <f t="shared" si="1"/>
        <v>4.3</v>
      </c>
    </row>
    <row r="93" spans="4:9" x14ac:dyDescent="0.25">
      <c r="D93" s="29" t="s">
        <v>323</v>
      </c>
      <c r="E93" t="s">
        <v>322</v>
      </c>
      <c r="F93">
        <v>71.7</v>
      </c>
      <c r="G93">
        <v>24</v>
      </c>
      <c r="H93" s="27">
        <f t="shared" si="1"/>
        <v>2.9875000000000003</v>
      </c>
    </row>
    <row r="94" spans="4:9" x14ac:dyDescent="0.25">
      <c r="D94" s="29" t="s">
        <v>340</v>
      </c>
      <c r="E94" t="s">
        <v>339</v>
      </c>
      <c r="F94">
        <v>87.5</v>
      </c>
      <c r="H94" s="27"/>
    </row>
    <row r="95" spans="4:9" x14ac:dyDescent="0.25">
      <c r="H95" s="27"/>
    </row>
    <row r="96" spans="4:9" x14ac:dyDescent="0.25">
      <c r="H96" s="27" t="e">
        <f t="shared" si="1"/>
        <v>#DIV/0!</v>
      </c>
    </row>
    <row r="97" spans="4:9" x14ac:dyDescent="0.25">
      <c r="H97" s="27" t="e">
        <f t="shared" si="1"/>
        <v>#DIV/0!</v>
      </c>
    </row>
    <row r="98" spans="4:9" x14ac:dyDescent="0.25">
      <c r="D98" s="29" t="s">
        <v>324</v>
      </c>
      <c r="F98">
        <v>310</v>
      </c>
      <c r="G98">
        <v>48</v>
      </c>
      <c r="H98" s="27">
        <f t="shared" si="1"/>
        <v>6.458333333333333</v>
      </c>
    </row>
    <row r="99" spans="4:9" x14ac:dyDescent="0.25">
      <c r="D99" s="29" t="s">
        <v>325</v>
      </c>
      <c r="F99">
        <v>203</v>
      </c>
      <c r="G99">
        <v>24</v>
      </c>
      <c r="H99" s="27">
        <f t="shared" si="1"/>
        <v>8.4583333333333339</v>
      </c>
    </row>
    <row r="100" spans="4:9" x14ac:dyDescent="0.25">
      <c r="D100" s="29" t="s">
        <v>326</v>
      </c>
      <c r="F100">
        <v>98</v>
      </c>
      <c r="G100">
        <v>15</v>
      </c>
      <c r="H100" s="27">
        <f t="shared" si="1"/>
        <v>6.5333333333333332</v>
      </c>
    </row>
    <row r="101" spans="4:9" x14ac:dyDescent="0.25">
      <c r="D101" s="29" t="s">
        <v>327</v>
      </c>
      <c r="F101">
        <v>116</v>
      </c>
      <c r="G101">
        <v>24</v>
      </c>
      <c r="H101" s="27">
        <f t="shared" si="1"/>
        <v>4.833333333333333</v>
      </c>
    </row>
    <row r="102" spans="4:9" x14ac:dyDescent="0.25">
      <c r="H102" s="27" t="e">
        <f t="shared" si="1"/>
        <v>#DIV/0!</v>
      </c>
    </row>
    <row r="103" spans="4:9" x14ac:dyDescent="0.25">
      <c r="H103" s="27" t="e">
        <f t="shared" si="1"/>
        <v>#DIV/0!</v>
      </c>
    </row>
    <row r="104" spans="4:9" x14ac:dyDescent="0.25">
      <c r="D104" s="29" t="s">
        <v>328</v>
      </c>
      <c r="F104">
        <v>33</v>
      </c>
      <c r="G104">
        <v>30</v>
      </c>
      <c r="H104" s="27">
        <f t="shared" si="1"/>
        <v>1.1000000000000001</v>
      </c>
    </row>
    <row r="105" spans="4:9" x14ac:dyDescent="0.25">
      <c r="H105" s="27" t="e">
        <f t="shared" si="1"/>
        <v>#DIV/0!</v>
      </c>
    </row>
    <row r="106" spans="4:9" x14ac:dyDescent="0.25">
      <c r="D106" s="29" t="s">
        <v>329</v>
      </c>
      <c r="F106">
        <v>61.2</v>
      </c>
      <c r="G106">
        <v>24</v>
      </c>
      <c r="H106" s="27">
        <f t="shared" si="1"/>
        <v>2.5500000000000003</v>
      </c>
      <c r="I106" t="s">
        <v>330</v>
      </c>
    </row>
    <row r="107" spans="4:9" x14ac:dyDescent="0.25">
      <c r="H107" s="27" t="e">
        <f t="shared" si="1"/>
        <v>#DIV/0!</v>
      </c>
    </row>
    <row r="108" spans="4:9" x14ac:dyDescent="0.25">
      <c r="H108" s="27" t="e">
        <f t="shared" si="1"/>
        <v>#DIV/0!</v>
      </c>
    </row>
    <row r="109" spans="4:9" x14ac:dyDescent="0.25">
      <c r="D109" s="29" t="s">
        <v>331</v>
      </c>
      <c r="F109">
        <v>68</v>
      </c>
      <c r="G109">
        <v>60</v>
      </c>
      <c r="H109" s="27">
        <f t="shared" si="1"/>
        <v>1.1333333333333333</v>
      </c>
    </row>
    <row r="110" spans="4:9" x14ac:dyDescent="0.25">
      <c r="D110" s="29" t="s">
        <v>332</v>
      </c>
      <c r="F110">
        <v>65</v>
      </c>
      <c r="G110">
        <v>50</v>
      </c>
      <c r="H110" s="27">
        <f t="shared" si="1"/>
        <v>1.3</v>
      </c>
    </row>
    <row r="111" spans="4:9" x14ac:dyDescent="0.25">
      <c r="D111" s="29" t="s">
        <v>333</v>
      </c>
      <c r="F111">
        <v>65</v>
      </c>
      <c r="G111">
        <v>50</v>
      </c>
      <c r="H111" s="27">
        <f t="shared" si="1"/>
        <v>1.3</v>
      </c>
    </row>
    <row r="112" spans="4:9" x14ac:dyDescent="0.25">
      <c r="D112" s="29" t="s">
        <v>334</v>
      </c>
      <c r="F112">
        <v>80</v>
      </c>
      <c r="G112">
        <v>6</v>
      </c>
      <c r="H112" s="27">
        <f t="shared" si="1"/>
        <v>13.333333333333334</v>
      </c>
    </row>
    <row r="113" spans="4:9" x14ac:dyDescent="0.25">
      <c r="D113" s="29" t="s">
        <v>335</v>
      </c>
      <c r="F113">
        <v>52.5</v>
      </c>
      <c r="G113">
        <v>6</v>
      </c>
      <c r="H113" s="27">
        <f t="shared" si="1"/>
        <v>8.75</v>
      </c>
    </row>
    <row r="114" spans="4:9" x14ac:dyDescent="0.25">
      <c r="H114" s="27" t="e">
        <f t="shared" si="1"/>
        <v>#DIV/0!</v>
      </c>
    </row>
    <row r="115" spans="4:9" x14ac:dyDescent="0.25">
      <c r="H115" s="27" t="e">
        <f t="shared" si="1"/>
        <v>#DIV/0!</v>
      </c>
    </row>
    <row r="116" spans="4:9" x14ac:dyDescent="0.25">
      <c r="H116" s="27" t="e">
        <f t="shared" si="1"/>
        <v>#DIV/0!</v>
      </c>
    </row>
    <row r="117" spans="4:9" x14ac:dyDescent="0.25">
      <c r="H117" s="27" t="e">
        <f t="shared" si="1"/>
        <v>#DIV/0!</v>
      </c>
    </row>
    <row r="118" spans="4:9" x14ac:dyDescent="0.25">
      <c r="D118" s="29" t="s">
        <v>337</v>
      </c>
      <c r="F118">
        <v>1308</v>
      </c>
      <c r="G118">
        <v>6</v>
      </c>
      <c r="H118" s="27">
        <f t="shared" si="1"/>
        <v>218</v>
      </c>
    </row>
    <row r="119" spans="4:9" x14ac:dyDescent="0.25">
      <c r="D119" s="29" t="s">
        <v>338</v>
      </c>
      <c r="F119">
        <v>109</v>
      </c>
      <c r="G119">
        <v>6</v>
      </c>
      <c r="H119" s="27">
        <f t="shared" si="1"/>
        <v>18.166666666666668</v>
      </c>
      <c r="I119" s="27">
        <f>H118-H119</f>
        <v>199.83333333333334</v>
      </c>
    </row>
    <row r="120" spans="4:9" x14ac:dyDescent="0.25">
      <c r="H120" s="27" t="e">
        <f t="shared" si="1"/>
        <v>#DIV/0!</v>
      </c>
    </row>
    <row r="121" spans="4:9" x14ac:dyDescent="0.25">
      <c r="H121" s="27" t="e">
        <f t="shared" si="1"/>
        <v>#DIV/0!</v>
      </c>
    </row>
    <row r="122" spans="4:9" x14ac:dyDescent="0.25">
      <c r="H122" s="27" t="e">
        <f t="shared" si="1"/>
        <v>#DIV/0!</v>
      </c>
    </row>
    <row r="123" spans="4:9" x14ac:dyDescent="0.25">
      <c r="H123" s="27" t="e">
        <f t="shared" si="1"/>
        <v>#DIV/0!</v>
      </c>
    </row>
  </sheetData>
  <mergeCells count="4">
    <mergeCell ref="I24:I29"/>
    <mergeCell ref="I52:I54"/>
    <mergeCell ref="I78:I80"/>
    <mergeCell ref="I82:I8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5463-A8F0-4266-9620-D8A8C9DE1F9C}">
  <dimension ref="B2:H64"/>
  <sheetViews>
    <sheetView tabSelected="1" topLeftCell="A44" workbookViewId="0">
      <selection activeCell="E65" sqref="E65"/>
    </sheetView>
  </sheetViews>
  <sheetFormatPr baseColWidth="10" defaultRowHeight="15" x14ac:dyDescent="0.25"/>
  <cols>
    <col min="2" max="2" width="26.140625" customWidth="1"/>
    <col min="6" max="6" width="17.7109375" customWidth="1"/>
    <col min="7" max="7" width="23.5703125" customWidth="1"/>
  </cols>
  <sheetData>
    <row r="2" spans="2:8" x14ac:dyDescent="0.25">
      <c r="D2" t="s">
        <v>234</v>
      </c>
      <c r="G2" t="s">
        <v>235</v>
      </c>
      <c r="H2" t="s">
        <v>291</v>
      </c>
    </row>
    <row r="3" spans="2:8" x14ac:dyDescent="0.25">
      <c r="B3" t="s">
        <v>233</v>
      </c>
      <c r="D3">
        <v>240</v>
      </c>
      <c r="F3">
        <v>36</v>
      </c>
      <c r="G3">
        <f>D3/F3</f>
        <v>6.666666666666667</v>
      </c>
    </row>
    <row r="4" spans="2:8" x14ac:dyDescent="0.25">
      <c r="B4" t="s">
        <v>21</v>
      </c>
      <c r="D4">
        <v>80</v>
      </c>
    </row>
    <row r="5" spans="2:8" x14ac:dyDescent="0.25">
      <c r="B5" t="s">
        <v>236</v>
      </c>
      <c r="D5">
        <v>210</v>
      </c>
    </row>
    <row r="6" spans="2:8" x14ac:dyDescent="0.25">
      <c r="B6" t="s">
        <v>25</v>
      </c>
      <c r="C6" t="s">
        <v>39</v>
      </c>
      <c r="D6">
        <v>240</v>
      </c>
      <c r="E6" t="s">
        <v>290</v>
      </c>
      <c r="F6">
        <v>25</v>
      </c>
      <c r="G6">
        <f>D6/F6</f>
        <v>9.6</v>
      </c>
      <c r="H6" t="s">
        <v>292</v>
      </c>
    </row>
    <row r="8" spans="2:8" x14ac:dyDescent="0.25">
      <c r="B8" t="s">
        <v>336</v>
      </c>
      <c r="D8">
        <v>310</v>
      </c>
    </row>
    <row r="11" spans="2:8" x14ac:dyDescent="0.25">
      <c r="B11" t="s">
        <v>341</v>
      </c>
      <c r="C11" t="s">
        <v>342</v>
      </c>
      <c r="D11">
        <v>50</v>
      </c>
    </row>
    <row r="12" spans="2:8" x14ac:dyDescent="0.25">
      <c r="B12" t="s">
        <v>343</v>
      </c>
    </row>
    <row r="13" spans="2:8" x14ac:dyDescent="0.25">
      <c r="B13" t="s">
        <v>344</v>
      </c>
    </row>
    <row r="14" spans="2:8" x14ac:dyDescent="0.25">
      <c r="B14" t="s">
        <v>345</v>
      </c>
    </row>
    <row r="15" spans="2:8" x14ac:dyDescent="0.25">
      <c r="B15" t="s">
        <v>346</v>
      </c>
    </row>
    <row r="16" spans="2:8" x14ac:dyDescent="0.25">
      <c r="B16" t="s">
        <v>347</v>
      </c>
      <c r="D16">
        <v>58.5</v>
      </c>
    </row>
    <row r="18" spans="2:5" x14ac:dyDescent="0.25">
      <c r="B18" t="s">
        <v>348</v>
      </c>
      <c r="D18">
        <v>48</v>
      </c>
    </row>
    <row r="20" spans="2:5" x14ac:dyDescent="0.25">
      <c r="B20" t="s">
        <v>349</v>
      </c>
      <c r="E20">
        <v>125</v>
      </c>
    </row>
    <row r="22" spans="2:5" x14ac:dyDescent="0.25">
      <c r="B22" t="s">
        <v>350</v>
      </c>
      <c r="E22">
        <v>15</v>
      </c>
    </row>
    <row r="24" spans="2:5" x14ac:dyDescent="0.25">
      <c r="B24" t="s">
        <v>351</v>
      </c>
      <c r="E24">
        <v>270</v>
      </c>
    </row>
    <row r="27" spans="2:5" x14ac:dyDescent="0.25">
      <c r="B27" t="s">
        <v>352</v>
      </c>
      <c r="E27">
        <v>250</v>
      </c>
    </row>
    <row r="28" spans="2:5" x14ac:dyDescent="0.25">
      <c r="B28" t="s">
        <v>353</v>
      </c>
      <c r="E28">
        <v>140</v>
      </c>
    </row>
    <row r="30" spans="2:5" x14ac:dyDescent="0.25">
      <c r="B30" t="s">
        <v>354</v>
      </c>
      <c r="E30">
        <v>390</v>
      </c>
    </row>
    <row r="32" spans="2:5" x14ac:dyDescent="0.25">
      <c r="B32" t="s">
        <v>355</v>
      </c>
      <c r="E32">
        <v>350</v>
      </c>
    </row>
    <row r="33" spans="2:5" x14ac:dyDescent="0.25">
      <c r="B33" t="s">
        <v>356</v>
      </c>
      <c r="E33">
        <v>240</v>
      </c>
    </row>
    <row r="34" spans="2:5" x14ac:dyDescent="0.25">
      <c r="B34" t="s">
        <v>357</v>
      </c>
      <c r="E34">
        <v>240</v>
      </c>
    </row>
    <row r="36" spans="2:5" x14ac:dyDescent="0.25">
      <c r="B36" t="s">
        <v>358</v>
      </c>
      <c r="E36">
        <v>100</v>
      </c>
    </row>
    <row r="38" spans="2:5" x14ac:dyDescent="0.25">
      <c r="B38" t="s">
        <v>359</v>
      </c>
      <c r="E38">
        <v>40</v>
      </c>
    </row>
    <row r="40" spans="2:5" x14ac:dyDescent="0.25">
      <c r="B40" t="s">
        <v>360</v>
      </c>
      <c r="E40">
        <v>150</v>
      </c>
    </row>
    <row r="42" spans="2:5" x14ac:dyDescent="0.25">
      <c r="B42" t="s">
        <v>361</v>
      </c>
      <c r="E42">
        <v>100</v>
      </c>
    </row>
    <row r="44" spans="2:5" x14ac:dyDescent="0.25">
      <c r="B44" t="s">
        <v>362</v>
      </c>
      <c r="E44">
        <v>600</v>
      </c>
    </row>
    <row r="46" spans="2:5" x14ac:dyDescent="0.25">
      <c r="B46" t="s">
        <v>363</v>
      </c>
      <c r="E46">
        <v>220</v>
      </c>
    </row>
    <row r="48" spans="2:5" x14ac:dyDescent="0.25">
      <c r="B48" t="s">
        <v>364</v>
      </c>
      <c r="E48">
        <v>70</v>
      </c>
    </row>
    <row r="50" spans="2:5" x14ac:dyDescent="0.25">
      <c r="B50" t="s">
        <v>365</v>
      </c>
      <c r="E50">
        <v>615</v>
      </c>
    </row>
    <row r="53" spans="2:5" x14ac:dyDescent="0.25">
      <c r="B53" t="s">
        <v>366</v>
      </c>
      <c r="E53">
        <v>150</v>
      </c>
    </row>
    <row r="55" spans="2:5" x14ac:dyDescent="0.25">
      <c r="B55" t="s">
        <v>367</v>
      </c>
      <c r="E55">
        <v>50</v>
      </c>
    </row>
    <row r="57" spans="2:5" x14ac:dyDescent="0.25">
      <c r="B57" t="s">
        <v>368</v>
      </c>
      <c r="E57">
        <v>25</v>
      </c>
    </row>
    <row r="59" spans="2:5" x14ac:dyDescent="0.25">
      <c r="B59" t="s">
        <v>369</v>
      </c>
      <c r="E59">
        <v>160</v>
      </c>
    </row>
    <row r="62" spans="2:5" x14ac:dyDescent="0.25">
      <c r="B62" t="s">
        <v>370</v>
      </c>
      <c r="E62">
        <v>260</v>
      </c>
    </row>
    <row r="64" spans="2:5" x14ac:dyDescent="0.25">
      <c r="B64" t="s">
        <v>371</v>
      </c>
      <c r="E64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2B59-9F76-42B7-8925-62983FD1652C}">
  <dimension ref="C5:G13"/>
  <sheetViews>
    <sheetView workbookViewId="0">
      <selection activeCell="G12" sqref="G12"/>
    </sheetView>
  </sheetViews>
  <sheetFormatPr baseColWidth="10" defaultRowHeight="15" x14ac:dyDescent="0.25"/>
  <cols>
    <col min="3" max="3" width="28.85546875" customWidth="1"/>
    <col min="7" max="7" width="19.140625" customWidth="1"/>
  </cols>
  <sheetData>
    <row r="5" spans="3:7" x14ac:dyDescent="0.25">
      <c r="E5" t="s">
        <v>224</v>
      </c>
      <c r="F5" t="s">
        <v>225</v>
      </c>
      <c r="G5" t="s">
        <v>226</v>
      </c>
    </row>
    <row r="6" spans="3:7" x14ac:dyDescent="0.25">
      <c r="C6" t="s">
        <v>237</v>
      </c>
      <c r="D6" t="s">
        <v>238</v>
      </c>
      <c r="E6">
        <v>42</v>
      </c>
      <c r="F6">
        <v>12</v>
      </c>
      <c r="G6" s="27">
        <f>E6/F6</f>
        <v>3.5</v>
      </c>
    </row>
    <row r="7" spans="3:7" x14ac:dyDescent="0.25">
      <c r="C7" t="s">
        <v>239</v>
      </c>
      <c r="D7" t="s">
        <v>240</v>
      </c>
      <c r="E7">
        <v>76.8</v>
      </c>
      <c r="F7">
        <v>12</v>
      </c>
      <c r="G7" s="27">
        <f>E7/F7</f>
        <v>6.3999999999999995</v>
      </c>
    </row>
    <row r="8" spans="3:7" x14ac:dyDescent="0.25">
      <c r="C8" t="s">
        <v>241</v>
      </c>
      <c r="E8">
        <v>51</v>
      </c>
      <c r="F8">
        <v>6</v>
      </c>
      <c r="G8" s="27">
        <f t="shared" ref="G8:G13" si="0">E8/F8</f>
        <v>8.5</v>
      </c>
    </row>
    <row r="9" spans="3:7" x14ac:dyDescent="0.25">
      <c r="C9" t="s">
        <v>242</v>
      </c>
      <c r="E9">
        <v>32.25</v>
      </c>
      <c r="F9">
        <v>3</v>
      </c>
      <c r="G9" s="27">
        <f t="shared" si="0"/>
        <v>10.75</v>
      </c>
    </row>
    <row r="10" spans="3:7" x14ac:dyDescent="0.25">
      <c r="C10" t="s">
        <v>243</v>
      </c>
      <c r="E10">
        <v>9.6</v>
      </c>
      <c r="F10">
        <v>12</v>
      </c>
      <c r="G10" s="27">
        <f t="shared" si="0"/>
        <v>0.79999999999999993</v>
      </c>
    </row>
    <row r="11" spans="3:7" x14ac:dyDescent="0.25">
      <c r="C11" t="s">
        <v>244</v>
      </c>
      <c r="E11">
        <v>26.25</v>
      </c>
      <c r="F11">
        <v>3</v>
      </c>
      <c r="G11" s="27">
        <f t="shared" si="0"/>
        <v>8.75</v>
      </c>
    </row>
    <row r="12" spans="3:7" x14ac:dyDescent="0.25">
      <c r="C12" t="s">
        <v>245</v>
      </c>
      <c r="E12">
        <v>38.75</v>
      </c>
      <c r="F12">
        <v>3</v>
      </c>
      <c r="G12" s="27">
        <f>E12/F12</f>
        <v>12.916666666666666</v>
      </c>
    </row>
    <row r="13" spans="3:7" x14ac:dyDescent="0.25">
      <c r="G13" s="27" t="e">
        <f t="shared" si="0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Hoja6</vt:lpstr>
      <vt:lpstr>Hoja2</vt:lpstr>
      <vt:lpstr>Hoja3</vt:lpstr>
      <vt:lpstr>Dulces </vt:lpstr>
      <vt:lpstr>Candelas </vt:lpstr>
      <vt:lpstr>Actualizando</vt:lpstr>
      <vt:lpstr>Material</vt:lpstr>
      <vt:lpstr>Mayonesa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cp:lastPrinted>2024-10-14T07:16:44Z</cp:lastPrinted>
  <dcterms:created xsi:type="dcterms:W3CDTF">2024-07-26T15:20:49Z</dcterms:created>
  <dcterms:modified xsi:type="dcterms:W3CDTF">2025-12-02T01:21:46Z</dcterms:modified>
</cp:coreProperties>
</file>