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7639bced202b3eb/Рабочий стол/"/>
    </mc:Choice>
  </mc:AlternateContent>
  <xr:revisionPtr revIDLastSave="0" documentId="8_{0B2E470E-E223-4875-8FE1-DCC2A987774F}" xr6:coauthVersionLast="47" xr6:coauthVersionMax="47" xr10:uidLastSave="{00000000-0000-0000-0000-000000000000}"/>
  <bookViews>
    <workbookView xWindow="-110" yWindow="-110" windowWidth="19420" windowHeight="10420" xr2:uid="{D423DDC7-8372-4DD2-8100-1DADB8FC508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F17" i="1" s="1"/>
  <c r="C17" i="1"/>
  <c r="C11" i="1"/>
  <c r="C10" i="1"/>
  <c r="C9" i="1"/>
  <c r="C8" i="1"/>
  <c r="C12" i="1" l="1"/>
  <c r="B18" i="1"/>
  <c r="G17" i="1"/>
  <c r="D18" i="1" l="1"/>
  <c r="C18" i="1"/>
  <c r="E18" i="1" l="1"/>
  <c r="F18" i="1" s="1"/>
  <c r="G18" i="1" s="1"/>
  <c r="B19" i="1" l="1"/>
  <c r="C19" i="1" s="1"/>
  <c r="D19" i="1"/>
  <c r="E19" i="1" l="1"/>
  <c r="F19" i="1" s="1"/>
  <c r="B20" i="1" s="1"/>
  <c r="G19" i="1"/>
</calcChain>
</file>

<file path=xl/sharedStrings.xml><?xml version="1.0" encoding="utf-8"?>
<sst xmlns="http://schemas.openxmlformats.org/spreadsheetml/2006/main" count="19" uniqueCount="19">
  <si>
    <t>а</t>
  </si>
  <si>
    <t>f'(x)=</t>
  </si>
  <si>
    <t>sinx+xcosx</t>
  </si>
  <si>
    <t>б</t>
  </si>
  <si>
    <t>f''(x)=</t>
  </si>
  <si>
    <t>2cosx-xsinx</t>
  </si>
  <si>
    <t>f(a)</t>
  </si>
  <si>
    <t>f(b)</t>
  </si>
  <si>
    <t>f''(a)</t>
  </si>
  <si>
    <t>f''(b)</t>
  </si>
  <si>
    <t>x0</t>
  </si>
  <si>
    <t>n</t>
  </si>
  <si>
    <t>xn</t>
  </si>
  <si>
    <t>f(xn)</t>
  </si>
  <si>
    <t>f'(xn)</t>
  </si>
  <si>
    <t>f(xn)/f'(xn)</t>
  </si>
  <si>
    <t>xn+1</t>
  </si>
  <si>
    <t>Критерий окончания</t>
  </si>
  <si>
    <t>Вариант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</si>
</sst>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charset val="204"/>
      <scheme val="minor"/>
    </font>
    <font>
      <sz val="14"/>
      <color theme="1"/>
      <name val="Aptos Narrow"/>
      <family val="2"/>
      <charset val="204"/>
      <scheme val="minor"/>
    </font>
    <font>
      <b/>
      <sz val="1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164" fontId="1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/>
    <xf numFmtId="164" fontId="1" fillId="4" borderId="1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/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259080</xdr:colOff>
      <xdr:row>3</xdr:row>
      <xdr:rowOff>153601</xdr:rowOff>
    </xdr:from>
    <xdr:to>
      <xdr:col>17</xdr:col>
      <xdr:colOff>327660</xdr:colOff>
      <xdr:row>21</xdr:row>
      <xdr:rowOff>126500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85A6CEB-54F9-4B97-BBC6-29A89F2C3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8380" y="706051"/>
          <a:ext cx="4945380" cy="37541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F1E5-0502-48FA-981E-F21BFC977A4A}">
  <dimension ref="A4:H21"/>
  <sheetViews>
    <sheetView tabSelected="1" zoomScale="50" workbookViewId="0">
      <selection activeCell="W14" sqref="W14"/>
    </sheetView>
  </sheetViews>
  <sheetFormatPr defaultRowHeight="14.5" x14ac:dyDescent="0.35"/>
  <cols>
    <col min="2" max="2" width="13.26953125" customWidth="1"/>
    <col min="3" max="3" width="11.90625" customWidth="1"/>
    <col min="4" max="5" width="11.54296875" customWidth="1"/>
    <col min="6" max="6" width="11.26953125" customWidth="1"/>
    <col min="7" max="7" width="13.1796875" customWidth="1"/>
    <col min="8" max="8" width="12.7265625" customWidth="1"/>
  </cols>
  <sheetData>
    <row r="4" spans="1:8" ht="23.5" x14ac:dyDescent="0.55000000000000004">
      <c r="C4" s="17" t="s">
        <v>18</v>
      </c>
      <c r="D4" s="1"/>
      <c r="E4" s="1"/>
      <c r="F4" s="1"/>
      <c r="G4" s="1"/>
      <c r="H4" s="1"/>
    </row>
    <row r="5" spans="1:8" ht="18.5" x14ac:dyDescent="0.45">
      <c r="B5" s="1"/>
      <c r="C5" s="1"/>
      <c r="H5" s="1"/>
    </row>
    <row r="6" spans="1:8" ht="18.5" x14ac:dyDescent="0.45">
      <c r="B6" s="2" t="s">
        <v>0</v>
      </c>
      <c r="C6" s="3">
        <v>-3</v>
      </c>
      <c r="H6" s="1"/>
    </row>
    <row r="7" spans="1:8" ht="18.5" x14ac:dyDescent="0.45">
      <c r="B7" s="2" t="s">
        <v>3</v>
      </c>
      <c r="C7" s="3">
        <v>-2</v>
      </c>
      <c r="D7" s="1"/>
      <c r="E7" s="4"/>
      <c r="F7" s="1"/>
      <c r="G7" s="1"/>
      <c r="H7" s="1"/>
    </row>
    <row r="8" spans="1:8" ht="18.5" x14ac:dyDescent="0.45">
      <c r="B8" s="2" t="s">
        <v>6</v>
      </c>
      <c r="C8" s="3">
        <f>C6*SIN(C6)-1</f>
        <v>-0.57663997582039839</v>
      </c>
      <c r="E8" s="1" t="s">
        <v>1</v>
      </c>
      <c r="F8" s="15" t="s">
        <v>2</v>
      </c>
      <c r="G8" s="15"/>
      <c r="H8" s="15"/>
    </row>
    <row r="9" spans="1:8" ht="18.5" x14ac:dyDescent="0.45">
      <c r="B9" s="2" t="s">
        <v>7</v>
      </c>
      <c r="C9" s="3">
        <f>C7*SIN(C7)-1</f>
        <v>0.81859485365136342</v>
      </c>
      <c r="E9" s="1" t="s">
        <v>4</v>
      </c>
      <c r="F9" s="16" t="s">
        <v>5</v>
      </c>
      <c r="G9" s="16"/>
      <c r="H9" s="16"/>
    </row>
    <row r="10" spans="1:8" ht="18.5" x14ac:dyDescent="0.45">
      <c r="B10" s="5" t="s">
        <v>8</v>
      </c>
      <c r="C10" s="3">
        <f>2*COS(C6)-C6*SIN(C6)</f>
        <v>-2.4033450173804924</v>
      </c>
      <c r="D10" s="1"/>
      <c r="E10" s="4"/>
      <c r="F10" s="1"/>
      <c r="G10" s="1"/>
      <c r="H10" s="1"/>
    </row>
    <row r="11" spans="1:8" ht="18.5" x14ac:dyDescent="0.45">
      <c r="B11" s="5" t="s">
        <v>9</v>
      </c>
      <c r="C11" s="3">
        <f>2*COS(C7)-C7*SIN(C7)</f>
        <v>-2.6508885267456481</v>
      </c>
      <c r="D11" s="1"/>
      <c r="E11" s="4"/>
      <c r="F11" s="1"/>
      <c r="G11" s="1"/>
      <c r="H11" s="1"/>
    </row>
    <row r="12" spans="1:8" ht="18.5" x14ac:dyDescent="0.45">
      <c r="B12" s="2" t="s">
        <v>10</v>
      </c>
      <c r="C12" s="2">
        <f>IF(C8*C10&gt;=0,C6,C7)</f>
        <v>-3</v>
      </c>
    </row>
    <row r="15" spans="1:8" ht="18.5" x14ac:dyDescent="0.45">
      <c r="A15" s="1"/>
      <c r="B15" s="1"/>
      <c r="C15" s="1"/>
      <c r="D15" s="1"/>
      <c r="E15" s="4"/>
      <c r="F15" s="1"/>
      <c r="G15" s="1"/>
      <c r="H15" s="1"/>
    </row>
    <row r="16" spans="1:8" ht="18.5" x14ac:dyDescent="0.45">
      <c r="A16" s="6" t="s">
        <v>11</v>
      </c>
      <c r="B16" s="7" t="s">
        <v>12</v>
      </c>
      <c r="C16" s="7" t="s">
        <v>13</v>
      </c>
      <c r="D16" s="8" t="s">
        <v>14</v>
      </c>
      <c r="E16" s="6" t="s">
        <v>15</v>
      </c>
      <c r="F16" s="7" t="s">
        <v>16</v>
      </c>
      <c r="G16" s="9" t="s">
        <v>17</v>
      </c>
      <c r="H16" s="9"/>
    </row>
    <row r="17" spans="1:8" ht="18.5" x14ac:dyDescent="0.45">
      <c r="A17" s="2">
        <v>0</v>
      </c>
      <c r="B17" s="3">
        <v>-3</v>
      </c>
      <c r="C17" s="3">
        <f>B17*SIN(B17)-1</f>
        <v>-0.57663997582039839</v>
      </c>
      <c r="D17" s="3">
        <f>SIN(B17)+B17*COS(B17)</f>
        <v>2.8288574817414691</v>
      </c>
      <c r="E17" s="10">
        <f>C17/D17</f>
        <v>-0.20384200319113066</v>
      </c>
      <c r="F17" s="11">
        <f>B17-E17</f>
        <v>-2.7961579968088692</v>
      </c>
      <c r="G17" s="12" t="b">
        <f>IF(ABS(F17-B17)&lt;0.001,TRUE,FALSE)</f>
        <v>0</v>
      </c>
      <c r="H17" s="12"/>
    </row>
    <row r="18" spans="1:8" ht="18.5" x14ac:dyDescent="0.45">
      <c r="A18" s="2">
        <v>1</v>
      </c>
      <c r="B18" s="3">
        <f>F17</f>
        <v>-2.7961579968088692</v>
      </c>
      <c r="C18" s="3">
        <f t="shared" ref="C18:C19" si="0">B18*SIN(B18)-1</f>
        <v>-5.3204991821108161E-2</v>
      </c>
      <c r="D18" s="3">
        <f t="shared" ref="D18:D19" si="1">SIN(B18)+B18*COS(B18)</f>
        <v>2.2923786799655002</v>
      </c>
      <c r="E18" s="13">
        <f>C18/D18</f>
        <v>-2.3209512584504096E-2</v>
      </c>
      <c r="F18" s="3">
        <f>B18-E18</f>
        <v>-2.772948484224365</v>
      </c>
      <c r="G18" s="3" t="b">
        <f t="shared" ref="G18:G19" si="2">IF(ABS(F18-B18)&lt;0.001,TRUE,FALSE)</f>
        <v>0</v>
      </c>
      <c r="H18" s="3"/>
    </row>
    <row r="19" spans="1:8" ht="18.5" x14ac:dyDescent="0.45">
      <c r="A19" s="2">
        <v>2</v>
      </c>
      <c r="B19" s="3">
        <f t="shared" ref="B19:B20" si="3">F18</f>
        <v>-2.772948484224365</v>
      </c>
      <c r="C19" s="3">
        <f t="shared" si="0"/>
        <v>-7.6517975344458922E-4</v>
      </c>
      <c r="D19" s="3">
        <f t="shared" si="1"/>
        <v>2.2263018480549528</v>
      </c>
      <c r="E19" s="13">
        <f t="shared" ref="E19" si="4">C19/D19</f>
        <v>-3.4369991387875001E-4</v>
      </c>
      <c r="F19" s="3">
        <f t="shared" ref="F19" si="5">B19-E19</f>
        <v>-2.7726047843104862</v>
      </c>
      <c r="G19" s="3" t="b">
        <f t="shared" si="2"/>
        <v>1</v>
      </c>
      <c r="H19" s="3"/>
    </row>
    <row r="20" spans="1:8" ht="18.5" x14ac:dyDescent="0.45">
      <c r="A20" s="2">
        <v>3</v>
      </c>
      <c r="B20" s="14">
        <f t="shared" si="3"/>
        <v>-2.7726047843104862</v>
      </c>
      <c r="C20" s="3"/>
      <c r="D20" s="3"/>
      <c r="E20" s="13"/>
      <c r="F20" s="3"/>
      <c r="G20" s="3"/>
      <c r="H20" s="3"/>
    </row>
    <row r="21" spans="1:8" ht="18.5" x14ac:dyDescent="0.45">
      <c r="A21" s="1"/>
      <c r="B21" s="1"/>
      <c r="C21" s="1"/>
      <c r="D21" s="1"/>
      <c r="E21" s="1"/>
      <c r="F21" s="1"/>
      <c r="G21" s="1"/>
      <c r="H21" s="1"/>
    </row>
  </sheetData>
  <mergeCells count="2">
    <mergeCell ref="G16:H16"/>
    <mergeCell ref="G17:H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Егоров</dc:creator>
  <cp:lastModifiedBy>Николай Егоров</cp:lastModifiedBy>
  <dcterms:created xsi:type="dcterms:W3CDTF">2024-03-30T18:09:25Z</dcterms:created>
  <dcterms:modified xsi:type="dcterms:W3CDTF">2024-03-30T18:13:24Z</dcterms:modified>
</cp:coreProperties>
</file>