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Отчетность\_ДисМат_I семестр\"/>
    </mc:Choice>
  </mc:AlternateContent>
  <bookViews>
    <workbookView xWindow="0" yWindow="0" windowWidth="19200" windowHeight="8560"/>
  </bookViews>
  <sheets>
    <sheet name="Pestin V. A." sheetId="1" r:id="rId1"/>
  </sheets>
  <calcPr calcId="152511"/>
</workbook>
</file>

<file path=xl/calcChain.xml><?xml version="1.0" encoding="utf-8"?>
<calcChain xmlns="http://schemas.openxmlformats.org/spreadsheetml/2006/main">
  <c r="K3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G3" i="1"/>
  <c r="F3" i="1"/>
  <c r="D3" i="1"/>
  <c r="J3" i="1" l="1"/>
  <c r="I3" i="1"/>
  <c r="E3" i="1" s="1"/>
  <c r="M3" i="1"/>
  <c r="L3" i="1"/>
</calcChain>
</file>

<file path=xl/sharedStrings.xml><?xml version="1.0" encoding="utf-8"?>
<sst xmlns="http://schemas.openxmlformats.org/spreadsheetml/2006/main" count="39" uniqueCount="38">
  <si>
    <t>2ИСИП-822: Дискретная математика с элементами математической логики (Пестин В. А.) - I семестр</t>
  </si>
  <si>
    <t>I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</si>
  <si>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</si>
  <si>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</si>
  <si>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</si>
  <si>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</si>
  <si>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</si>
  <si>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</si>
  <si>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</si>
  <si>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</si>
  <si>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</si>
  <si>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</si>
  <si>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</si>
  <si>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</si>
  <si>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</si>
  <si>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</si>
  <si>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</si>
  <si>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</si>
  <si>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</si>
  <si>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</si>
  <si>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</si>
  <si>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</si>
  <si>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</si>
  <si>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н/а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</si>
  <si>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</si>
  <si>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</si>
  <si>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</si>
  <si>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</si>
  <si>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</si>
  <si>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</si>
  <si>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</si>
  <si>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</si>
  <si>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кол-во</t>
  </si>
  <si>
    <t>аттест.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</si>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</sst>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7" sqref="G7"/>
    </sheetView>
  </sheetViews>
  <sheetFormatPr defaultRowHeight="12.5" x14ac:dyDescent="0.25"/>
  <cols>
    <col min="1" max="1" width="5.1796875" customWidth="1"/>
    <col min="2" max="2" width="41.63281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23</v>
      </c>
      <c r="K2" s="4" t="s">
        <v>34</v>
      </c>
      <c r="L2" s="4" t="s">
        <v>35</v>
      </c>
      <c r="M2" s="4" t="s">
        <v>36</v>
      </c>
      <c r="N2" s="4" t="s">
        <v>37</v>
      </c>
    </row>
    <row r="3" spans="1:14" ht="13.5" thickTop="1" thickBot="1" x14ac:dyDescent="0.3">
      <c r="C3" s="3"/>
      <c r="D3" s="5">
        <f>SUM(D4:D50)</f>
        <v>29</v>
      </c>
      <c r="E3" s="5">
        <f>SUM(F3:I3)</f>
        <v>28</v>
      </c>
      <c r="F3" s="5">
        <f>SUM(F4:F50)</f>
        <v>7</v>
      </c>
      <c r="G3" s="5">
        <f>SUM(G4:G50)</f>
        <v>11</v>
      </c>
      <c r="H3" s="5">
        <f>SUM(H4:H50)</f>
        <v>10</v>
      </c>
      <c r="I3" s="5">
        <f>SUM(I4:I50)</f>
        <v>0</v>
      </c>
      <c r="J3" s="5">
        <f>SUM(J4:J50)</f>
        <v>1</v>
      </c>
      <c r="K3" s="5">
        <f>(5*F3+4*G3+3*H3+2*I3)/E3</f>
        <v>3.8928571428571428</v>
      </c>
      <c r="L3" s="5">
        <f>100*(F3+G3)/D3</f>
        <v>62.068965517241381</v>
      </c>
      <c r="M3" s="5">
        <f>100*(F3+G3+H3)/D3</f>
        <v>96.551724137931032</v>
      </c>
      <c r="N3" s="5"/>
    </row>
    <row r="4" spans="1:14" ht="14" thickTop="1" thickBot="1" x14ac:dyDescent="0.3">
      <c r="A4" s="1">
        <v>1</v>
      </c>
      <c r="B4" s="1" t="s">
        <v>2</v>
      </c>
      <c r="C4" s="2">
        <v>3</v>
      </c>
      <c r="D4">
        <v>1</v>
      </c>
      <c r="F4">
        <f>IF(F$2=$C4,1,0)</f>
        <v>0</v>
      </c>
      <c r="G4">
        <f t="shared" ref="G4:J19" si="0">IF(G$2=$C4,1,0)</f>
        <v>0</v>
      </c>
      <c r="H4">
        <f t="shared" si="0"/>
        <v>1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20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4</v>
      </c>
      <c r="D6">
        <v>1</v>
      </c>
      <c r="F6">
        <f t="shared" si="1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4</v>
      </c>
      <c r="D8">
        <v>1</v>
      </c>
      <c r="F8">
        <f t="shared" si="1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3</v>
      </c>
      <c r="D9">
        <v>1</v>
      </c>
      <c r="F9">
        <f t="shared" si="1"/>
        <v>0</v>
      </c>
      <c r="G9">
        <f t="shared" si="0"/>
        <v>0</v>
      </c>
      <c r="H9">
        <f t="shared" si="0"/>
        <v>1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3</v>
      </c>
      <c r="D10">
        <v>1</v>
      </c>
      <c r="F10">
        <f t="shared" si="1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3</v>
      </c>
      <c r="D13">
        <v>1</v>
      </c>
      <c r="F13">
        <f t="shared" si="1"/>
        <v>0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4</v>
      </c>
      <c r="D14">
        <v>1</v>
      </c>
      <c r="F14">
        <f t="shared" si="1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3</v>
      </c>
      <c r="D15">
        <v>1</v>
      </c>
      <c r="F15">
        <f t="shared" si="1"/>
        <v>0</v>
      </c>
      <c r="G15">
        <f t="shared" si="0"/>
        <v>0</v>
      </c>
      <c r="H15">
        <f t="shared" si="0"/>
        <v>1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3</v>
      </c>
      <c r="D18">
        <v>1</v>
      </c>
      <c r="F18">
        <f t="shared" si="1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3</v>
      </c>
      <c r="D19">
        <v>1</v>
      </c>
      <c r="F19">
        <f t="shared" si="1"/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4</v>
      </c>
      <c r="D22">
        <v>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3</v>
      </c>
      <c r="D23">
        <v>1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 t="s">
        <v>23</v>
      </c>
      <c r="D24">
        <v>1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1</v>
      </c>
    </row>
    <row r="25" spans="1:10" ht="14" thickTop="1" thickBot="1" x14ac:dyDescent="0.3">
      <c r="A25" s="1">
        <v>22</v>
      </c>
      <c r="B25" s="1" t="s">
        <v>24</v>
      </c>
      <c r="C25" s="2">
        <v>3</v>
      </c>
      <c r="D25">
        <v>1</v>
      </c>
      <c r="F25">
        <f t="shared" si="2"/>
        <v>0</v>
      </c>
      <c r="G25">
        <f t="shared" si="2"/>
        <v>0</v>
      </c>
      <c r="H25">
        <f t="shared" si="2"/>
        <v>1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25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26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27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28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29</v>
      </c>
      <c r="C30" s="2">
        <v>3</v>
      </c>
      <c r="D30">
        <v>1</v>
      </c>
      <c r="F30">
        <f t="shared" si="2"/>
        <v>0</v>
      </c>
      <c r="G30">
        <f t="shared" si="2"/>
        <v>0</v>
      </c>
      <c r="H30">
        <f t="shared" si="2"/>
        <v>1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30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31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Pestin V. A.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2024-01-09T07:35:21Z</dcterms:created>
  <dcterms:modified xsi:type="dcterms:W3CDTF">2024-01-09T09:40:08Z</dcterms:modified>
  <cp:category/>
</cp:coreProperties>
</file>