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Квалиф\_3ПКС-320\"/>
    </mc:Choice>
  </mc:AlternateContent>
  <xr:revisionPtr revIDLastSave="0" documentId="13_ncr:1_{C641C9EE-7740-440D-ACA0-3E46BEA802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020" sheetId="1" r:id="rId1"/>
    <sheet name="520" sheetId="2" r:id="rId2"/>
    <sheet name="Лист1" sheetId="3" r:id="rId3"/>
  </sheets>
  <definedNames>
    <definedName name="_xlnm._FilterDatabase" localSheetId="0" hidden="1">'020'!$A$3:$C$29</definedName>
    <definedName name="_xlnm._FilterDatabase" localSheetId="1" hidden="1">'520'!$A$3:$T$29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7" i="1"/>
  <c r="N7" i="1"/>
  <c r="N5" i="1"/>
  <c r="O18" i="2"/>
  <c r="O16" i="2"/>
  <c r="O6" i="2"/>
  <c r="O4" i="2"/>
  <c r="I28" i="1"/>
  <c r="E28" i="1" s="1"/>
  <c r="I27" i="1"/>
  <c r="E27" i="1" s="1"/>
  <c r="I26" i="1"/>
  <c r="E26" i="1" s="1"/>
  <c r="I25" i="1"/>
  <c r="E25" i="1" s="1"/>
  <c r="I24" i="1"/>
  <c r="E24" i="1" s="1"/>
  <c r="I23" i="1"/>
  <c r="E23" i="1" s="1"/>
  <c r="I22" i="1"/>
  <c r="E22" i="1" s="1"/>
  <c r="I21" i="1"/>
  <c r="E21" i="1" s="1"/>
  <c r="I20" i="1"/>
  <c r="E20" i="1" s="1"/>
  <c r="I19" i="1"/>
  <c r="E19" i="1" s="1"/>
  <c r="I18" i="1"/>
  <c r="E18" i="1" s="1"/>
  <c r="I17" i="1"/>
  <c r="E17" i="1"/>
  <c r="I16" i="1"/>
  <c r="E16" i="1" s="1"/>
  <c r="I15" i="1"/>
  <c r="E15" i="1"/>
  <c r="I14" i="1"/>
  <c r="E14" i="1" s="1"/>
  <c r="I13" i="1"/>
  <c r="E13" i="1" s="1"/>
  <c r="I12" i="1"/>
  <c r="E12" i="1" s="1"/>
  <c r="I11" i="1"/>
  <c r="E11" i="1" s="1"/>
  <c r="I10" i="1"/>
  <c r="E10" i="1" s="1"/>
  <c r="I9" i="1"/>
  <c r="E9" i="1" s="1"/>
  <c r="I8" i="1"/>
  <c r="E8" i="1" s="1"/>
  <c r="I7" i="1"/>
  <c r="E7" i="1" s="1"/>
  <c r="I6" i="1"/>
  <c r="E6" i="1"/>
  <c r="I5" i="1"/>
  <c r="E5" i="1" s="1"/>
  <c r="I5" i="2"/>
  <c r="E5" i="2" s="1"/>
  <c r="I6" i="2"/>
  <c r="E6" i="2" s="1"/>
  <c r="I7" i="2"/>
  <c r="E7" i="2" s="1"/>
  <c r="I8" i="2"/>
  <c r="E8" i="2" s="1"/>
  <c r="I9" i="2"/>
  <c r="E9" i="2" s="1"/>
  <c r="I10" i="2"/>
  <c r="E10" i="2" s="1"/>
  <c r="I11" i="2"/>
  <c r="E11" i="2" s="1"/>
  <c r="I12" i="2"/>
  <c r="E12" i="2" s="1"/>
  <c r="I13" i="2"/>
  <c r="E13" i="2" s="1"/>
  <c r="I14" i="2"/>
  <c r="E14" i="2" s="1"/>
  <c r="I15" i="2"/>
  <c r="E15" i="2" s="1"/>
  <c r="I16" i="2"/>
  <c r="E16" i="2" s="1"/>
  <c r="I17" i="2"/>
  <c r="E17" i="2" s="1"/>
  <c r="I18" i="2"/>
  <c r="E18" i="2" s="1"/>
  <c r="I19" i="2"/>
  <c r="E19" i="2" s="1"/>
  <c r="I20" i="2"/>
  <c r="E20" i="2" s="1"/>
  <c r="I21" i="2"/>
  <c r="E21" i="2" s="1"/>
  <c r="I22" i="2"/>
  <c r="E22" i="2" s="1"/>
  <c r="I23" i="2"/>
  <c r="E23" i="2" s="1"/>
  <c r="I24" i="2"/>
  <c r="E24" i="2" s="1"/>
  <c r="I25" i="2"/>
  <c r="E25" i="2" s="1"/>
  <c r="I26" i="2"/>
  <c r="E26" i="2" s="1"/>
  <c r="I27" i="2"/>
  <c r="E27" i="2" s="1"/>
  <c r="I28" i="2"/>
  <c r="E28" i="2" s="1"/>
</calcChain>
</file>

<file path=xl/sharedStrings.xml><?xml version="1.0" encoding="utf-8"?>
<sst xmlns="http://schemas.openxmlformats.org/spreadsheetml/2006/main" count="141" uniqueCount="104">
  <si>
    <t>Аслаханов Тимур</t>
  </si>
  <si>
    <t>Астахов Александр</t>
  </si>
  <si>
    <t>Барбун Думитру</t>
  </si>
  <si>
    <t>Васин Алексей</t>
  </si>
  <si>
    <t>Ермохин Андрей</t>
  </si>
  <si>
    <t>Иванов Иван</t>
  </si>
  <si>
    <t>Ильичев Илья</t>
  </si>
  <si>
    <t>Калякин Владислав</t>
  </si>
  <si>
    <t>Козлов Максим</t>
  </si>
  <si>
    <t>Крылов Иван</t>
  </si>
  <si>
    <t>Максимов Максим</t>
  </si>
  <si>
    <t>Мамиконян Георгий</t>
  </si>
  <si>
    <t>Надиров Ильнур</t>
  </si>
  <si>
    <t>Невзоров Елисей</t>
  </si>
  <si>
    <t>Передереев Тимофей</t>
  </si>
  <si>
    <t>Подойницын Никита</t>
  </si>
  <si>
    <t>Рощупкин Вадим</t>
  </si>
  <si>
    <t>Севумян Эрик</t>
  </si>
  <si>
    <t>Ташпулатов Тимур</t>
  </si>
  <si>
    <t>Фадеев Илья</t>
  </si>
  <si>
    <t>Черкасов Александр</t>
  </si>
  <si>
    <t>Чиженко Артем</t>
  </si>
  <si>
    <t>Чутков Илья</t>
  </si>
  <si>
    <t>Шнидров Роман</t>
  </si>
  <si>
    <t>№</t>
  </si>
  <si>
    <t>ФИО</t>
  </si>
  <si>
    <t>3ИСИП 020</t>
  </si>
  <si>
    <t>Алешин Игорь</t>
  </si>
  <si>
    <t>Бекботов Ахмед</t>
  </si>
  <si>
    <t>Бушак Елена</t>
  </si>
  <si>
    <t>Васильчиков Егор</t>
  </si>
  <si>
    <t>Демидов Андрей</t>
  </si>
  <si>
    <t>Зеленецкий Даниил</t>
  </si>
  <si>
    <t>Зиборова Ульяна</t>
  </si>
  <si>
    <t>Казарян Артур</t>
  </si>
  <si>
    <t>Комолов Даниил</t>
  </si>
  <si>
    <t>Костикова Софья</t>
  </si>
  <si>
    <t>Крушеницкий Игорь</t>
  </si>
  <si>
    <t>Меделян Станислав</t>
  </si>
  <si>
    <t>Мельников Вадим</t>
  </si>
  <si>
    <t>Рехвиашвили Владимир</t>
  </si>
  <si>
    <t>Салахетдинов Лев</t>
  </si>
  <si>
    <t>Саншоков Тамерлан</t>
  </si>
  <si>
    <t>Сапегин Дмитрий</t>
  </si>
  <si>
    <t>Севастьянов Константин</t>
  </si>
  <si>
    <t>Семенов Егор</t>
  </si>
  <si>
    <t>Сидоров Александр</t>
  </si>
  <si>
    <t>Сурвилло Владимир</t>
  </si>
  <si>
    <t>Чернов Даниил</t>
  </si>
  <si>
    <t>Шейко Даниил</t>
  </si>
  <si>
    <t>Шоназаров Руслан</t>
  </si>
  <si>
    <t>3ИСИП 520</t>
  </si>
  <si>
    <t>Отчет ПП</t>
  </si>
  <si>
    <t>Экзамен</t>
  </si>
  <si>
    <t>ит</t>
  </si>
  <si>
    <t>оц</t>
  </si>
  <si>
    <t>Билет</t>
  </si>
  <si>
    <t>задание №1</t>
  </si>
  <si>
    <t>уст по</t>
  </si>
  <si>
    <t>макс</t>
  </si>
  <si>
    <t xml:space="preserve">Баллы </t>
  </si>
  <si>
    <t>наб</t>
  </si>
  <si>
    <t>уст конф опер пам</t>
  </si>
  <si>
    <t>2 пользователя</t>
  </si>
  <si>
    <t>совместимость</t>
  </si>
  <si>
    <t>качество функц-я</t>
  </si>
  <si>
    <t>анализ рисков харктер -к кач по</t>
  </si>
  <si>
    <t>обоснов методы защиты по</t>
  </si>
  <si>
    <t>опред-н необходим ур безоп</t>
  </si>
  <si>
    <t>защита реализ</t>
  </si>
  <si>
    <t>задание №2</t>
  </si>
  <si>
    <t>созд сапр, док, рег</t>
  </si>
  <si>
    <t>сумма при изм цены</t>
  </si>
  <si>
    <t>сумма при изм кол</t>
  </si>
  <si>
    <t>сумм док</t>
  </si>
  <si>
    <t>отчет 1</t>
  </si>
  <si>
    <t>отчет 2</t>
  </si>
  <si>
    <t>отчет 3</t>
  </si>
  <si>
    <t>отчет цвет комп</t>
  </si>
  <si>
    <t>опис код</t>
  </si>
  <si>
    <t>полн скрин</t>
  </si>
  <si>
    <t>уст все по</t>
  </si>
  <si>
    <t>22</t>
  </si>
  <si>
    <t>Имя файла</t>
  </si>
  <si>
    <t>24</t>
  </si>
  <si>
    <t>4</t>
  </si>
  <si>
    <t>3</t>
  </si>
  <si>
    <t>1</t>
  </si>
  <si>
    <t>20</t>
  </si>
  <si>
    <t>11</t>
  </si>
  <si>
    <t>9</t>
  </si>
  <si>
    <t>12</t>
  </si>
  <si>
    <t>14</t>
  </si>
  <si>
    <t>15</t>
  </si>
  <si>
    <t>7</t>
  </si>
  <si>
    <t>2</t>
  </si>
  <si>
    <t>6</t>
  </si>
  <si>
    <t>5</t>
  </si>
  <si>
    <t>8</t>
  </si>
  <si>
    <t>17</t>
  </si>
  <si>
    <t>18</t>
  </si>
  <si>
    <t>19</t>
  </si>
  <si>
    <t>21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</si>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</sst>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5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>
      <alignment wrapText="1"/>
    </xf>
    <xf numFmtId="0" fontId="0" fillId="0" borderId="6" xfId="0" applyBorder="1"/>
    <xf numFmtId="0" fontId="2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/>
    <xf numFmtId="2" fontId="6" fillId="0" borderId="11" xfId="0" applyNumberFormat="1" applyFont="1" applyBorder="1"/>
    <xf numFmtId="2" fontId="6" fillId="0" borderId="15" xfId="0" applyNumberFormat="1" applyFont="1" applyBorder="1"/>
    <xf numFmtId="2" fontId="6" fillId="0" borderId="16" xfId="0" applyNumberFormat="1" applyFont="1" applyBorder="1"/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6" fillId="0" borderId="6" xfId="0" applyFont="1" applyBorder="1"/>
    <xf numFmtId="2" fontId="6" fillId="0" borderId="12" xfId="0" applyNumberFormat="1" applyFont="1" applyBorder="1"/>
    <xf numFmtId="0" fontId="6" fillId="0" borderId="13" xfId="0" applyFont="1" applyBorder="1"/>
    <xf numFmtId="0" fontId="5" fillId="0" borderId="6" xfId="0" applyFont="1" applyBorder="1" applyAlignment="1">
      <alignment horizontal="center" wrapText="1"/>
    </xf>
    <xf numFmtId="2" fontId="6" fillId="0" borderId="18" xfId="0" applyNumberFormat="1" applyFont="1" applyBorder="1"/>
    <xf numFmtId="0" fontId="6" fillId="0" borderId="19" xfId="0" applyFont="1" applyBorder="1"/>
    <xf numFmtId="0" fontId="6" fillId="0" borderId="0" xfId="0" applyFont="1"/>
    <xf numFmtId="0" fontId="6" fillId="0" borderId="6" xfId="0" applyFont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6" fillId="2" borderId="7" xfId="0" applyNumberFormat="1" applyFont="1" applyFill="1" applyBorder="1"/>
    <xf numFmtId="49" fontId="6" fillId="2" borderId="15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2" borderId="7" xfId="0" applyNumberFormat="1" applyFill="1" applyBorder="1"/>
    <xf numFmtId="49" fontId="6" fillId="2" borderId="1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pane xSplit="2" ySplit="4" topLeftCell="D5" activePane="bottomRight" state="frozen"/>
      <selection pane="topRight"/>
      <selection pane="bottomLeft"/>
      <selection pane="bottomRight" activeCell="J7" sqref="J7"/>
    </sheetView>
  </sheetViews>
  <sheetFormatPr defaultRowHeight="12.5" x14ac:dyDescent="0.25"/>
  <cols>
    <col min="1" max="1" width="5.1796875" customWidth="1"/>
    <col min="2" max="2" width="32.81640625" customWidth="1"/>
    <col min="3" max="3" width="6.81640625" customWidth="1"/>
    <col min="4" max="4" width="7.26953125" customWidth="1"/>
    <col min="5" max="9" width="5.26953125" customWidth="1"/>
    <col min="11" max="11" width="31.453125" customWidth="1"/>
    <col min="12" max="14" width="6.26953125" customWidth="1"/>
  </cols>
  <sheetData>
    <row r="1" spans="1:14" ht="25" customHeight="1" x14ac:dyDescent="0.4">
      <c r="A1" s="40" t="s">
        <v>26</v>
      </c>
      <c r="B1" s="41"/>
      <c r="C1" s="41"/>
    </row>
    <row r="2" spans="1:14" ht="13" thickBot="1" x14ac:dyDescent="0.3"/>
    <row r="3" spans="1:14" ht="29.15" customHeight="1" x14ac:dyDescent="0.3">
      <c r="A3" s="42" t="s">
        <v>24</v>
      </c>
      <c r="B3" s="44" t="s">
        <v>25</v>
      </c>
      <c r="C3" s="18" t="s">
        <v>52</v>
      </c>
      <c r="D3" s="50" t="s">
        <v>53</v>
      </c>
      <c r="E3" s="51"/>
      <c r="F3" s="51"/>
      <c r="G3" s="51"/>
      <c r="H3" s="51"/>
      <c r="I3" s="52"/>
    </row>
    <row r="4" spans="1:14" ht="13.5" thickBot="1" x14ac:dyDescent="0.35">
      <c r="A4" s="43"/>
      <c r="B4" s="45"/>
      <c r="C4" s="2"/>
      <c r="D4" s="9" t="s">
        <v>56</v>
      </c>
      <c r="E4" s="10" t="s">
        <v>55</v>
      </c>
      <c r="F4" s="10">
        <v>1</v>
      </c>
      <c r="G4" s="10">
        <v>2</v>
      </c>
      <c r="H4" s="10">
        <v>3</v>
      </c>
      <c r="I4" s="11" t="s">
        <v>54</v>
      </c>
    </row>
    <row r="5" spans="1:14" ht="14" thickTop="1" thickBot="1" x14ac:dyDescent="0.3">
      <c r="A5" s="3">
        <v>1</v>
      </c>
      <c r="B5" s="3" t="s">
        <v>0</v>
      </c>
      <c r="C5" s="2">
        <v>4</v>
      </c>
      <c r="D5" s="7"/>
      <c r="E5" s="8">
        <f>IF(I5&gt;40,IF(I5&lt;61,3,IF(I5&gt;60,IF(I5&lt;81,4,IF(I5&gt;80,5,)),)),2)</f>
        <v>2</v>
      </c>
      <c r="F5" s="12"/>
      <c r="G5" s="13"/>
      <c r="H5" s="13"/>
      <c r="I5" s="14">
        <f>SUM(F5:H5)</f>
        <v>0</v>
      </c>
      <c r="K5" s="46" t="s">
        <v>57</v>
      </c>
      <c r="L5" s="47" t="s">
        <v>60</v>
      </c>
      <c r="M5" s="48"/>
      <c r="N5" s="48">
        <f>SUM(M7:M15)</f>
        <v>0</v>
      </c>
    </row>
    <row r="6" spans="1:14" ht="14" thickTop="1" thickBot="1" x14ac:dyDescent="0.3">
      <c r="A6" s="3">
        <v>2</v>
      </c>
      <c r="B6" s="3" t="s">
        <v>1</v>
      </c>
      <c r="C6" s="2">
        <v>5</v>
      </c>
      <c r="D6" s="6"/>
      <c r="E6" s="8">
        <f t="shared" ref="E6:E28" si="0">IF(I6&gt;40,IF(I6&lt;61,3,IF(I6&gt;60,IF(I6&lt;81,4,IF(I6&gt;80,5,)),)),2)</f>
        <v>2</v>
      </c>
      <c r="F6" s="15"/>
      <c r="G6" s="15"/>
      <c r="H6" s="15"/>
      <c r="I6" s="14">
        <f t="shared" ref="I6:I28" si="1">SUM(F6:H6)</f>
        <v>0</v>
      </c>
      <c r="K6" s="46"/>
      <c r="L6" s="15" t="s">
        <v>59</v>
      </c>
      <c r="M6" s="15" t="s">
        <v>61</v>
      </c>
      <c r="N6" s="48"/>
    </row>
    <row r="7" spans="1:14" ht="14" thickTop="1" thickBot="1" x14ac:dyDescent="0.3">
      <c r="A7" s="3">
        <v>3</v>
      </c>
      <c r="B7" s="3" t="s">
        <v>2</v>
      </c>
      <c r="C7" s="2">
        <v>5</v>
      </c>
      <c r="D7" s="6"/>
      <c r="E7" s="8">
        <f t="shared" si="0"/>
        <v>2</v>
      </c>
      <c r="F7" s="15"/>
      <c r="G7" s="15"/>
      <c r="H7" s="15"/>
      <c r="I7" s="14">
        <f t="shared" si="1"/>
        <v>0</v>
      </c>
      <c r="K7" s="15" t="s">
        <v>58</v>
      </c>
      <c r="L7" s="2">
        <v>10</v>
      </c>
      <c r="M7" s="2"/>
      <c r="N7" s="53">
        <f>SUM(L7:L15)</f>
        <v>50</v>
      </c>
    </row>
    <row r="8" spans="1:14" ht="14" thickTop="1" thickBot="1" x14ac:dyDescent="0.3">
      <c r="A8" s="3">
        <v>4</v>
      </c>
      <c r="B8" s="3" t="s">
        <v>3</v>
      </c>
      <c r="C8" s="2">
        <v>5</v>
      </c>
      <c r="D8" s="6">
        <v>4</v>
      </c>
      <c r="E8" s="8">
        <f t="shared" si="0"/>
        <v>3</v>
      </c>
      <c r="F8" s="15">
        <v>48</v>
      </c>
      <c r="G8" s="15"/>
      <c r="H8" s="15"/>
      <c r="I8" s="14">
        <f t="shared" si="1"/>
        <v>48</v>
      </c>
      <c r="K8" s="15" t="s">
        <v>62</v>
      </c>
      <c r="L8" s="2">
        <v>5</v>
      </c>
      <c r="M8" s="2"/>
      <c r="N8" s="54"/>
    </row>
    <row r="9" spans="1:14" ht="14" thickTop="1" thickBot="1" x14ac:dyDescent="0.3">
      <c r="A9" s="3">
        <v>5</v>
      </c>
      <c r="B9" s="3" t="s">
        <v>4</v>
      </c>
      <c r="C9" s="2">
        <v>5</v>
      </c>
      <c r="D9" s="6"/>
      <c r="E9" s="8">
        <f t="shared" si="0"/>
        <v>2</v>
      </c>
      <c r="F9" s="15"/>
      <c r="G9" s="15"/>
      <c r="H9" s="15"/>
      <c r="I9" s="14">
        <f t="shared" si="1"/>
        <v>0</v>
      </c>
      <c r="K9" s="15" t="s">
        <v>63</v>
      </c>
      <c r="L9" s="2">
        <v>5</v>
      </c>
      <c r="M9" s="2"/>
      <c r="N9" s="54"/>
    </row>
    <row r="10" spans="1:14" ht="14" thickTop="1" thickBot="1" x14ac:dyDescent="0.3">
      <c r="A10" s="3">
        <v>6</v>
      </c>
      <c r="B10" s="3" t="s">
        <v>5</v>
      </c>
      <c r="C10" s="2">
        <v>5</v>
      </c>
      <c r="D10" s="6">
        <v>6</v>
      </c>
      <c r="E10" s="8">
        <f t="shared" si="0"/>
        <v>4</v>
      </c>
      <c r="F10" s="15">
        <v>43</v>
      </c>
      <c r="G10" s="15">
        <v>18</v>
      </c>
      <c r="H10" s="15"/>
      <c r="I10" s="14">
        <f t="shared" si="1"/>
        <v>61</v>
      </c>
      <c r="K10" s="15" t="s">
        <v>64</v>
      </c>
      <c r="L10" s="2">
        <v>5</v>
      </c>
      <c r="M10" s="2"/>
      <c r="N10" s="54"/>
    </row>
    <row r="11" spans="1:14" ht="14" thickTop="1" thickBot="1" x14ac:dyDescent="0.3">
      <c r="A11" s="3">
        <v>7</v>
      </c>
      <c r="B11" s="3" t="s">
        <v>6</v>
      </c>
      <c r="C11" s="2">
        <v>5</v>
      </c>
      <c r="D11" s="6"/>
      <c r="E11" s="8">
        <f t="shared" si="0"/>
        <v>2</v>
      </c>
      <c r="F11" s="15"/>
      <c r="G11" s="15"/>
      <c r="H11" s="15"/>
      <c r="I11" s="14">
        <f t="shared" si="1"/>
        <v>0</v>
      </c>
      <c r="K11" s="15" t="s">
        <v>65</v>
      </c>
      <c r="L11" s="2">
        <v>5</v>
      </c>
      <c r="M11" s="2"/>
      <c r="N11" s="54"/>
    </row>
    <row r="12" spans="1:14" ht="14" thickTop="1" thickBot="1" x14ac:dyDescent="0.3">
      <c r="A12" s="3">
        <v>8</v>
      </c>
      <c r="B12" s="3" t="s">
        <v>7</v>
      </c>
      <c r="C12" s="2">
        <v>5</v>
      </c>
      <c r="D12" s="6"/>
      <c r="E12" s="8">
        <f t="shared" si="0"/>
        <v>2</v>
      </c>
      <c r="F12" s="15"/>
      <c r="G12" s="15"/>
      <c r="H12" s="15"/>
      <c r="I12" s="14">
        <f t="shared" si="1"/>
        <v>0</v>
      </c>
      <c r="K12" s="22" t="s">
        <v>66</v>
      </c>
      <c r="L12" s="2">
        <v>5</v>
      </c>
      <c r="M12" s="2"/>
      <c r="N12" s="54"/>
    </row>
    <row r="13" spans="1:14" ht="14" thickTop="1" thickBot="1" x14ac:dyDescent="0.3">
      <c r="A13" s="3">
        <v>9</v>
      </c>
      <c r="B13" s="3" t="s">
        <v>8</v>
      </c>
      <c r="C13" s="2">
        <v>5</v>
      </c>
      <c r="D13" s="6"/>
      <c r="E13" s="8">
        <f t="shared" si="0"/>
        <v>2</v>
      </c>
      <c r="F13" s="15"/>
      <c r="G13" s="15"/>
      <c r="H13" s="15"/>
      <c r="I13" s="14">
        <f t="shared" si="1"/>
        <v>0</v>
      </c>
      <c r="K13" s="15" t="s">
        <v>67</v>
      </c>
      <c r="L13" s="2">
        <v>5</v>
      </c>
      <c r="M13" s="2"/>
      <c r="N13" s="54"/>
    </row>
    <row r="14" spans="1:14" ht="14" thickTop="1" thickBot="1" x14ac:dyDescent="0.3">
      <c r="A14" s="3">
        <v>10</v>
      </c>
      <c r="B14" s="3" t="s">
        <v>9</v>
      </c>
      <c r="C14" s="2">
        <v>5</v>
      </c>
      <c r="D14" s="6"/>
      <c r="E14" s="8">
        <f t="shared" si="0"/>
        <v>2</v>
      </c>
      <c r="F14" s="15"/>
      <c r="G14" s="15"/>
      <c r="H14" s="15"/>
      <c r="I14" s="14">
        <f t="shared" si="1"/>
        <v>0</v>
      </c>
      <c r="K14" s="15" t="s">
        <v>68</v>
      </c>
      <c r="L14" s="2">
        <v>5</v>
      </c>
      <c r="M14" s="2"/>
      <c r="N14" s="54"/>
    </row>
    <row r="15" spans="1:14" ht="14" thickTop="1" thickBot="1" x14ac:dyDescent="0.3">
      <c r="A15" s="3">
        <v>11</v>
      </c>
      <c r="B15" s="3" t="s">
        <v>10</v>
      </c>
      <c r="C15" s="2">
        <v>5</v>
      </c>
      <c r="D15" s="6"/>
      <c r="E15" s="8">
        <f t="shared" si="0"/>
        <v>2</v>
      </c>
      <c r="F15" s="15"/>
      <c r="G15" s="15"/>
      <c r="H15" s="15"/>
      <c r="I15" s="14">
        <f t="shared" si="1"/>
        <v>0</v>
      </c>
      <c r="K15" s="15" t="s">
        <v>69</v>
      </c>
      <c r="L15" s="2">
        <v>5</v>
      </c>
      <c r="M15" s="2"/>
      <c r="N15" s="55"/>
    </row>
    <row r="16" spans="1:14" ht="14" thickTop="1" thickBot="1" x14ac:dyDescent="0.3">
      <c r="A16" s="3">
        <v>12</v>
      </c>
      <c r="B16" s="3" t="s">
        <v>11</v>
      </c>
      <c r="C16" s="2">
        <v>5</v>
      </c>
      <c r="D16" s="6"/>
      <c r="E16" s="8">
        <f t="shared" si="0"/>
        <v>2</v>
      </c>
      <c r="F16" s="15"/>
      <c r="G16" s="15"/>
      <c r="H16" s="15"/>
      <c r="I16" s="14">
        <f t="shared" si="1"/>
        <v>0</v>
      </c>
    </row>
    <row r="17" spans="1:14" ht="14" thickTop="1" thickBot="1" x14ac:dyDescent="0.3">
      <c r="A17" s="3">
        <v>13</v>
      </c>
      <c r="B17" s="3" t="s">
        <v>12</v>
      </c>
      <c r="C17" s="2">
        <v>5</v>
      </c>
      <c r="D17" s="6">
        <v>2</v>
      </c>
      <c r="E17" s="8">
        <f t="shared" si="0"/>
        <v>5</v>
      </c>
      <c r="F17" s="15">
        <v>50</v>
      </c>
      <c r="G17" s="15">
        <v>37</v>
      </c>
      <c r="H17" s="15"/>
      <c r="I17" s="14">
        <f t="shared" si="1"/>
        <v>87</v>
      </c>
      <c r="K17" s="46" t="s">
        <v>70</v>
      </c>
      <c r="L17" s="47" t="s">
        <v>60</v>
      </c>
      <c r="M17" s="48"/>
      <c r="N17" s="48">
        <f>SUM(M19:M28)</f>
        <v>37</v>
      </c>
    </row>
    <row r="18" spans="1:14" ht="14" thickTop="1" thickBot="1" x14ac:dyDescent="0.3">
      <c r="A18" s="3">
        <v>14</v>
      </c>
      <c r="B18" s="3" t="s">
        <v>13</v>
      </c>
      <c r="C18" s="2">
        <v>5</v>
      </c>
      <c r="D18" s="6"/>
      <c r="E18" s="8">
        <f t="shared" si="0"/>
        <v>2</v>
      </c>
      <c r="F18" s="15"/>
      <c r="G18" s="15"/>
      <c r="H18" s="15"/>
      <c r="I18" s="14">
        <f t="shared" si="1"/>
        <v>0</v>
      </c>
      <c r="K18" s="46"/>
      <c r="L18" s="15" t="s">
        <v>59</v>
      </c>
      <c r="M18" s="15" t="s">
        <v>61</v>
      </c>
      <c r="N18" s="48"/>
    </row>
    <row r="19" spans="1:14" ht="14" thickTop="1" thickBot="1" x14ac:dyDescent="0.3">
      <c r="A19" s="3">
        <v>15</v>
      </c>
      <c r="B19" s="3" t="s">
        <v>14</v>
      </c>
      <c r="C19" s="2">
        <v>5</v>
      </c>
      <c r="D19" s="6">
        <v>19</v>
      </c>
      <c r="E19" s="8">
        <f t="shared" si="0"/>
        <v>5</v>
      </c>
      <c r="F19" s="15">
        <v>47</v>
      </c>
      <c r="G19" s="15">
        <v>37</v>
      </c>
      <c r="H19" s="15"/>
      <c r="I19" s="14">
        <f t="shared" si="1"/>
        <v>84</v>
      </c>
      <c r="K19" s="15" t="s">
        <v>71</v>
      </c>
      <c r="L19" s="2">
        <v>5</v>
      </c>
      <c r="M19" s="2">
        <v>5</v>
      </c>
      <c r="N19" s="49">
        <f>SUM(L19:L28)</f>
        <v>50</v>
      </c>
    </row>
    <row r="20" spans="1:14" ht="14" thickTop="1" thickBot="1" x14ac:dyDescent="0.3">
      <c r="A20" s="3">
        <v>16</v>
      </c>
      <c r="B20" s="3" t="s">
        <v>15</v>
      </c>
      <c r="C20" s="2">
        <v>5</v>
      </c>
      <c r="D20" s="6">
        <v>15</v>
      </c>
      <c r="E20" s="8">
        <f t="shared" si="0"/>
        <v>4</v>
      </c>
      <c r="F20" s="15">
        <v>48</v>
      </c>
      <c r="G20" s="15">
        <v>20</v>
      </c>
      <c r="H20" s="15"/>
      <c r="I20" s="14">
        <f t="shared" si="1"/>
        <v>68</v>
      </c>
      <c r="K20" s="15" t="s">
        <v>72</v>
      </c>
      <c r="L20" s="2">
        <v>5</v>
      </c>
      <c r="M20" s="2">
        <v>5</v>
      </c>
      <c r="N20" s="49"/>
    </row>
    <row r="21" spans="1:14" ht="14" thickTop="1" thickBot="1" x14ac:dyDescent="0.3">
      <c r="A21" s="3">
        <v>17</v>
      </c>
      <c r="B21" s="3" t="s">
        <v>16</v>
      </c>
      <c r="C21" s="2">
        <v>5</v>
      </c>
      <c r="D21" s="6"/>
      <c r="E21" s="8">
        <f t="shared" si="0"/>
        <v>2</v>
      </c>
      <c r="F21" s="15"/>
      <c r="G21" s="15"/>
      <c r="H21" s="15"/>
      <c r="I21" s="14">
        <f t="shared" si="1"/>
        <v>0</v>
      </c>
      <c r="K21" s="15" t="s">
        <v>73</v>
      </c>
      <c r="L21" s="2">
        <v>5</v>
      </c>
      <c r="M21" s="2">
        <v>5</v>
      </c>
      <c r="N21" s="49"/>
    </row>
    <row r="22" spans="1:14" ht="14" thickTop="1" thickBot="1" x14ac:dyDescent="0.3">
      <c r="A22" s="3">
        <v>18</v>
      </c>
      <c r="B22" s="3" t="s">
        <v>17</v>
      </c>
      <c r="C22" s="2">
        <v>5</v>
      </c>
      <c r="D22" s="6"/>
      <c r="E22" s="8">
        <f t="shared" si="0"/>
        <v>2</v>
      </c>
      <c r="F22" s="15"/>
      <c r="G22" s="15"/>
      <c r="H22" s="15"/>
      <c r="I22" s="14">
        <f t="shared" si="1"/>
        <v>0</v>
      </c>
      <c r="K22" s="15" t="s">
        <v>74</v>
      </c>
      <c r="L22" s="2">
        <v>5</v>
      </c>
      <c r="M22" s="2">
        <v>5</v>
      </c>
      <c r="N22" s="49"/>
    </row>
    <row r="23" spans="1:14" ht="14" thickTop="1" thickBot="1" x14ac:dyDescent="0.3">
      <c r="A23" s="3">
        <v>19</v>
      </c>
      <c r="B23" s="3" t="s">
        <v>18</v>
      </c>
      <c r="C23" s="2">
        <v>5</v>
      </c>
      <c r="D23" s="6"/>
      <c r="E23" s="8">
        <f t="shared" si="0"/>
        <v>2</v>
      </c>
      <c r="F23" s="15"/>
      <c r="G23" s="15"/>
      <c r="H23" s="15"/>
      <c r="I23" s="14">
        <f t="shared" si="1"/>
        <v>0</v>
      </c>
      <c r="K23" s="15" t="s">
        <v>75</v>
      </c>
      <c r="L23" s="2">
        <v>5</v>
      </c>
      <c r="M23" s="2">
        <v>5</v>
      </c>
      <c r="N23" s="49"/>
    </row>
    <row r="24" spans="1:14" ht="14" thickTop="1" thickBot="1" x14ac:dyDescent="0.3">
      <c r="A24" s="3">
        <v>20</v>
      </c>
      <c r="B24" s="3" t="s">
        <v>19</v>
      </c>
      <c r="C24" s="2">
        <v>5</v>
      </c>
      <c r="D24" s="6"/>
      <c r="E24" s="8">
        <f t="shared" si="0"/>
        <v>2</v>
      </c>
      <c r="F24" s="15"/>
      <c r="G24" s="15"/>
      <c r="H24" s="15"/>
      <c r="I24" s="14">
        <f t="shared" si="1"/>
        <v>0</v>
      </c>
      <c r="K24" s="15" t="s">
        <v>76</v>
      </c>
      <c r="L24" s="2">
        <v>5</v>
      </c>
      <c r="M24" s="2"/>
      <c r="N24" s="49"/>
    </row>
    <row r="25" spans="1:14" ht="14" thickTop="1" thickBot="1" x14ac:dyDescent="0.3">
      <c r="A25" s="3">
        <v>21</v>
      </c>
      <c r="B25" s="3" t="s">
        <v>20</v>
      </c>
      <c r="C25" s="2">
        <v>5</v>
      </c>
      <c r="D25" s="6"/>
      <c r="E25" s="8">
        <f t="shared" si="0"/>
        <v>2</v>
      </c>
      <c r="F25" s="15"/>
      <c r="G25" s="15"/>
      <c r="H25" s="15"/>
      <c r="I25" s="14">
        <f t="shared" si="1"/>
        <v>0</v>
      </c>
      <c r="K25" s="15" t="s">
        <v>77</v>
      </c>
      <c r="L25" s="2">
        <v>5</v>
      </c>
      <c r="M25" s="2"/>
      <c r="N25" s="49"/>
    </row>
    <row r="26" spans="1:14" ht="14" thickTop="1" thickBot="1" x14ac:dyDescent="0.3">
      <c r="A26" s="3">
        <v>22</v>
      </c>
      <c r="B26" s="3" t="s">
        <v>21</v>
      </c>
      <c r="C26" s="2">
        <v>5</v>
      </c>
      <c r="D26" s="6">
        <v>3</v>
      </c>
      <c r="E26" s="8">
        <f t="shared" si="0"/>
        <v>4</v>
      </c>
      <c r="F26" s="15">
        <v>45</v>
      </c>
      <c r="G26" s="15">
        <v>23</v>
      </c>
      <c r="H26" s="15"/>
      <c r="I26" s="14">
        <f t="shared" si="1"/>
        <v>68</v>
      </c>
      <c r="K26" s="15" t="s">
        <v>78</v>
      </c>
      <c r="L26" s="2">
        <v>5</v>
      </c>
      <c r="M26" s="2">
        <v>5</v>
      </c>
      <c r="N26" s="49"/>
    </row>
    <row r="27" spans="1:14" ht="14" thickTop="1" thickBot="1" x14ac:dyDescent="0.3">
      <c r="A27" s="3">
        <v>23</v>
      </c>
      <c r="B27" s="3" t="s">
        <v>22</v>
      </c>
      <c r="C27" s="2">
        <v>5</v>
      </c>
      <c r="D27" s="6"/>
      <c r="E27" s="8">
        <f t="shared" si="0"/>
        <v>2</v>
      </c>
      <c r="F27" s="15"/>
      <c r="G27" s="15"/>
      <c r="H27" s="15"/>
      <c r="I27" s="14">
        <f t="shared" si="1"/>
        <v>0</v>
      </c>
      <c r="K27" s="15" t="s">
        <v>79</v>
      </c>
      <c r="L27" s="2">
        <v>5</v>
      </c>
      <c r="M27" s="2">
        <v>2</v>
      </c>
      <c r="N27" s="49"/>
    </row>
    <row r="28" spans="1:14" ht="14" thickTop="1" thickBot="1" x14ac:dyDescent="0.3">
      <c r="A28" s="3">
        <v>24</v>
      </c>
      <c r="B28" s="3" t="s">
        <v>23</v>
      </c>
      <c r="C28" s="2">
        <v>4</v>
      </c>
      <c r="D28" s="16">
        <v>16</v>
      </c>
      <c r="E28" s="19">
        <f t="shared" si="0"/>
        <v>5</v>
      </c>
      <c r="F28" s="17">
        <v>48</v>
      </c>
      <c r="G28" s="17">
        <v>35</v>
      </c>
      <c r="H28" s="17"/>
      <c r="I28" s="20">
        <f t="shared" si="1"/>
        <v>83</v>
      </c>
      <c r="K28" s="15" t="s">
        <v>80</v>
      </c>
      <c r="L28" s="2">
        <v>5</v>
      </c>
      <c r="M28" s="2">
        <v>5</v>
      </c>
      <c r="N28" s="49"/>
    </row>
    <row r="29" spans="1:14" ht="13" thickTop="1" x14ac:dyDescent="0.25"/>
  </sheetData>
  <sheetProtection formatCells="0" formatColumns="0" formatRows="0" insertColumns="0" insertRows="0" insertHyperlinks="0" deleteColumns="0" deleteRows="0" sort="0" autoFilter="0" pivotTables="0"/>
  <mergeCells count="12">
    <mergeCell ref="N17:N18"/>
    <mergeCell ref="N19:N28"/>
    <mergeCell ref="D3:I3"/>
    <mergeCell ref="K5:K6"/>
    <mergeCell ref="L5:M5"/>
    <mergeCell ref="N5:N6"/>
    <mergeCell ref="N7:N15"/>
    <mergeCell ref="A1:C1"/>
    <mergeCell ref="A3:A4"/>
    <mergeCell ref="B3:B4"/>
    <mergeCell ref="K17:K18"/>
    <mergeCell ref="L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topLeftCell="B1" zoomScaleNormal="100" workbookViewId="0">
      <selection activeCell="L29" sqref="L29"/>
    </sheetView>
  </sheetViews>
  <sheetFormatPr defaultRowHeight="12.5" x14ac:dyDescent="0.25"/>
  <cols>
    <col min="1" max="1" width="5.1796875" customWidth="1"/>
    <col min="2" max="2" width="32.81640625" customWidth="1"/>
    <col min="3" max="5" width="7.7265625" customWidth="1"/>
    <col min="6" max="6" width="5" customWidth="1"/>
    <col min="7" max="11" width="5.1796875" customWidth="1"/>
    <col min="12" max="12" width="29" customWidth="1"/>
    <col min="13" max="20" width="5.1796875" customWidth="1"/>
  </cols>
  <sheetData>
    <row r="1" spans="1:20" ht="25" customHeight="1" x14ac:dyDescent="0.4">
      <c r="A1" s="40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3" thickBot="1" x14ac:dyDescent="0.3"/>
    <row r="3" spans="1:20" ht="29.15" customHeight="1" x14ac:dyDescent="0.3">
      <c r="A3" s="42" t="s">
        <v>24</v>
      </c>
      <c r="B3" s="44" t="s">
        <v>25</v>
      </c>
      <c r="C3" s="4" t="s">
        <v>52</v>
      </c>
      <c r="D3" s="50" t="s">
        <v>53</v>
      </c>
      <c r="E3" s="51"/>
      <c r="F3" s="51"/>
      <c r="G3" s="51"/>
      <c r="H3" s="51"/>
      <c r="I3" s="52"/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</row>
    <row r="4" spans="1:20" ht="13.5" thickBot="1" x14ac:dyDescent="0.3">
      <c r="A4" s="43"/>
      <c r="B4" s="45"/>
      <c r="C4" s="5"/>
      <c r="D4" s="23" t="s">
        <v>56</v>
      </c>
      <c r="E4" s="24" t="s">
        <v>55</v>
      </c>
      <c r="F4" s="24">
        <v>1</v>
      </c>
      <c r="G4" s="24">
        <v>2</v>
      </c>
      <c r="H4" s="24">
        <v>3</v>
      </c>
      <c r="I4" s="25" t="s">
        <v>54</v>
      </c>
      <c r="L4" s="46" t="s">
        <v>57</v>
      </c>
      <c r="M4" s="47" t="s">
        <v>60</v>
      </c>
      <c r="N4" s="48"/>
      <c r="O4" s="48">
        <f>SUM(N6:N14)</f>
        <v>0</v>
      </c>
    </row>
    <row r="5" spans="1:20" ht="14" thickTop="1" thickBot="1" x14ac:dyDescent="0.3">
      <c r="A5" s="3">
        <v>1</v>
      </c>
      <c r="B5" s="26" t="s">
        <v>27</v>
      </c>
      <c r="C5" s="27">
        <v>5</v>
      </c>
      <c r="D5" s="28" t="s">
        <v>88</v>
      </c>
      <c r="E5" s="29">
        <f>IF(I5&gt;40,IF(I5&lt;61,3,IF(I5&gt;60,IF(I5&lt;81,4,IF(I5&gt;80,5,)),)),2)</f>
        <v>3</v>
      </c>
      <c r="F5" s="30">
        <v>37</v>
      </c>
      <c r="G5" s="31">
        <v>9</v>
      </c>
      <c r="H5" s="31"/>
      <c r="I5" s="32">
        <f>SUM(F5:H5)</f>
        <v>46</v>
      </c>
      <c r="L5" s="46"/>
      <c r="M5" s="15" t="s">
        <v>59</v>
      </c>
      <c r="N5" s="15" t="s">
        <v>61</v>
      </c>
      <c r="O5" s="48"/>
    </row>
    <row r="6" spans="1:20" ht="14" thickTop="1" thickBot="1" x14ac:dyDescent="0.3">
      <c r="A6" s="3">
        <v>2</v>
      </c>
      <c r="B6" s="26" t="s">
        <v>28</v>
      </c>
      <c r="C6" s="33">
        <v>4</v>
      </c>
      <c r="D6" s="34" t="s">
        <v>87</v>
      </c>
      <c r="E6" s="29">
        <f t="shared" ref="E6:E28" si="0">IF(I6&gt;40,IF(I6&lt;61,3,IF(I6&gt;60,IF(I6&lt;81,4,IF(I6&gt;80,5,)),)),2)</f>
        <v>3</v>
      </c>
      <c r="F6" s="35">
        <v>30</v>
      </c>
      <c r="G6" s="35">
        <v>12</v>
      </c>
      <c r="H6" s="35"/>
      <c r="I6" s="32">
        <f t="shared" ref="I6:I28" si="1">SUM(F6:H6)</f>
        <v>42</v>
      </c>
      <c r="J6" s="21" t="s">
        <v>83</v>
      </c>
      <c r="L6" s="15" t="s">
        <v>81</v>
      </c>
      <c r="M6" s="2">
        <v>10</v>
      </c>
      <c r="N6" s="2"/>
      <c r="O6" s="53">
        <f>SUM(M6:M14)</f>
        <v>50</v>
      </c>
    </row>
    <row r="7" spans="1:20" ht="14" thickTop="1" thickBot="1" x14ac:dyDescent="0.3">
      <c r="A7" s="3">
        <v>3</v>
      </c>
      <c r="B7" s="26" t="s">
        <v>29</v>
      </c>
      <c r="C7" s="33">
        <v>5</v>
      </c>
      <c r="D7" s="34" t="s">
        <v>95</v>
      </c>
      <c r="E7" s="29">
        <f t="shared" si="0"/>
        <v>4</v>
      </c>
      <c r="F7" s="35">
        <v>50</v>
      </c>
      <c r="G7" s="35">
        <v>21</v>
      </c>
      <c r="H7" s="35"/>
      <c r="I7" s="32">
        <f t="shared" si="1"/>
        <v>71</v>
      </c>
      <c r="L7" s="15" t="s">
        <v>62</v>
      </c>
      <c r="M7" s="2">
        <v>5</v>
      </c>
      <c r="N7" s="2"/>
      <c r="O7" s="54"/>
    </row>
    <row r="8" spans="1:20" ht="14" thickTop="1" thickBot="1" x14ac:dyDescent="0.3">
      <c r="A8" s="3">
        <v>4</v>
      </c>
      <c r="B8" s="26" t="s">
        <v>30</v>
      </c>
      <c r="C8" s="33">
        <v>5</v>
      </c>
      <c r="D8" s="34" t="s">
        <v>92</v>
      </c>
      <c r="E8" s="29">
        <f t="shared" si="0"/>
        <v>3</v>
      </c>
      <c r="F8" s="35">
        <v>50</v>
      </c>
      <c r="G8" s="35">
        <v>10</v>
      </c>
      <c r="H8" s="35"/>
      <c r="I8" s="32">
        <f t="shared" si="1"/>
        <v>60</v>
      </c>
      <c r="L8" s="15" t="s">
        <v>63</v>
      </c>
      <c r="M8" s="2">
        <v>5</v>
      </c>
      <c r="N8" s="2"/>
      <c r="O8" s="54"/>
    </row>
    <row r="9" spans="1:20" ht="14" thickTop="1" thickBot="1" x14ac:dyDescent="0.3">
      <c r="A9" s="3">
        <v>5</v>
      </c>
      <c r="B9" s="26" t="s">
        <v>31</v>
      </c>
      <c r="C9" s="33">
        <v>4</v>
      </c>
      <c r="D9" s="34" t="s">
        <v>102</v>
      </c>
      <c r="E9" s="29">
        <f t="shared" si="0"/>
        <v>4</v>
      </c>
      <c r="F9" s="35">
        <v>45</v>
      </c>
      <c r="G9" s="35">
        <v>20</v>
      </c>
      <c r="H9" s="35"/>
      <c r="I9" s="32">
        <f t="shared" si="1"/>
        <v>65</v>
      </c>
      <c r="L9" s="15" t="s">
        <v>64</v>
      </c>
      <c r="M9" s="2">
        <v>5</v>
      </c>
      <c r="N9" s="2"/>
      <c r="O9" s="54"/>
    </row>
    <row r="10" spans="1:20" ht="14" thickTop="1" thickBot="1" x14ac:dyDescent="0.3">
      <c r="A10" s="3">
        <v>6</v>
      </c>
      <c r="B10" s="26" t="s">
        <v>32</v>
      </c>
      <c r="C10" s="33">
        <v>4</v>
      </c>
      <c r="D10" s="34" t="s">
        <v>86</v>
      </c>
      <c r="E10" s="29">
        <f t="shared" si="0"/>
        <v>3</v>
      </c>
      <c r="F10" s="35">
        <v>39</v>
      </c>
      <c r="G10" s="35">
        <v>15</v>
      </c>
      <c r="H10" s="35"/>
      <c r="I10" s="32">
        <f t="shared" si="1"/>
        <v>54</v>
      </c>
      <c r="L10" s="15" t="s">
        <v>65</v>
      </c>
      <c r="M10" s="2">
        <v>5</v>
      </c>
      <c r="N10" s="2"/>
      <c r="O10" s="54"/>
    </row>
    <row r="11" spans="1:20" ht="14" thickTop="1" thickBot="1" x14ac:dyDescent="0.3">
      <c r="A11" s="3">
        <v>7</v>
      </c>
      <c r="B11" s="26" t="s">
        <v>33</v>
      </c>
      <c r="C11" s="33">
        <v>4</v>
      </c>
      <c r="D11" s="34" t="s">
        <v>82</v>
      </c>
      <c r="E11" s="29">
        <f t="shared" si="0"/>
        <v>3</v>
      </c>
      <c r="F11" s="35">
        <v>30</v>
      </c>
      <c r="G11" s="35">
        <v>13</v>
      </c>
      <c r="H11" s="35"/>
      <c r="I11" s="32">
        <f t="shared" si="1"/>
        <v>43</v>
      </c>
      <c r="L11" s="22" t="s">
        <v>66</v>
      </c>
      <c r="M11" s="2">
        <v>5</v>
      </c>
      <c r="N11" s="2"/>
      <c r="O11" s="54"/>
    </row>
    <row r="12" spans="1:20" ht="14" thickTop="1" thickBot="1" x14ac:dyDescent="0.3">
      <c r="A12" s="3">
        <v>8</v>
      </c>
      <c r="B12" s="26" t="s">
        <v>34</v>
      </c>
      <c r="C12" s="33">
        <v>5</v>
      </c>
      <c r="D12" s="34">
        <v>13</v>
      </c>
      <c r="E12" s="29">
        <f t="shared" si="0"/>
        <v>4</v>
      </c>
      <c r="F12" s="35">
        <v>45</v>
      </c>
      <c r="G12" s="35">
        <v>20</v>
      </c>
      <c r="H12" s="35"/>
      <c r="I12" s="32">
        <f t="shared" si="1"/>
        <v>65</v>
      </c>
      <c r="L12" s="15" t="s">
        <v>67</v>
      </c>
      <c r="M12" s="2">
        <v>5</v>
      </c>
      <c r="N12" s="2"/>
      <c r="O12" s="54"/>
    </row>
    <row r="13" spans="1:20" ht="14" thickTop="1" thickBot="1" x14ac:dyDescent="0.3">
      <c r="A13" s="3">
        <v>9</v>
      </c>
      <c r="B13" s="26" t="s">
        <v>35</v>
      </c>
      <c r="C13" s="33">
        <v>5</v>
      </c>
      <c r="D13" s="34" t="s">
        <v>101</v>
      </c>
      <c r="E13" s="29">
        <f t="shared" si="0"/>
        <v>4</v>
      </c>
      <c r="F13" s="35">
        <v>45</v>
      </c>
      <c r="G13" s="35">
        <v>19</v>
      </c>
      <c r="H13" s="35"/>
      <c r="I13" s="32">
        <f t="shared" si="1"/>
        <v>64</v>
      </c>
      <c r="L13" s="15" t="s">
        <v>68</v>
      </c>
      <c r="M13" s="2">
        <v>5</v>
      </c>
      <c r="N13" s="2"/>
      <c r="O13" s="54"/>
    </row>
    <row r="14" spans="1:20" ht="14" thickTop="1" thickBot="1" x14ac:dyDescent="0.3">
      <c r="A14" s="3">
        <v>10</v>
      </c>
      <c r="B14" s="26" t="s">
        <v>36</v>
      </c>
      <c r="C14" s="33">
        <v>5</v>
      </c>
      <c r="D14" s="34" t="s">
        <v>91</v>
      </c>
      <c r="E14" s="29">
        <f t="shared" si="0"/>
        <v>5</v>
      </c>
      <c r="F14" s="35">
        <v>50</v>
      </c>
      <c r="G14" s="35">
        <v>40</v>
      </c>
      <c r="H14" s="35"/>
      <c r="I14" s="32">
        <f t="shared" si="1"/>
        <v>90</v>
      </c>
      <c r="L14" s="15" t="s">
        <v>69</v>
      </c>
      <c r="M14" s="2">
        <v>5</v>
      </c>
      <c r="N14" s="2"/>
      <c r="O14" s="55"/>
    </row>
    <row r="15" spans="1:20" ht="14" thickTop="1" thickBot="1" x14ac:dyDescent="0.3">
      <c r="A15" s="3">
        <v>11</v>
      </c>
      <c r="B15" s="26" t="s">
        <v>37</v>
      </c>
      <c r="C15" s="33">
        <v>4</v>
      </c>
      <c r="D15" s="34" t="s">
        <v>96</v>
      </c>
      <c r="E15" s="29">
        <f t="shared" si="0"/>
        <v>4</v>
      </c>
      <c r="F15" s="35">
        <v>50</v>
      </c>
      <c r="G15" s="35">
        <v>12</v>
      </c>
      <c r="H15" s="35"/>
      <c r="I15" s="32">
        <f t="shared" si="1"/>
        <v>62</v>
      </c>
    </row>
    <row r="16" spans="1:20" ht="14" thickTop="1" thickBot="1" x14ac:dyDescent="0.3">
      <c r="A16" s="3">
        <v>12</v>
      </c>
      <c r="B16" s="26" t="s">
        <v>38</v>
      </c>
      <c r="C16" s="33">
        <v>5</v>
      </c>
      <c r="D16" s="34" t="s">
        <v>97</v>
      </c>
      <c r="E16" s="29">
        <f t="shared" si="0"/>
        <v>4</v>
      </c>
      <c r="F16" s="35">
        <v>50</v>
      </c>
      <c r="G16" s="35">
        <v>16</v>
      </c>
      <c r="H16" s="35"/>
      <c r="I16" s="32">
        <f t="shared" si="1"/>
        <v>66</v>
      </c>
      <c r="L16" s="46" t="s">
        <v>70</v>
      </c>
      <c r="M16" s="47" t="s">
        <v>60</v>
      </c>
      <c r="N16" s="48"/>
      <c r="O16" s="48">
        <f>SUM(N18:N27)</f>
        <v>0</v>
      </c>
    </row>
    <row r="17" spans="1:15" ht="14" thickTop="1" thickBot="1" x14ac:dyDescent="0.3">
      <c r="A17" s="3">
        <v>13</v>
      </c>
      <c r="B17" s="26" t="s">
        <v>39</v>
      </c>
      <c r="C17" s="33">
        <v>5</v>
      </c>
      <c r="D17" s="34" t="s">
        <v>93</v>
      </c>
      <c r="E17" s="29">
        <f t="shared" si="0"/>
        <v>4</v>
      </c>
      <c r="F17" s="35">
        <v>50</v>
      </c>
      <c r="G17" s="35">
        <v>23</v>
      </c>
      <c r="H17" s="35"/>
      <c r="I17" s="32">
        <f t="shared" si="1"/>
        <v>73</v>
      </c>
      <c r="L17" s="46"/>
      <c r="M17" s="15" t="s">
        <v>59</v>
      </c>
      <c r="N17" s="15" t="s">
        <v>61</v>
      </c>
      <c r="O17" s="48"/>
    </row>
    <row r="18" spans="1:15" ht="14" thickTop="1" thickBot="1" x14ac:dyDescent="0.3">
      <c r="A18" s="3">
        <v>14</v>
      </c>
      <c r="B18" s="26" t="s">
        <v>40</v>
      </c>
      <c r="C18" s="33">
        <v>5</v>
      </c>
      <c r="D18" s="34" t="s">
        <v>98</v>
      </c>
      <c r="E18" s="29">
        <f t="shared" si="0"/>
        <v>4</v>
      </c>
      <c r="F18" s="35">
        <v>36</v>
      </c>
      <c r="G18" s="35">
        <v>30</v>
      </c>
      <c r="H18" s="35"/>
      <c r="I18" s="32">
        <f t="shared" si="1"/>
        <v>66</v>
      </c>
      <c r="L18" s="15" t="s">
        <v>71</v>
      </c>
      <c r="M18" s="2">
        <v>5</v>
      </c>
      <c r="N18" s="2"/>
      <c r="O18" s="49">
        <f>SUM(M18:M27)</f>
        <v>50</v>
      </c>
    </row>
    <row r="19" spans="1:15" ht="14" thickTop="1" thickBot="1" x14ac:dyDescent="0.3">
      <c r="A19" s="3">
        <v>15</v>
      </c>
      <c r="B19" s="26" t="s">
        <v>41</v>
      </c>
      <c r="C19" s="33">
        <v>5</v>
      </c>
      <c r="D19" s="34">
        <v>10</v>
      </c>
      <c r="E19" s="29">
        <f t="shared" si="0"/>
        <v>5</v>
      </c>
      <c r="F19" s="35">
        <v>43</v>
      </c>
      <c r="G19" s="35">
        <v>40</v>
      </c>
      <c r="H19" s="35"/>
      <c r="I19" s="32">
        <f t="shared" si="1"/>
        <v>83</v>
      </c>
      <c r="L19" s="15" t="s">
        <v>72</v>
      </c>
      <c r="M19" s="2">
        <v>5</v>
      </c>
      <c r="N19" s="2"/>
      <c r="O19" s="49"/>
    </row>
    <row r="20" spans="1:15" ht="14" thickTop="1" thickBot="1" x14ac:dyDescent="0.3">
      <c r="A20" s="3">
        <v>16</v>
      </c>
      <c r="B20" s="26" t="s">
        <v>42</v>
      </c>
      <c r="C20" s="33">
        <v>4</v>
      </c>
      <c r="D20" s="34" t="s">
        <v>89</v>
      </c>
      <c r="E20" s="29">
        <f t="shared" si="0"/>
        <v>3</v>
      </c>
      <c r="F20" s="35">
        <v>41</v>
      </c>
      <c r="G20" s="35">
        <v>6</v>
      </c>
      <c r="H20" s="35"/>
      <c r="I20" s="32">
        <f t="shared" si="1"/>
        <v>47</v>
      </c>
      <c r="L20" s="15" t="s">
        <v>73</v>
      </c>
      <c r="M20" s="2">
        <v>5</v>
      </c>
      <c r="N20" s="2"/>
      <c r="O20" s="49"/>
    </row>
    <row r="21" spans="1:15" ht="14" thickTop="1" thickBot="1" x14ac:dyDescent="0.3">
      <c r="A21" s="3">
        <v>17</v>
      </c>
      <c r="B21" s="26" t="s">
        <v>43</v>
      </c>
      <c r="C21" s="33">
        <v>5</v>
      </c>
      <c r="D21" s="34" t="s">
        <v>90</v>
      </c>
      <c r="E21" s="29">
        <f t="shared" si="0"/>
        <v>4</v>
      </c>
      <c r="F21" s="35">
        <v>50</v>
      </c>
      <c r="G21" s="35">
        <v>24</v>
      </c>
      <c r="H21" s="35"/>
      <c r="I21" s="32">
        <f t="shared" si="1"/>
        <v>74</v>
      </c>
      <c r="L21" s="15" t="s">
        <v>74</v>
      </c>
      <c r="M21" s="2">
        <v>5</v>
      </c>
      <c r="N21" s="2"/>
      <c r="O21" s="49"/>
    </row>
    <row r="22" spans="1:15" ht="14" thickTop="1" thickBot="1" x14ac:dyDescent="0.3">
      <c r="A22" s="3">
        <v>18</v>
      </c>
      <c r="B22" s="26" t="s">
        <v>44</v>
      </c>
      <c r="C22" s="33">
        <v>5</v>
      </c>
      <c r="D22" s="34" t="s">
        <v>85</v>
      </c>
      <c r="E22" s="29">
        <f t="shared" si="0"/>
        <v>3</v>
      </c>
      <c r="F22" s="35">
        <v>40</v>
      </c>
      <c r="G22" s="35">
        <v>18</v>
      </c>
      <c r="H22" s="35"/>
      <c r="I22" s="32">
        <f t="shared" si="1"/>
        <v>58</v>
      </c>
      <c r="J22">
        <v>4</v>
      </c>
      <c r="L22" s="15" t="s">
        <v>75</v>
      </c>
      <c r="M22" s="2">
        <v>5</v>
      </c>
      <c r="N22" s="2"/>
      <c r="O22" s="49"/>
    </row>
    <row r="23" spans="1:15" ht="14" thickTop="1" thickBot="1" x14ac:dyDescent="0.3">
      <c r="A23" s="3">
        <v>19</v>
      </c>
      <c r="B23" s="26" t="s">
        <v>45</v>
      </c>
      <c r="C23" s="33">
        <v>5</v>
      </c>
      <c r="D23" s="34" t="s">
        <v>84</v>
      </c>
      <c r="E23" s="29">
        <f t="shared" si="0"/>
        <v>3</v>
      </c>
      <c r="F23" s="35">
        <v>35</v>
      </c>
      <c r="G23" s="35">
        <v>16</v>
      </c>
      <c r="H23" s="35"/>
      <c r="I23" s="32">
        <f t="shared" si="1"/>
        <v>51</v>
      </c>
      <c r="L23" s="15" t="s">
        <v>76</v>
      </c>
      <c r="M23" s="2">
        <v>5</v>
      </c>
      <c r="N23" s="2"/>
      <c r="O23" s="49"/>
    </row>
    <row r="24" spans="1:15" ht="14" thickTop="1" thickBot="1" x14ac:dyDescent="0.3">
      <c r="A24" s="3">
        <v>20</v>
      </c>
      <c r="B24" s="26" t="s">
        <v>46</v>
      </c>
      <c r="C24" s="33">
        <v>5</v>
      </c>
      <c r="D24" s="34" t="s">
        <v>100</v>
      </c>
      <c r="E24" s="29">
        <f t="shared" si="0"/>
        <v>5</v>
      </c>
      <c r="F24" s="35">
        <v>50</v>
      </c>
      <c r="G24" s="35">
        <v>41</v>
      </c>
      <c r="H24" s="35"/>
      <c r="I24" s="32">
        <f t="shared" si="1"/>
        <v>91</v>
      </c>
      <c r="L24" s="15" t="s">
        <v>77</v>
      </c>
      <c r="M24" s="2">
        <v>5</v>
      </c>
      <c r="N24" s="2"/>
      <c r="O24" s="49"/>
    </row>
    <row r="25" spans="1:15" ht="14" thickTop="1" thickBot="1" x14ac:dyDescent="0.3">
      <c r="A25" s="3">
        <v>21</v>
      </c>
      <c r="B25" s="26" t="s">
        <v>47</v>
      </c>
      <c r="C25" s="33">
        <v>5</v>
      </c>
      <c r="D25" s="34" t="s">
        <v>103</v>
      </c>
      <c r="E25" s="29">
        <f t="shared" si="0"/>
        <v>5</v>
      </c>
      <c r="F25" s="35">
        <v>50</v>
      </c>
      <c r="G25" s="35">
        <v>41</v>
      </c>
      <c r="H25" s="35"/>
      <c r="I25" s="32">
        <f t="shared" si="1"/>
        <v>91</v>
      </c>
      <c r="L25" s="15" t="s">
        <v>78</v>
      </c>
      <c r="M25" s="2">
        <v>5</v>
      </c>
      <c r="N25" s="2"/>
      <c r="O25" s="49"/>
    </row>
    <row r="26" spans="1:15" ht="14" thickTop="1" thickBot="1" x14ac:dyDescent="0.3">
      <c r="A26" s="3">
        <v>22</v>
      </c>
      <c r="B26" s="26" t="s">
        <v>48</v>
      </c>
      <c r="C26" s="33">
        <v>5</v>
      </c>
      <c r="D26" s="34" t="s">
        <v>99</v>
      </c>
      <c r="E26" s="29">
        <f t="shared" si="0"/>
        <v>5</v>
      </c>
      <c r="F26" s="35">
        <v>50</v>
      </c>
      <c r="G26" s="35">
        <v>48</v>
      </c>
      <c r="H26" s="35"/>
      <c r="I26" s="32">
        <f t="shared" si="1"/>
        <v>98</v>
      </c>
      <c r="L26" s="15" t="s">
        <v>79</v>
      </c>
      <c r="M26" s="2">
        <v>5</v>
      </c>
      <c r="N26" s="2"/>
      <c r="O26" s="49"/>
    </row>
    <row r="27" spans="1:15" ht="14" thickTop="1" thickBot="1" x14ac:dyDescent="0.3">
      <c r="A27" s="3">
        <v>23</v>
      </c>
      <c r="B27" s="26" t="s">
        <v>49</v>
      </c>
      <c r="C27" s="33">
        <v>4</v>
      </c>
      <c r="D27" s="34" t="s">
        <v>94</v>
      </c>
      <c r="E27" s="29">
        <f t="shared" si="0"/>
        <v>4</v>
      </c>
      <c r="F27" s="35">
        <v>50</v>
      </c>
      <c r="G27" s="35">
        <v>27</v>
      </c>
      <c r="H27" s="35"/>
      <c r="I27" s="32">
        <f t="shared" si="1"/>
        <v>77</v>
      </c>
      <c r="L27" s="15" t="s">
        <v>80</v>
      </c>
      <c r="M27" s="2">
        <v>5</v>
      </c>
      <c r="N27" s="2"/>
      <c r="O27" s="49"/>
    </row>
    <row r="28" spans="1:15" ht="14" thickTop="1" thickBot="1" x14ac:dyDescent="0.3">
      <c r="A28" s="3">
        <v>24</v>
      </c>
      <c r="B28" s="26" t="s">
        <v>50</v>
      </c>
      <c r="C28" s="33">
        <v>5</v>
      </c>
      <c r="D28" s="36" t="s">
        <v>93</v>
      </c>
      <c r="E28" s="37">
        <f t="shared" si="0"/>
        <v>4</v>
      </c>
      <c r="F28" s="38">
        <v>48</v>
      </c>
      <c r="G28" s="38">
        <v>16</v>
      </c>
      <c r="H28" s="38"/>
      <c r="I28" s="39">
        <f t="shared" si="1"/>
        <v>64</v>
      </c>
    </row>
    <row r="29" spans="1:15" ht="13" thickTop="1" x14ac:dyDescent="0.25"/>
  </sheetData>
  <mergeCells count="12">
    <mergeCell ref="O6:O14"/>
    <mergeCell ref="L16:L17"/>
    <mergeCell ref="M16:N16"/>
    <mergeCell ref="O16:O17"/>
    <mergeCell ref="O18:O27"/>
    <mergeCell ref="A1:T1"/>
    <mergeCell ref="A3:A4"/>
    <mergeCell ref="B3:B4"/>
    <mergeCell ref="D3:I3"/>
    <mergeCell ref="L4:L5"/>
    <mergeCell ref="M4:N4"/>
    <mergeCell ref="O4:O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020</vt:lpstr>
      <vt:lpstr>520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2023-04-09T18:43:29Z</dcterms:created>
  <dcterms:modified xsi:type="dcterms:W3CDTF">2023-07-06T09:36:22Z</dcterms:modified>
  <cp:category/>
</cp:coreProperties>
</file>