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rorShiftList" sheetId="1" r:id="rId1"/>
    <sheet name="Лист2" sheetId="2" r:id="rId2"/>
  </sheets>
  <calcPr calcId="145621"/>
</workbook>
</file>

<file path=xl/calcChain.xml><?xml version="1.0" encoding="utf-8"?>
<calcChain xmlns="http://schemas.openxmlformats.org/spreadsheetml/2006/main">
  <c r="N71" i="2" l="1"/>
  <c r="O71" i="2"/>
  <c r="P71" i="2"/>
  <c r="Q71" i="2"/>
  <c r="R71" i="2"/>
  <c r="M71" i="2"/>
  <c r="M63" i="2"/>
  <c r="O63" i="2"/>
  <c r="Q63" i="2"/>
  <c r="N63" i="2"/>
  <c r="P63" i="2"/>
  <c r="R63" i="2"/>
  <c r="M64" i="2"/>
  <c r="O64" i="2"/>
  <c r="Q64" i="2"/>
  <c r="N64" i="2"/>
  <c r="P64" i="2"/>
  <c r="R64" i="2"/>
  <c r="M65" i="2"/>
  <c r="O65" i="2"/>
  <c r="Q65" i="2"/>
  <c r="N65" i="2"/>
  <c r="P65" i="2"/>
  <c r="R65" i="2"/>
  <c r="M66" i="2"/>
  <c r="O66" i="2"/>
  <c r="Q66" i="2"/>
  <c r="N66" i="2"/>
  <c r="P66" i="2"/>
  <c r="R66" i="2"/>
  <c r="M67" i="2"/>
  <c r="O67" i="2"/>
  <c r="Q67" i="2"/>
  <c r="N67" i="2"/>
  <c r="P67" i="2"/>
  <c r="R67" i="2"/>
  <c r="M68" i="2"/>
  <c r="O68" i="2"/>
  <c r="Q68" i="2"/>
  <c r="N68" i="2"/>
  <c r="P68" i="2"/>
  <c r="R68" i="2"/>
  <c r="M69" i="2"/>
  <c r="O69" i="2"/>
  <c r="Q69" i="2"/>
  <c r="N69" i="2"/>
  <c r="P69" i="2"/>
  <c r="R69" i="2"/>
  <c r="M70" i="2"/>
  <c r="O70" i="2"/>
  <c r="Q70" i="2"/>
  <c r="N70" i="2"/>
  <c r="P70" i="2"/>
  <c r="R70" i="2"/>
  <c r="O62" i="2"/>
  <c r="Q62" i="2"/>
  <c r="N62" i="2"/>
  <c r="P62" i="2"/>
  <c r="R62" i="2"/>
  <c r="M62" i="2"/>
</calcChain>
</file>

<file path=xl/comments1.xml><?xml version="1.0" encoding="utf-8"?>
<comments xmlns="http://schemas.openxmlformats.org/spreadsheetml/2006/main">
  <authors>
    <author>Автор</author>
  </authors>
  <commentList>
    <comment ref="I6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R60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<sst xmlns="http://schemas.openxmlformats.org/spreadsheetml/2006/main" count="159" uniqueCount="21">
  <si>
    <t>Avereg</t>
  </si>
  <si>
    <t>AveregBin</t>
  </si>
  <si>
    <t>AveregNotBin</t>
  </si>
  <si>
    <t>Last</t>
  </si>
  <si>
    <t>LastBin</t>
  </si>
  <si>
    <t>LastNotBin</t>
  </si>
  <si>
    <t>_</t>
  </si>
  <si>
    <t>Модифицированный алгоритм</t>
  </si>
  <si>
    <t>Старый алгоритм</t>
  </si>
  <si>
    <t>Все данные</t>
  </si>
  <si>
    <t>Бинарные данные</t>
  </si>
  <si>
    <t>Не бинарные данные</t>
  </si>
  <si>
    <t>_0</t>
  </si>
  <si>
    <t>% вырезанных данных</t>
  </si>
  <si>
    <t>MAE</t>
  </si>
  <si>
    <t>MAPE</t>
  </si>
  <si>
    <t>ME</t>
  </si>
  <si>
    <t>MSE </t>
  </si>
  <si>
    <t>нов</t>
  </si>
  <si>
    <t>стар</t>
  </si>
  <si>
    <t>корни из мсе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</si>
</sst>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DFE283"/>
        <bgColor indexed="64"/>
      </patternFill>
    </fill>
    <fill>
      <patternFill patternType="solid">
        <fgColor rgb="FFFEDD81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8C97E"/>
        <bgColor indexed="64"/>
      </patternFill>
    </fill>
    <fill>
      <patternFill patternType="solid">
        <fgColor rgb="FFD6E082"/>
        <bgColor indexed="64"/>
      </patternFill>
    </fill>
    <fill>
      <patternFill patternType="solid">
        <fgColor rgb="FFFDD680"/>
        <bgColor indexed="64"/>
      </patternFill>
    </fill>
    <fill>
      <patternFill patternType="solid">
        <fgColor rgb="FFFBA776"/>
        <bgColor indexed="64"/>
      </patternFill>
    </fill>
    <fill>
      <patternFill patternType="solid">
        <fgColor rgb="FFFEE983"/>
        <bgColor indexed="64"/>
      </patternFill>
    </fill>
    <fill>
      <patternFill patternType="solid">
        <fgColor rgb="FFDBE182"/>
        <bgColor indexed="64"/>
      </patternFill>
    </fill>
    <fill>
      <patternFill patternType="solid">
        <fgColor rgb="FFFDD47F"/>
        <bgColor indexed="64"/>
      </patternFill>
    </fill>
    <fill>
      <patternFill patternType="solid">
        <fgColor rgb="FF8ECB7E"/>
        <bgColor indexed="64"/>
      </patternFill>
    </fill>
    <fill>
      <patternFill patternType="solid">
        <fgColor rgb="FFBBD881"/>
        <bgColor indexed="64"/>
      </patternFill>
    </fill>
    <fill>
      <patternFill patternType="solid">
        <fgColor rgb="FFFEDE81"/>
        <bgColor indexed="64"/>
      </patternFill>
    </fill>
    <fill>
      <patternFill patternType="solid">
        <fgColor rgb="FFFA9974"/>
        <bgColor indexed="64"/>
      </patternFill>
    </fill>
    <fill>
      <patternFill patternType="solid">
        <fgColor rgb="FFEFE784"/>
        <bgColor indexed="64"/>
      </patternFill>
    </fill>
    <fill>
      <patternFill patternType="solid">
        <fgColor rgb="FFF1E784"/>
        <bgColor indexed="64"/>
      </patternFill>
    </fill>
    <fill>
      <patternFill patternType="solid">
        <fgColor rgb="FF72C37C"/>
        <bgColor indexed="64"/>
      </patternFill>
    </fill>
    <fill>
      <patternFill patternType="solid">
        <fgColor rgb="FFFEE182"/>
        <bgColor indexed="64"/>
      </patternFill>
    </fill>
    <fill>
      <patternFill patternType="solid">
        <fgColor rgb="FFFCB479"/>
        <bgColor indexed="64"/>
      </patternFill>
    </fill>
    <fill>
      <patternFill patternType="solid">
        <fgColor rgb="FFFAEA84"/>
        <bgColor indexed="64"/>
      </patternFill>
    </fill>
    <fill>
      <patternFill patternType="solid">
        <fgColor rgb="FFFDD37F"/>
        <bgColor indexed="64"/>
      </patternFill>
    </fill>
    <fill>
      <patternFill patternType="solid">
        <fgColor rgb="FFF98370"/>
        <bgColor indexed="64"/>
      </patternFill>
    </fill>
    <fill>
      <patternFill patternType="solid">
        <fgColor rgb="FFFBEA84"/>
        <bgColor indexed="64"/>
      </patternFill>
    </fill>
    <fill>
      <patternFill patternType="solid">
        <fgColor rgb="FFF8736D"/>
        <bgColor indexed="64"/>
      </patternFill>
    </fill>
    <fill>
      <patternFill patternType="solid">
        <fgColor rgb="FF6DC17C"/>
        <bgColor indexed="64"/>
      </patternFill>
    </fill>
    <fill>
      <patternFill patternType="solid">
        <fgColor rgb="FFA1D07F"/>
        <bgColor indexed="64"/>
      </patternFill>
    </fill>
    <fill>
      <patternFill patternType="solid">
        <fgColor rgb="FFF4E884"/>
        <bgColor indexed="64"/>
      </patternFill>
    </fill>
    <fill>
      <patternFill patternType="solid">
        <fgColor rgb="FFFEDC81"/>
        <bgColor indexed="64"/>
      </patternFill>
    </fill>
    <fill>
      <patternFill patternType="solid">
        <fgColor rgb="FFFCBB7A"/>
        <bgColor indexed="64"/>
      </patternFill>
    </fill>
    <fill>
      <patternFill patternType="solid">
        <fgColor rgb="FFE0E283"/>
        <bgColor indexed="64"/>
      </patternFill>
    </fill>
    <fill>
      <patternFill patternType="solid">
        <fgColor rgb="FFFA9E75"/>
        <bgColor indexed="64"/>
      </patternFill>
    </fill>
    <fill>
      <patternFill patternType="solid">
        <fgColor rgb="FFFDEB84"/>
        <bgColor indexed="64"/>
      </patternFill>
    </fill>
    <fill>
      <patternFill patternType="solid">
        <fgColor rgb="FFF9826F"/>
        <bgColor indexed="64"/>
      </patternFill>
    </fill>
    <fill>
      <patternFill patternType="solid">
        <fgColor rgb="FFEBE683"/>
        <bgColor indexed="64"/>
      </patternFill>
    </fill>
    <fill>
      <patternFill patternType="solid">
        <fgColor rgb="FFFDD07E"/>
        <bgColor indexed="64"/>
      </patternFill>
    </fill>
    <fill>
      <patternFill patternType="solid">
        <fgColor rgb="FFD4DF82"/>
        <bgColor indexed="64"/>
      </patternFill>
    </fill>
    <fill>
      <patternFill patternType="solid">
        <fgColor rgb="FFF9897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9" fontId="0" fillId="0" borderId="0" xfId="0" applyNumberFormat="1"/>
    <xf numFmtId="0" fontId="3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3" fillId="7" borderId="0" xfId="0" applyFont="1" applyFill="1" applyAlignment="1">
      <alignment horizontal="right" vertical="center"/>
    </xf>
    <xf numFmtId="0" fontId="3" fillId="8" borderId="0" xfId="0" applyFont="1" applyFill="1" applyAlignment="1">
      <alignment horizontal="right" vertical="center"/>
    </xf>
    <xf numFmtId="0" fontId="3" fillId="9" borderId="0" xfId="0" applyFont="1" applyFill="1" applyAlignment="1">
      <alignment horizontal="right" vertical="center"/>
    </xf>
    <xf numFmtId="0" fontId="3" fillId="10" borderId="0" xfId="0" applyFont="1" applyFill="1" applyAlignment="1">
      <alignment horizontal="right" vertical="center"/>
    </xf>
    <xf numFmtId="0" fontId="3" fillId="11" borderId="0" xfId="0" applyFont="1" applyFill="1" applyAlignment="1">
      <alignment horizontal="right" vertical="center"/>
    </xf>
    <xf numFmtId="0" fontId="3" fillId="12" borderId="0" xfId="0" applyFont="1" applyFill="1" applyAlignment="1">
      <alignment horizontal="right" vertical="center"/>
    </xf>
    <xf numFmtId="0" fontId="3" fillId="13" borderId="0" xfId="0" applyFont="1" applyFill="1" applyAlignment="1">
      <alignment horizontal="right" vertical="center"/>
    </xf>
    <xf numFmtId="0" fontId="3" fillId="14" borderId="0" xfId="0" applyFont="1" applyFill="1" applyAlignment="1">
      <alignment horizontal="right" vertical="center"/>
    </xf>
    <xf numFmtId="0" fontId="3" fillId="15" borderId="0" xfId="0" applyFont="1" applyFill="1" applyAlignment="1">
      <alignment horizontal="right" vertical="center"/>
    </xf>
    <xf numFmtId="0" fontId="3" fillId="16" borderId="0" xfId="0" applyFont="1" applyFill="1" applyAlignment="1">
      <alignment horizontal="right" vertical="center"/>
    </xf>
    <xf numFmtId="0" fontId="3" fillId="17" borderId="0" xfId="0" applyFont="1" applyFill="1" applyAlignment="1">
      <alignment horizontal="right" vertical="center"/>
    </xf>
    <xf numFmtId="0" fontId="3" fillId="18" borderId="0" xfId="0" applyFont="1" applyFill="1" applyAlignment="1">
      <alignment horizontal="right" vertical="center"/>
    </xf>
    <xf numFmtId="0" fontId="3" fillId="19" borderId="0" xfId="0" applyFont="1" applyFill="1" applyAlignment="1">
      <alignment horizontal="right" vertical="center"/>
    </xf>
    <xf numFmtId="0" fontId="3" fillId="20" borderId="0" xfId="0" applyFont="1" applyFill="1" applyAlignment="1">
      <alignment horizontal="right" vertical="center"/>
    </xf>
    <xf numFmtId="0" fontId="3" fillId="21" borderId="0" xfId="0" applyFont="1" applyFill="1" applyAlignment="1">
      <alignment horizontal="right" vertical="center"/>
    </xf>
    <xf numFmtId="0" fontId="3" fillId="22" borderId="0" xfId="0" applyFont="1" applyFill="1" applyAlignment="1">
      <alignment horizontal="right" vertical="center"/>
    </xf>
    <xf numFmtId="0" fontId="3" fillId="23" borderId="0" xfId="0" applyFont="1" applyFill="1" applyAlignment="1">
      <alignment horizontal="right" vertical="center"/>
    </xf>
    <xf numFmtId="0" fontId="3" fillId="24" borderId="0" xfId="0" applyFont="1" applyFill="1" applyAlignment="1">
      <alignment horizontal="right" vertical="center"/>
    </xf>
    <xf numFmtId="0" fontId="3" fillId="25" borderId="0" xfId="0" applyFont="1" applyFill="1" applyAlignment="1">
      <alignment horizontal="right" vertical="center"/>
    </xf>
    <xf numFmtId="0" fontId="3" fillId="26" borderId="0" xfId="0" applyFont="1" applyFill="1" applyAlignment="1">
      <alignment horizontal="right" vertical="center"/>
    </xf>
    <xf numFmtId="0" fontId="3" fillId="27" borderId="0" xfId="0" applyFont="1" applyFill="1" applyAlignment="1">
      <alignment horizontal="right" vertical="center"/>
    </xf>
    <xf numFmtId="0" fontId="3" fillId="28" borderId="0" xfId="0" applyFont="1" applyFill="1" applyAlignment="1">
      <alignment horizontal="right" vertical="center"/>
    </xf>
    <xf numFmtId="0" fontId="3" fillId="29" borderId="0" xfId="0" applyFont="1" applyFill="1" applyAlignment="1">
      <alignment horizontal="right" vertical="center"/>
    </xf>
    <xf numFmtId="0" fontId="3" fillId="30" borderId="0" xfId="0" applyFont="1" applyFill="1" applyAlignment="1">
      <alignment horizontal="right" vertical="center"/>
    </xf>
    <xf numFmtId="0" fontId="3" fillId="31" borderId="0" xfId="0" applyFont="1" applyFill="1" applyAlignment="1">
      <alignment horizontal="right" vertical="center"/>
    </xf>
    <xf numFmtId="0" fontId="3" fillId="32" borderId="0" xfId="0" applyFont="1" applyFill="1" applyAlignment="1">
      <alignment horizontal="right" vertical="center"/>
    </xf>
    <xf numFmtId="0" fontId="3" fillId="33" borderId="0" xfId="0" applyFont="1" applyFill="1" applyAlignment="1">
      <alignment horizontal="right" vertical="center"/>
    </xf>
    <xf numFmtId="0" fontId="3" fillId="34" borderId="0" xfId="0" applyFont="1" applyFill="1" applyAlignment="1">
      <alignment horizontal="right" vertical="center"/>
    </xf>
    <xf numFmtId="0" fontId="3" fillId="35" borderId="0" xfId="0" applyFont="1" applyFill="1" applyAlignment="1">
      <alignment horizontal="right" vertical="center"/>
    </xf>
    <xf numFmtId="0" fontId="3" fillId="36" borderId="0" xfId="0" applyFont="1" applyFill="1" applyAlignment="1">
      <alignment horizontal="right" vertical="center"/>
    </xf>
    <xf numFmtId="0" fontId="3" fillId="37" borderId="0" xfId="0" applyFont="1" applyFill="1" applyAlignment="1">
      <alignment horizontal="right" vertical="center"/>
    </xf>
    <xf numFmtId="0" fontId="3" fillId="38" borderId="0" xfId="0" applyFont="1" applyFill="1" applyAlignment="1">
      <alignment horizontal="right" vertical="center"/>
    </xf>
    <xf numFmtId="0" fontId="3" fillId="39" borderId="0" xfId="0" applyFont="1" applyFill="1" applyAlignment="1">
      <alignment horizontal="right" vertical="center"/>
    </xf>
    <xf numFmtId="0" fontId="3" fillId="40" borderId="0" xfId="0" applyFont="1" applyFill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5" xfId="0" applyFont="1" applyBorder="1"/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 textRotation="90"/>
    </xf>
    <xf numFmtId="9" fontId="3" fillId="0" borderId="2" xfId="0" applyNumberFormat="1" applyFont="1" applyBorder="1" applyAlignment="1">
      <alignment vertical="center" textRotation="90"/>
    </xf>
    <xf numFmtId="0" fontId="3" fillId="0" borderId="0" xfId="0" applyFont="1" applyAlignment="1">
      <alignment horizontal="right" vertical="center" textRotation="90"/>
    </xf>
    <xf numFmtId="11" fontId="3" fillId="0" borderId="0" xfId="0" applyNumberFormat="1" applyFont="1" applyAlignment="1">
      <alignment horizontal="right" vertical="center" textRotation="90"/>
    </xf>
    <xf numFmtId="0" fontId="3" fillId="0" borderId="7" xfId="0" applyFont="1" applyBorder="1" applyAlignment="1">
      <alignment horizontal="right" vertical="center" textRotation="90"/>
    </xf>
    <xf numFmtId="0" fontId="3" fillId="0" borderId="6" xfId="0" applyFont="1" applyBorder="1" applyAlignment="1">
      <alignment horizontal="right" vertical="center" textRotation="90"/>
    </xf>
    <xf numFmtId="11" fontId="3" fillId="0" borderId="6" xfId="0" applyNumberFormat="1" applyFont="1" applyBorder="1" applyAlignment="1">
      <alignment horizontal="right" vertical="center" textRotation="90"/>
    </xf>
    <xf numFmtId="0" fontId="3" fillId="0" borderId="5" xfId="0" applyFont="1" applyBorder="1" applyAlignment="1">
      <alignment horizontal="right" vertical="center" textRotation="90"/>
    </xf>
    <xf numFmtId="0" fontId="1" fillId="0" borderId="10" xfId="0" applyFont="1" applyBorder="1"/>
    <xf numFmtId="0" fontId="1" fillId="0" borderId="2" xfId="0" applyFont="1" applyBorder="1"/>
    <xf numFmtId="9" fontId="3" fillId="0" borderId="2" xfId="0" applyNumberFormat="1" applyFont="1" applyBorder="1" applyAlignment="1">
      <alignment horizontal="right" vertical="center" textRotation="90"/>
    </xf>
    <xf numFmtId="0" fontId="0" fillId="0" borderId="0" xfId="0" applyAlignment="1">
      <alignment textRotation="90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 textRotation="90"/>
    </xf>
    <xf numFmtId="0" fontId="3" fillId="0" borderId="9" xfId="0" applyFont="1" applyBorder="1" applyAlignment="1">
      <alignment vertical="center" textRotation="90"/>
    </xf>
    <xf numFmtId="0" fontId="3" fillId="0" borderId="2" xfId="0" applyFont="1" applyBorder="1" applyAlignment="1">
      <alignment vertical="center" textRotation="90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ErorShiftList!$A$10</c:f>
              <c:strCache>
                <c:ptCount val="1"/>
                <c:pt idx="0">
                  <c:v>Avereg</c:v>
                </c:pt>
              </c:strCache>
            </c:strRef>
          </c:tx>
          <c:marker>
            <c:symbol val="none"/>
          </c:marker>
          <c:cat>
            <c:numRef>
              <c:f>ErorShiftList!$B$9:$J$9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ErorShiftList!$B$10:$J$10</c:f>
              <c:numCache>
                <c:formatCode>General</c:formatCode>
                <c:ptCount val="9"/>
                <c:pt idx="0">
                  <c:v>66.174610000000001</c:v>
                </c:pt>
                <c:pt idx="1">
                  <c:v>68.369829999999993</c:v>
                </c:pt>
                <c:pt idx="2">
                  <c:v>68.961320000000001</c:v>
                </c:pt>
                <c:pt idx="3">
                  <c:v>68.142160000000004</c:v>
                </c:pt>
                <c:pt idx="4">
                  <c:v>71.181120000000007</c:v>
                </c:pt>
                <c:pt idx="5">
                  <c:v>70.529759999999996</c:v>
                </c:pt>
                <c:pt idx="6">
                  <c:v>69.118930000000006</c:v>
                </c:pt>
                <c:pt idx="7">
                  <c:v>68.026250000000005</c:v>
                </c:pt>
                <c:pt idx="8">
                  <c:v>67.222710000000006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ErorShiftList!$A$11</c:f>
              <c:strCache>
                <c:ptCount val="1"/>
                <c:pt idx="0">
                  <c:v>Last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ErorShiftList!$B$9:$J$9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ErorShiftList!$B$11:$J$11</c:f>
              <c:numCache>
                <c:formatCode>General</c:formatCode>
                <c:ptCount val="9"/>
                <c:pt idx="0">
                  <c:v>68.56232</c:v>
                </c:pt>
                <c:pt idx="1">
                  <c:v>66.749470000000002</c:v>
                </c:pt>
                <c:pt idx="2">
                  <c:v>66.438959999999994</c:v>
                </c:pt>
                <c:pt idx="3">
                  <c:v>65.609189999999998</c:v>
                </c:pt>
                <c:pt idx="4">
                  <c:v>66.68862</c:v>
                </c:pt>
                <c:pt idx="5">
                  <c:v>66.743579999999994</c:v>
                </c:pt>
                <c:pt idx="6">
                  <c:v>65.441680000000005</c:v>
                </c:pt>
                <c:pt idx="7">
                  <c:v>65.333209999999994</c:v>
                </c:pt>
                <c:pt idx="8">
                  <c:v>68.449719999999999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17184"/>
        <c:axId val="154318720"/>
      </c:lineChart>
      <c:catAx>
        <c:axId val="154317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54318720"/>
        <c:crosses val="autoZero"/>
        <c:auto val="1"/>
        <c:lblAlgn val="ctr"/>
        <c:lblOffset val="100"/>
        <c:noMultiLvlLbl val="0"/>
      </c:catAx>
      <c:valAx>
        <c:axId val="15431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1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ErorShiftList!$A$12</c:f>
              <c:strCache>
                <c:ptCount val="1"/>
                <c:pt idx="0">
                  <c:v>AveregBin</c:v>
                </c:pt>
              </c:strCache>
            </c:strRef>
          </c:tx>
          <c:marker>
            <c:symbol val="none"/>
          </c:marker>
          <c:cat>
            <c:numRef>
              <c:f>ErorShiftList!$B$9:$J$9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ErorShiftList!$B$12:$J$12</c:f>
              <c:numCache>
                <c:formatCode>General</c:formatCode>
                <c:ptCount val="9"/>
                <c:pt idx="0">
                  <c:v>62.719380000000001</c:v>
                </c:pt>
                <c:pt idx="1">
                  <c:v>65.038849999999996</c:v>
                </c:pt>
                <c:pt idx="2">
                  <c:v>65.787139999999994</c:v>
                </c:pt>
                <c:pt idx="3">
                  <c:v>64.655640000000005</c:v>
                </c:pt>
                <c:pt idx="4">
                  <c:v>68.196979999999996</c:v>
                </c:pt>
                <c:pt idx="5">
                  <c:v>67.343599999999995</c:v>
                </c:pt>
                <c:pt idx="6">
                  <c:v>66.443380000000005</c:v>
                </c:pt>
                <c:pt idx="7">
                  <c:v>65.059809999999999</c:v>
                </c:pt>
                <c:pt idx="8">
                  <c:v>64.83681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ErorShiftList!$A$13</c:f>
              <c:strCache>
                <c:ptCount val="1"/>
                <c:pt idx="0">
                  <c:v>LastBin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ErorShiftList!$B$9:$J$9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ErorShiftList!$B$13:$J$13</c:f>
              <c:numCache>
                <c:formatCode>General</c:formatCode>
                <c:ptCount val="9"/>
                <c:pt idx="0">
                  <c:v>64.677729999999997</c:v>
                </c:pt>
                <c:pt idx="1">
                  <c:v>63.072609999999997</c:v>
                </c:pt>
                <c:pt idx="2">
                  <c:v>62.657730000000001</c:v>
                </c:pt>
                <c:pt idx="3">
                  <c:v>62.200580000000002</c:v>
                </c:pt>
                <c:pt idx="4">
                  <c:v>62.85519</c:v>
                </c:pt>
                <c:pt idx="5">
                  <c:v>63.471609999999998</c:v>
                </c:pt>
                <c:pt idx="6">
                  <c:v>61.052630000000001</c:v>
                </c:pt>
                <c:pt idx="7">
                  <c:v>61.795630000000003</c:v>
                </c:pt>
                <c:pt idx="8">
                  <c:v>65.868889999999993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78848"/>
        <c:axId val="154497024"/>
      </c:lineChart>
      <c:catAx>
        <c:axId val="154478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54497024"/>
        <c:crosses val="autoZero"/>
        <c:auto val="1"/>
        <c:lblAlgn val="ctr"/>
        <c:lblOffset val="100"/>
        <c:noMultiLvlLbl val="0"/>
      </c:catAx>
      <c:valAx>
        <c:axId val="15449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47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ErorShiftList!$A$14</c:f>
              <c:strCache>
                <c:ptCount val="1"/>
                <c:pt idx="0">
                  <c:v>AveregNotBin</c:v>
                </c:pt>
              </c:strCache>
            </c:strRef>
          </c:tx>
          <c:marker>
            <c:symbol val="none"/>
          </c:marker>
          <c:cat>
            <c:numRef>
              <c:f>ErorShiftList!$B$9:$J$9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ErorShiftList!$B$14:$J$14</c:f>
              <c:numCache>
                <c:formatCode>General</c:formatCode>
                <c:ptCount val="9"/>
                <c:pt idx="0">
                  <c:v>75.385599999999997</c:v>
                </c:pt>
                <c:pt idx="1">
                  <c:v>77.253889999999998</c:v>
                </c:pt>
                <c:pt idx="2">
                  <c:v>77.458299999999994</c:v>
                </c:pt>
                <c:pt idx="3">
                  <c:v>77.434209999999993</c:v>
                </c:pt>
                <c:pt idx="4">
                  <c:v>79.197919999999996</c:v>
                </c:pt>
                <c:pt idx="5">
                  <c:v>79.021600000000007</c:v>
                </c:pt>
                <c:pt idx="6">
                  <c:v>77.025620000000004</c:v>
                </c:pt>
                <c:pt idx="7">
                  <c:v>75.999020000000002</c:v>
                </c:pt>
                <c:pt idx="8">
                  <c:v>74.279870000000003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ErorShiftList!$A$15</c:f>
              <c:strCache>
                <c:ptCount val="1"/>
                <c:pt idx="0">
                  <c:v>LastNotBin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ErorShiftList!$B$9:$J$9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ErorShiftList!$B$15:$J$15</c:f>
              <c:numCache>
                <c:formatCode>General</c:formatCode>
                <c:ptCount val="9"/>
                <c:pt idx="0">
                  <c:v>78.814430000000002</c:v>
                </c:pt>
                <c:pt idx="1">
                  <c:v>76.599220000000003</c:v>
                </c:pt>
                <c:pt idx="2">
                  <c:v>76.629959999999997</c:v>
                </c:pt>
                <c:pt idx="3">
                  <c:v>75.625439999999998</c:v>
                </c:pt>
                <c:pt idx="4">
                  <c:v>76.890559999999994</c:v>
                </c:pt>
                <c:pt idx="5">
                  <c:v>76.350719999999995</c:v>
                </c:pt>
                <c:pt idx="6">
                  <c:v>77.212469999999996</c:v>
                </c:pt>
                <c:pt idx="7">
                  <c:v>75.696939999999998</c:v>
                </c:pt>
                <c:pt idx="8">
                  <c:v>75.391679999999994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17888"/>
        <c:axId val="154519424"/>
      </c:lineChart>
      <c:catAx>
        <c:axId val="1545178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54519424"/>
        <c:crosses val="autoZero"/>
        <c:auto val="1"/>
        <c:lblAlgn val="ctr"/>
        <c:lblOffset val="100"/>
        <c:noMultiLvlLbl val="0"/>
      </c:catAx>
      <c:valAx>
        <c:axId val="1545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5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15</xdr:row>
      <xdr:rowOff>138112</xdr:rowOff>
    </xdr:from>
    <xdr:to>
      <xdr:col>7</xdr:col>
      <xdr:colOff>95250</xdr:colOff>
      <xdr:row>30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15</xdr:row>
      <xdr:rowOff>138112</xdr:rowOff>
    </xdr:from>
    <xdr:to>
      <xdr:col>13</xdr:col>
      <xdr:colOff>371475</xdr:colOff>
      <xdr:row>30</xdr:row>
      <xdr:rowOff>23812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16</xdr:row>
      <xdr:rowOff>4762</xdr:rowOff>
    </xdr:from>
    <xdr:to>
      <xdr:col>21</xdr:col>
      <xdr:colOff>400050</xdr:colOff>
      <xdr:row>30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N33" sqref="N33"/>
    </sheetView>
  </sheetViews>
  <sheetFormatPr defaultRowHeight="15" x14ac:dyDescent="0.25"/>
  <sheetData>
    <row r="1" spans="1:10" x14ac:dyDescent="0.25">
      <c r="B1" s="1">
        <v>0.1</v>
      </c>
      <c r="C1" s="1">
        <v>0.2</v>
      </c>
      <c r="D1" s="1">
        <v>0.3</v>
      </c>
      <c r="E1" s="1">
        <v>0.4</v>
      </c>
      <c r="F1" s="1">
        <v>0.5</v>
      </c>
      <c r="G1" s="1">
        <v>0.6</v>
      </c>
      <c r="H1" s="1">
        <v>0.7</v>
      </c>
      <c r="I1" s="1">
        <v>0.8</v>
      </c>
      <c r="J1" s="1">
        <v>0.9</v>
      </c>
    </row>
    <row r="2" spans="1:10" x14ac:dyDescent="0.25">
      <c r="A2" t="s">
        <v>0</v>
      </c>
      <c r="B2" s="2">
        <v>66.174610000000001</v>
      </c>
      <c r="C2" s="3">
        <v>68.369829999999993</v>
      </c>
      <c r="D2" s="4">
        <v>68.961320000000001</v>
      </c>
      <c r="E2" s="5">
        <v>68.142160000000004</v>
      </c>
      <c r="F2" s="6">
        <v>71.181120000000007</v>
      </c>
      <c r="G2" s="7">
        <v>70.529759999999996</v>
      </c>
      <c r="H2" s="8">
        <v>69.118930000000006</v>
      </c>
      <c r="I2" s="9">
        <v>68.026250000000005</v>
      </c>
      <c r="J2" s="10">
        <v>67.222710000000006</v>
      </c>
    </row>
    <row r="3" spans="1:10" x14ac:dyDescent="0.25">
      <c r="A3" t="s">
        <v>1</v>
      </c>
      <c r="B3" s="2">
        <v>62.719380000000001</v>
      </c>
      <c r="C3" s="11">
        <v>65.038849999999996</v>
      </c>
      <c r="D3" s="12">
        <v>65.787139999999994</v>
      </c>
      <c r="E3" s="13">
        <v>64.655640000000005</v>
      </c>
      <c r="F3" s="6">
        <v>68.196979999999996</v>
      </c>
      <c r="G3" s="14">
        <v>67.343599999999995</v>
      </c>
      <c r="H3" s="15">
        <v>66.443380000000005</v>
      </c>
      <c r="I3" s="3">
        <v>65.059809999999999</v>
      </c>
      <c r="J3" s="16">
        <v>64.83681</v>
      </c>
    </row>
    <row r="4" spans="1:10" x14ac:dyDescent="0.25">
      <c r="A4" t="s">
        <v>2</v>
      </c>
      <c r="B4" s="17">
        <v>75.385599999999997</v>
      </c>
      <c r="C4" s="3">
        <v>77.253889999999998</v>
      </c>
      <c r="D4" s="18">
        <v>77.458299999999994</v>
      </c>
      <c r="E4" s="19">
        <v>77.434209999999993</v>
      </c>
      <c r="F4" s="6">
        <v>79.197919999999996</v>
      </c>
      <c r="G4" s="20">
        <v>79.021600000000007</v>
      </c>
      <c r="H4" s="21">
        <v>77.025620000000004</v>
      </c>
      <c r="I4" s="22">
        <v>75.999020000000002</v>
      </c>
      <c r="J4" s="2">
        <v>74.279870000000003</v>
      </c>
    </row>
    <row r="5" spans="1:10" x14ac:dyDescent="0.25">
      <c r="A5" t="s">
        <v>3</v>
      </c>
      <c r="B5" s="6">
        <v>68.56232</v>
      </c>
      <c r="C5" s="23">
        <v>66.749470000000002</v>
      </c>
      <c r="D5" s="24">
        <v>66.438959999999994</v>
      </c>
      <c r="E5" s="25">
        <v>65.609189999999998</v>
      </c>
      <c r="F5" s="3">
        <v>66.68862</v>
      </c>
      <c r="G5" s="26">
        <v>66.743579999999994</v>
      </c>
      <c r="H5" s="27">
        <v>65.441680000000005</v>
      </c>
      <c r="I5" s="2">
        <v>65.333209999999994</v>
      </c>
      <c r="J5" s="28">
        <v>68.449719999999999</v>
      </c>
    </row>
    <row r="6" spans="1:10" x14ac:dyDescent="0.25">
      <c r="A6" t="s">
        <v>4</v>
      </c>
      <c r="B6" s="29">
        <v>64.677729999999997</v>
      </c>
      <c r="C6" s="30">
        <v>63.072609999999997</v>
      </c>
      <c r="D6" s="31">
        <v>62.657730000000001</v>
      </c>
      <c r="E6" s="32">
        <v>62.200580000000002</v>
      </c>
      <c r="F6" s="3">
        <v>62.85519</v>
      </c>
      <c r="G6" s="33">
        <v>63.471609999999998</v>
      </c>
      <c r="H6" s="2">
        <v>61.052630000000001</v>
      </c>
      <c r="I6" s="34">
        <v>61.795630000000003</v>
      </c>
      <c r="J6" s="6">
        <v>65.868889999999993</v>
      </c>
    </row>
    <row r="7" spans="1:10" x14ac:dyDescent="0.25">
      <c r="A7" t="s">
        <v>5</v>
      </c>
      <c r="B7" s="6">
        <v>78.814430000000002</v>
      </c>
      <c r="C7" s="3">
        <v>76.599220000000003</v>
      </c>
      <c r="D7" s="35">
        <v>76.629959999999997</v>
      </c>
      <c r="E7" s="36">
        <v>75.625439999999998</v>
      </c>
      <c r="F7" s="37">
        <v>76.890559999999994</v>
      </c>
      <c r="G7" s="38">
        <v>76.350719999999995</v>
      </c>
      <c r="H7" s="39">
        <v>77.212469999999996</v>
      </c>
      <c r="I7" s="40">
        <v>75.696939999999998</v>
      </c>
      <c r="J7" s="2">
        <v>75.391679999999994</v>
      </c>
    </row>
    <row r="9" spans="1:10" x14ac:dyDescent="0.25">
      <c r="B9" s="1">
        <v>0.1</v>
      </c>
      <c r="C9" s="1">
        <v>0.2</v>
      </c>
      <c r="D9" s="1">
        <v>0.3</v>
      </c>
      <c r="E9" s="1">
        <v>0.4</v>
      </c>
      <c r="F9" s="1">
        <v>0.5</v>
      </c>
      <c r="G9" s="1">
        <v>0.6</v>
      </c>
      <c r="H9" s="1">
        <v>0.7</v>
      </c>
      <c r="I9" s="1">
        <v>0.8</v>
      </c>
      <c r="J9" s="1">
        <v>0.9</v>
      </c>
    </row>
    <row r="10" spans="1:10" x14ac:dyDescent="0.25">
      <c r="A10" t="s">
        <v>0</v>
      </c>
      <c r="B10" s="2">
        <v>66.174610000000001</v>
      </c>
      <c r="C10" s="3">
        <v>68.369829999999993</v>
      </c>
      <c r="D10" s="4">
        <v>68.961320000000001</v>
      </c>
      <c r="E10" s="5">
        <v>68.142160000000004</v>
      </c>
      <c r="F10" s="6">
        <v>71.181120000000007</v>
      </c>
      <c r="G10" s="7">
        <v>70.529759999999996</v>
      </c>
      <c r="H10" s="8">
        <v>69.118930000000006</v>
      </c>
      <c r="I10" s="9">
        <v>68.026250000000005</v>
      </c>
      <c r="J10" s="10">
        <v>67.222710000000006</v>
      </c>
    </row>
    <row r="11" spans="1:10" x14ac:dyDescent="0.25">
      <c r="A11" t="s">
        <v>3</v>
      </c>
      <c r="B11" s="6">
        <v>68.56232</v>
      </c>
      <c r="C11" s="23">
        <v>66.749470000000002</v>
      </c>
      <c r="D11" s="24">
        <v>66.438959999999994</v>
      </c>
      <c r="E11" s="25">
        <v>65.609189999999998</v>
      </c>
      <c r="F11" s="3">
        <v>66.68862</v>
      </c>
      <c r="G11" s="26">
        <v>66.743579999999994</v>
      </c>
      <c r="H11" s="27">
        <v>65.441680000000005</v>
      </c>
      <c r="I11" s="2">
        <v>65.333209999999994</v>
      </c>
      <c r="J11" s="28">
        <v>68.449719999999999</v>
      </c>
    </row>
    <row r="12" spans="1:10" x14ac:dyDescent="0.25">
      <c r="A12" t="s">
        <v>1</v>
      </c>
      <c r="B12" s="2">
        <v>62.719380000000001</v>
      </c>
      <c r="C12" s="11">
        <v>65.038849999999996</v>
      </c>
      <c r="D12" s="12">
        <v>65.787139999999994</v>
      </c>
      <c r="E12" s="13">
        <v>64.655640000000005</v>
      </c>
      <c r="F12" s="6">
        <v>68.196979999999996</v>
      </c>
      <c r="G12" s="14">
        <v>67.343599999999995</v>
      </c>
      <c r="H12" s="15">
        <v>66.443380000000005</v>
      </c>
      <c r="I12" s="3">
        <v>65.059809999999999</v>
      </c>
      <c r="J12" s="16">
        <v>64.83681</v>
      </c>
    </row>
    <row r="13" spans="1:10" x14ac:dyDescent="0.25">
      <c r="A13" t="s">
        <v>4</v>
      </c>
      <c r="B13" s="29">
        <v>64.677729999999997</v>
      </c>
      <c r="C13" s="30">
        <v>63.072609999999997</v>
      </c>
      <c r="D13" s="31">
        <v>62.657730000000001</v>
      </c>
      <c r="E13" s="32">
        <v>62.200580000000002</v>
      </c>
      <c r="F13" s="3">
        <v>62.85519</v>
      </c>
      <c r="G13" s="33">
        <v>63.471609999999998</v>
      </c>
      <c r="H13" s="2">
        <v>61.052630000000001</v>
      </c>
      <c r="I13" s="34">
        <v>61.795630000000003</v>
      </c>
      <c r="J13" s="6">
        <v>65.868889999999993</v>
      </c>
    </row>
    <row r="14" spans="1:10" x14ac:dyDescent="0.25">
      <c r="A14" t="s">
        <v>2</v>
      </c>
      <c r="B14" s="17">
        <v>75.385599999999997</v>
      </c>
      <c r="C14" s="3">
        <v>77.253889999999998</v>
      </c>
      <c r="D14" s="18">
        <v>77.458299999999994</v>
      </c>
      <c r="E14" s="19">
        <v>77.434209999999993</v>
      </c>
      <c r="F14" s="6">
        <v>79.197919999999996</v>
      </c>
      <c r="G14" s="20">
        <v>79.021600000000007</v>
      </c>
      <c r="H14" s="21">
        <v>77.025620000000004</v>
      </c>
      <c r="I14" s="22">
        <v>75.999020000000002</v>
      </c>
      <c r="J14" s="2">
        <v>74.279870000000003</v>
      </c>
    </row>
    <row r="15" spans="1:10" x14ac:dyDescent="0.25">
      <c r="A15" t="s">
        <v>5</v>
      </c>
      <c r="B15" s="6">
        <v>78.814430000000002</v>
      </c>
      <c r="C15" s="3">
        <v>76.599220000000003</v>
      </c>
      <c r="D15" s="35">
        <v>76.629959999999997</v>
      </c>
      <c r="E15" s="36">
        <v>75.625439999999998</v>
      </c>
      <c r="F15" s="37">
        <v>76.890559999999994</v>
      </c>
      <c r="G15" s="38">
        <v>76.350719999999995</v>
      </c>
      <c r="H15" s="39">
        <v>77.212469999999996</v>
      </c>
      <c r="I15" s="40">
        <v>75.696939999999998</v>
      </c>
      <c r="J15" s="2">
        <v>75.391679999999994</v>
      </c>
    </row>
  </sheetData>
  <conditionalFormatting sqref="B10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71"/>
  <sheetViews>
    <sheetView tabSelected="1" topLeftCell="A51" zoomScaleNormal="100" workbookViewId="0">
      <selection activeCell="N72" sqref="N72"/>
    </sheetView>
  </sheetViews>
  <sheetFormatPr defaultRowHeight="15" x14ac:dyDescent="0.25"/>
  <sheetData>
    <row r="1" spans="2:26" ht="15.75" thickBot="1" x14ac:dyDescent="0.3"/>
    <row r="2" spans="2:26" ht="15.75" thickBot="1" x14ac:dyDescent="0.3">
      <c r="B2" s="64" t="s">
        <v>13</v>
      </c>
      <c r="C2" s="59" t="s">
        <v>7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  <c r="O2" s="59" t="s">
        <v>8</v>
      </c>
      <c r="P2" s="60"/>
      <c r="Q2" s="60"/>
      <c r="R2" s="60"/>
      <c r="S2" s="60"/>
      <c r="T2" s="60"/>
      <c r="U2" s="60"/>
      <c r="V2" s="60"/>
      <c r="W2" s="60"/>
      <c r="X2" s="60"/>
      <c r="Y2" s="60"/>
      <c r="Z2" s="61"/>
    </row>
    <row r="3" spans="2:26" ht="15.75" thickBot="1" x14ac:dyDescent="0.3">
      <c r="B3" s="65"/>
      <c r="C3" s="59" t="s">
        <v>9</v>
      </c>
      <c r="D3" s="60"/>
      <c r="E3" s="60"/>
      <c r="F3" s="61"/>
      <c r="G3" s="59" t="s">
        <v>10</v>
      </c>
      <c r="H3" s="60"/>
      <c r="I3" s="60"/>
      <c r="J3" s="61"/>
      <c r="K3" s="59" t="s">
        <v>11</v>
      </c>
      <c r="L3" s="60"/>
      <c r="M3" s="60"/>
      <c r="N3" s="61"/>
      <c r="O3" s="59" t="s">
        <v>9</v>
      </c>
      <c r="P3" s="60"/>
      <c r="Q3" s="60"/>
      <c r="R3" s="61"/>
      <c r="S3" s="59" t="s">
        <v>10</v>
      </c>
      <c r="T3" s="60"/>
      <c r="U3" s="60"/>
      <c r="V3" s="61"/>
      <c r="W3" s="59" t="s">
        <v>11</v>
      </c>
      <c r="X3" s="60"/>
      <c r="Y3" s="60"/>
      <c r="Z3" s="61"/>
    </row>
    <row r="4" spans="2:26" ht="33" thickBot="1" x14ac:dyDescent="0.3">
      <c r="B4" s="66"/>
      <c r="C4" s="47" t="s">
        <v>14</v>
      </c>
      <c r="D4" s="47" t="s">
        <v>15</v>
      </c>
      <c r="E4" s="47" t="s">
        <v>16</v>
      </c>
      <c r="F4" s="47" t="s">
        <v>17</v>
      </c>
      <c r="G4" s="47" t="s">
        <v>14</v>
      </c>
      <c r="H4" s="47" t="s">
        <v>15</v>
      </c>
      <c r="I4" s="47" t="s">
        <v>16</v>
      </c>
      <c r="J4" s="47" t="s">
        <v>17</v>
      </c>
      <c r="K4" s="47" t="s">
        <v>14</v>
      </c>
      <c r="L4" s="47" t="s">
        <v>15</v>
      </c>
      <c r="M4" s="47" t="s">
        <v>16</v>
      </c>
      <c r="N4" s="47" t="s">
        <v>17</v>
      </c>
      <c r="O4" s="47" t="s">
        <v>14</v>
      </c>
      <c r="P4" s="47" t="s">
        <v>15</v>
      </c>
      <c r="Q4" s="47" t="s">
        <v>16</v>
      </c>
      <c r="R4" s="47" t="s">
        <v>17</v>
      </c>
      <c r="S4" s="47" t="s">
        <v>14</v>
      </c>
      <c r="T4" s="47" t="s">
        <v>15</v>
      </c>
      <c r="U4" s="47" t="s">
        <v>16</v>
      </c>
      <c r="V4" s="47" t="s">
        <v>17</v>
      </c>
      <c r="W4" s="47" t="s">
        <v>14</v>
      </c>
      <c r="X4" s="47" t="s">
        <v>15</v>
      </c>
      <c r="Y4" s="47" t="s">
        <v>16</v>
      </c>
      <c r="Z4" s="47" t="s">
        <v>17</v>
      </c>
    </row>
    <row r="5" spans="2:26" ht="45.75" thickBot="1" x14ac:dyDescent="0.3">
      <c r="B5" s="48">
        <v>0.1</v>
      </c>
      <c r="C5" s="49">
        <v>2.4199899999999999</v>
      </c>
      <c r="D5" s="50">
        <v>244000000000</v>
      </c>
      <c r="E5" s="49">
        <v>1.2824150000000001</v>
      </c>
      <c r="F5" s="51">
        <v>63.980429999999998</v>
      </c>
      <c r="G5" s="49">
        <v>0.36207299999999998</v>
      </c>
      <c r="H5" s="50">
        <v>134000000000</v>
      </c>
      <c r="I5" s="49">
        <v>9.4038999999999998E-2</v>
      </c>
      <c r="J5" s="51">
        <v>0.189521</v>
      </c>
      <c r="K5" s="49">
        <v>7.4135330000000002</v>
      </c>
      <c r="L5" s="50">
        <v>505000000000</v>
      </c>
      <c r="M5" s="49">
        <v>4.173203</v>
      </c>
      <c r="N5" s="51">
        <v>219.4589</v>
      </c>
      <c r="O5" s="49">
        <v>2.0834899999999998</v>
      </c>
      <c r="P5" s="50">
        <v>392000000000</v>
      </c>
      <c r="Q5" s="49">
        <v>4.6927000000000003E-2</v>
      </c>
      <c r="R5" s="51">
        <v>42.996690000000001</v>
      </c>
      <c r="S5" s="49">
        <v>0.34096399999999999</v>
      </c>
      <c r="T5" s="50">
        <v>157000000000</v>
      </c>
      <c r="U5" s="49">
        <v>2.7788E-2</v>
      </c>
      <c r="V5" s="51">
        <v>0.155115</v>
      </c>
      <c r="W5" s="49">
        <v>6.707497</v>
      </c>
      <c r="X5" s="50">
        <v>1010000000000</v>
      </c>
      <c r="Y5" s="49">
        <v>9.6113000000000004E-2</v>
      </c>
      <c r="Z5" s="51">
        <v>157.23050000000001</v>
      </c>
    </row>
    <row r="6" spans="2:26" ht="45.75" thickBot="1" x14ac:dyDescent="0.3">
      <c r="B6" s="48">
        <v>0.2</v>
      </c>
      <c r="C6" s="49">
        <v>2.2699569999999998</v>
      </c>
      <c r="D6" s="50">
        <v>276000000000</v>
      </c>
      <c r="E6" s="49">
        <v>0.61259300000000005</v>
      </c>
      <c r="F6" s="51">
        <v>52.710760000000001</v>
      </c>
      <c r="G6" s="49">
        <v>0.342503</v>
      </c>
      <c r="H6" s="50">
        <v>127000000000</v>
      </c>
      <c r="I6" s="49">
        <v>8.9218000000000006E-2</v>
      </c>
      <c r="J6" s="51">
        <v>0.15836</v>
      </c>
      <c r="K6" s="49">
        <v>6.9467189999999999</v>
      </c>
      <c r="L6" s="50">
        <v>632000000000</v>
      </c>
      <c r="M6" s="49">
        <v>1.8827430000000001</v>
      </c>
      <c r="N6" s="51">
        <v>180.79730000000001</v>
      </c>
      <c r="O6" s="49">
        <v>2.3789189999999998</v>
      </c>
      <c r="P6" s="50">
        <v>545000000000</v>
      </c>
      <c r="Q6" s="49">
        <v>-0.74160999999999999</v>
      </c>
      <c r="R6" s="51">
        <v>60.14434</v>
      </c>
      <c r="S6" s="49">
        <v>0.35577300000000001</v>
      </c>
      <c r="T6" s="50">
        <v>186000000000</v>
      </c>
      <c r="U6" s="49">
        <v>-1.554E-2</v>
      </c>
      <c r="V6" s="51">
        <v>0.168488</v>
      </c>
      <c r="W6" s="49">
        <v>7.750254</v>
      </c>
      <c r="X6" s="50">
        <v>1490000000000</v>
      </c>
      <c r="Y6" s="49">
        <v>-2.6767400000000001</v>
      </c>
      <c r="Z6" s="51">
        <v>220.06870000000001</v>
      </c>
    </row>
    <row r="7" spans="2:26" ht="45.75" thickBot="1" x14ac:dyDescent="0.3">
      <c r="B7" s="48">
        <v>0.3</v>
      </c>
      <c r="C7" s="49">
        <v>2.4332760000000002</v>
      </c>
      <c r="D7" s="50">
        <v>473000000000</v>
      </c>
      <c r="E7" s="49">
        <v>-0.47331000000000001</v>
      </c>
      <c r="F7" s="51">
        <v>63.097560000000001</v>
      </c>
      <c r="G7" s="49">
        <v>0.33685900000000002</v>
      </c>
      <c r="H7" s="50">
        <v>170000000000</v>
      </c>
      <c r="I7" s="49">
        <v>-3.2799999999999999E-3</v>
      </c>
      <c r="J7" s="51">
        <v>0.15251899999999999</v>
      </c>
      <c r="K7" s="49">
        <v>7.5222389999999999</v>
      </c>
      <c r="L7" s="50">
        <v>1200000000000</v>
      </c>
      <c r="M7" s="49">
        <v>-1.6188</v>
      </c>
      <c r="N7" s="51">
        <v>216.51660000000001</v>
      </c>
      <c r="O7" s="49">
        <v>2.1884700000000001</v>
      </c>
      <c r="P7" s="50">
        <v>359000000000</v>
      </c>
      <c r="Q7" s="49">
        <v>-0.11720999999999999</v>
      </c>
      <c r="R7" s="51">
        <v>45.965899999999998</v>
      </c>
      <c r="S7" s="49">
        <v>0.362035</v>
      </c>
      <c r="T7" s="50">
        <v>177000000000</v>
      </c>
      <c r="U7" s="49">
        <v>7.8890000000000002E-3</v>
      </c>
      <c r="V7" s="51">
        <v>0.164936</v>
      </c>
      <c r="W7" s="49">
        <v>7.0348290000000002</v>
      </c>
      <c r="X7" s="50">
        <v>832000000000</v>
      </c>
      <c r="Y7" s="49">
        <v>-0.45134000000000002</v>
      </c>
      <c r="Z7" s="51">
        <v>168.0908</v>
      </c>
    </row>
    <row r="8" spans="2:26" ht="45.75" thickBot="1" x14ac:dyDescent="0.3">
      <c r="B8" s="48">
        <v>0.4</v>
      </c>
      <c r="C8" s="49">
        <v>2.2782049999999998</v>
      </c>
      <c r="D8" s="50">
        <v>356000000000</v>
      </c>
      <c r="E8" s="49">
        <v>0.75832200000000005</v>
      </c>
      <c r="F8" s="51">
        <v>64.377880000000005</v>
      </c>
      <c r="G8" s="49">
        <v>0.34965400000000002</v>
      </c>
      <c r="H8" s="50">
        <v>155000000000</v>
      </c>
      <c r="I8" s="49">
        <v>3.9921999999999999E-2</v>
      </c>
      <c r="J8" s="51">
        <v>0.158388</v>
      </c>
      <c r="K8" s="49">
        <v>6.9571940000000003</v>
      </c>
      <c r="L8" s="50">
        <v>837000000000</v>
      </c>
      <c r="M8" s="49">
        <v>2.5069249999999998</v>
      </c>
      <c r="N8" s="51">
        <v>220.90299999999999</v>
      </c>
      <c r="O8" s="49">
        <v>2.3654500000000001</v>
      </c>
      <c r="P8" s="50">
        <v>540000000000</v>
      </c>
      <c r="Q8" s="49">
        <v>-0.59189000000000003</v>
      </c>
      <c r="R8" s="51">
        <v>63.175629999999998</v>
      </c>
      <c r="S8" s="49">
        <v>0.40291500000000002</v>
      </c>
      <c r="T8" s="50">
        <v>192000000000</v>
      </c>
      <c r="U8" s="49">
        <v>1.9089999999999999E-2</v>
      </c>
      <c r="V8" s="51">
        <v>1.7711049999999999</v>
      </c>
      <c r="W8" s="49">
        <v>7.5720150000000004</v>
      </c>
      <c r="X8" s="50">
        <v>1450000000000</v>
      </c>
      <c r="Y8" s="49">
        <v>-2.2224599999999999</v>
      </c>
      <c r="Z8" s="51">
        <v>226.803</v>
      </c>
    </row>
    <row r="9" spans="2:26" ht="45.75" thickBot="1" x14ac:dyDescent="0.3">
      <c r="B9" s="48">
        <v>0.5</v>
      </c>
      <c r="C9" s="49">
        <v>1.9797910000000001</v>
      </c>
      <c r="D9" s="50">
        <v>320000000000</v>
      </c>
      <c r="E9" s="49">
        <v>4.3624000000000003E-2</v>
      </c>
      <c r="F9" s="51">
        <v>44.275829999999999</v>
      </c>
      <c r="G9" s="49">
        <v>0.31093399999999999</v>
      </c>
      <c r="H9" s="50">
        <v>146000000000</v>
      </c>
      <c r="I9" s="49">
        <v>1.8199E-2</v>
      </c>
      <c r="J9" s="51">
        <v>0.134717</v>
      </c>
      <c r="K9" s="49">
        <v>6.0281950000000002</v>
      </c>
      <c r="L9" s="50">
        <v>736000000000</v>
      </c>
      <c r="M9" s="49">
        <v>0.104458</v>
      </c>
      <c r="N9" s="51">
        <v>151.8614</v>
      </c>
      <c r="O9" s="49">
        <v>2.2246459999999999</v>
      </c>
      <c r="P9" s="50">
        <v>380000000000</v>
      </c>
      <c r="Q9" s="49">
        <v>-5.6800000000000002E-3</v>
      </c>
      <c r="R9" s="51">
        <v>49.444510000000001</v>
      </c>
      <c r="S9" s="49">
        <v>0.35856100000000002</v>
      </c>
      <c r="T9" s="50">
        <v>173000000000</v>
      </c>
      <c r="U9" s="49">
        <v>1.3436E-2</v>
      </c>
      <c r="V9" s="51">
        <v>0.16534699999999999</v>
      </c>
      <c r="W9" s="49">
        <v>7.1769689999999997</v>
      </c>
      <c r="X9" s="50">
        <v>922000000000</v>
      </c>
      <c r="Y9" s="49">
        <v>-5.7540000000000001E-2</v>
      </c>
      <c r="Z9" s="51">
        <v>180.84460000000001</v>
      </c>
    </row>
    <row r="10" spans="2:26" ht="45.75" thickBot="1" x14ac:dyDescent="0.3">
      <c r="B10" s="48">
        <v>0.6</v>
      </c>
      <c r="C10" s="49">
        <v>1.9967140000000001</v>
      </c>
      <c r="D10" s="50">
        <v>390000000000</v>
      </c>
      <c r="E10" s="49">
        <v>-2.1440000000000001E-2</v>
      </c>
      <c r="F10" s="51">
        <v>40.685139999999997</v>
      </c>
      <c r="G10" s="49">
        <v>0.31514599999999998</v>
      </c>
      <c r="H10" s="50">
        <v>177000000000</v>
      </c>
      <c r="I10" s="49">
        <v>-3.8519999999999999E-2</v>
      </c>
      <c r="J10" s="51">
        <v>0.135631</v>
      </c>
      <c r="K10" s="49">
        <v>6.0758400000000004</v>
      </c>
      <c r="L10" s="50">
        <v>898000000000</v>
      </c>
      <c r="M10" s="49">
        <v>2.2596000000000002E-2</v>
      </c>
      <c r="N10" s="51">
        <v>139.51609999999999</v>
      </c>
      <c r="O10" s="49">
        <v>2.4089809999999998</v>
      </c>
      <c r="P10" s="50">
        <v>419000000000</v>
      </c>
      <c r="Q10" s="49">
        <v>-8.2849999999999993E-2</v>
      </c>
      <c r="R10" s="51">
        <v>60.290799999999997</v>
      </c>
      <c r="S10" s="49">
        <v>0.38350899999999999</v>
      </c>
      <c r="T10" s="50">
        <v>190000000000</v>
      </c>
      <c r="U10" s="49">
        <v>3.7439999999999999E-3</v>
      </c>
      <c r="V10" s="51">
        <v>1.248586</v>
      </c>
      <c r="W10" s="49">
        <v>7.7846729999999997</v>
      </c>
      <c r="X10" s="50">
        <v>1020000000000</v>
      </c>
      <c r="Y10" s="49">
        <v>-0.31402000000000002</v>
      </c>
      <c r="Z10" s="51">
        <v>217.65350000000001</v>
      </c>
    </row>
    <row r="11" spans="2:26" ht="45.75" thickBot="1" x14ac:dyDescent="0.3">
      <c r="B11" s="48">
        <v>0.7</v>
      </c>
      <c r="C11" s="49">
        <v>2.2921360000000002</v>
      </c>
      <c r="D11" s="50">
        <v>358000000000</v>
      </c>
      <c r="E11" s="49">
        <v>0.48011100000000001</v>
      </c>
      <c r="F11" s="51">
        <v>59.78192</v>
      </c>
      <c r="G11" s="49">
        <v>0.333123</v>
      </c>
      <c r="H11" s="50">
        <v>169000000000</v>
      </c>
      <c r="I11" s="49">
        <v>-4.7999999999999996E-3</v>
      </c>
      <c r="J11" s="51">
        <v>0.150502</v>
      </c>
      <c r="K11" s="49">
        <v>6.9875959999999999</v>
      </c>
      <c r="L11" s="50">
        <v>800000000000</v>
      </c>
      <c r="M11" s="49">
        <v>1.6212200000000001</v>
      </c>
      <c r="N11" s="51">
        <v>202.7122</v>
      </c>
      <c r="O11" s="49">
        <v>2.2637520000000002</v>
      </c>
      <c r="P11" s="50">
        <v>442000000000</v>
      </c>
      <c r="Q11" s="49">
        <v>0.16635</v>
      </c>
      <c r="R11" s="51">
        <v>54.882710000000003</v>
      </c>
      <c r="S11" s="49">
        <v>0.39097199999999999</v>
      </c>
      <c r="T11" s="50">
        <v>208000000000</v>
      </c>
      <c r="U11" s="49">
        <v>-2.5850000000000001E-2</v>
      </c>
      <c r="V11" s="51">
        <v>1.084768</v>
      </c>
      <c r="W11" s="49">
        <v>7.2297169999999999</v>
      </c>
      <c r="X11" s="50">
        <v>1050000000000</v>
      </c>
      <c r="Y11" s="49">
        <v>0.68265299999999995</v>
      </c>
      <c r="Z11" s="51">
        <v>198.2697</v>
      </c>
    </row>
    <row r="12" spans="2:26" ht="45.75" thickBot="1" x14ac:dyDescent="0.3">
      <c r="B12" s="48">
        <v>0.8</v>
      </c>
      <c r="C12" s="49">
        <v>2.3248380000000002</v>
      </c>
      <c r="D12" s="50">
        <v>358000000000</v>
      </c>
      <c r="E12" s="49">
        <v>0.51175400000000004</v>
      </c>
      <c r="F12" s="51">
        <v>65.121639999999999</v>
      </c>
      <c r="G12" s="49">
        <v>0.34611599999999998</v>
      </c>
      <c r="H12" s="50">
        <v>164000000000</v>
      </c>
      <c r="I12" s="49">
        <v>1.9085999999999999E-2</v>
      </c>
      <c r="J12" s="51">
        <v>0.15769900000000001</v>
      </c>
      <c r="K12" s="49">
        <v>7.0769460000000004</v>
      </c>
      <c r="L12" s="50">
        <v>806000000000</v>
      </c>
      <c r="M12" s="49">
        <v>1.6966410000000001</v>
      </c>
      <c r="N12" s="51">
        <v>221.47659999999999</v>
      </c>
      <c r="O12" s="49">
        <v>2.3428779999999998</v>
      </c>
      <c r="P12" s="50">
        <v>437000000000</v>
      </c>
      <c r="Q12" s="49">
        <v>-0.20005999999999999</v>
      </c>
      <c r="R12" s="51">
        <v>59.091459999999998</v>
      </c>
      <c r="S12" s="49">
        <v>0.40052399999999999</v>
      </c>
      <c r="T12" s="50">
        <v>167000000000</v>
      </c>
      <c r="U12" s="49">
        <v>6.6600999999999994E-2</v>
      </c>
      <c r="V12" s="51">
        <v>0.99206799999999995</v>
      </c>
      <c r="W12" s="49">
        <v>7.495787</v>
      </c>
      <c r="X12" s="50">
        <v>1150000000000</v>
      </c>
      <c r="Y12" s="49">
        <v>-0.91561000000000003</v>
      </c>
      <c r="Z12" s="51">
        <v>213.95699999999999</v>
      </c>
    </row>
    <row r="13" spans="2:26" ht="45.75" thickBot="1" x14ac:dyDescent="0.3">
      <c r="B13" s="48">
        <v>0.9</v>
      </c>
      <c r="C13" s="52">
        <v>2.429837</v>
      </c>
      <c r="D13" s="53">
        <v>349000000000</v>
      </c>
      <c r="E13" s="52">
        <v>0.69160600000000005</v>
      </c>
      <c r="F13" s="54">
        <v>65.703810000000004</v>
      </c>
      <c r="G13" s="52">
        <v>0.35525699999999999</v>
      </c>
      <c r="H13" s="53">
        <v>169000000000</v>
      </c>
      <c r="I13" s="52">
        <v>1.7486000000000002E-2</v>
      </c>
      <c r="J13" s="54">
        <v>0.16372999999999999</v>
      </c>
      <c r="K13" s="52">
        <v>7.41601</v>
      </c>
      <c r="L13" s="53">
        <v>767000000000</v>
      </c>
      <c r="M13" s="52">
        <v>2.3083999999999998</v>
      </c>
      <c r="N13" s="54">
        <v>223.6524</v>
      </c>
      <c r="O13" s="52">
        <v>2.2824559999999998</v>
      </c>
      <c r="P13" s="53">
        <v>445000000000</v>
      </c>
      <c r="Q13" s="52">
        <v>-0.43642999999999998</v>
      </c>
      <c r="R13" s="54">
        <v>59.733350000000002</v>
      </c>
      <c r="S13" s="52">
        <v>0.34729199999999999</v>
      </c>
      <c r="T13" s="53">
        <v>161000000000</v>
      </c>
      <c r="U13" s="52">
        <v>2.4712999999999999E-2</v>
      </c>
      <c r="V13" s="54">
        <v>0.85912100000000002</v>
      </c>
      <c r="W13" s="52">
        <v>7.4173989999999996</v>
      </c>
      <c r="X13" s="53">
        <v>1190000000000</v>
      </c>
      <c r="Y13" s="52">
        <v>-1.6654500000000001</v>
      </c>
      <c r="Z13" s="54">
        <v>216.67189999999999</v>
      </c>
    </row>
    <row r="14" spans="2:26" ht="15.75" thickBot="1" x14ac:dyDescent="0.3">
      <c r="I14" s="43"/>
      <c r="J14" s="43"/>
      <c r="K14" s="43"/>
    </row>
    <row r="15" spans="2:26" ht="15.75" thickBot="1" x14ac:dyDescent="0.3">
      <c r="B15" s="67"/>
      <c r="C15" s="59"/>
      <c r="D15" s="60"/>
      <c r="E15" s="60"/>
      <c r="F15" s="60"/>
      <c r="G15" s="60"/>
      <c r="H15" s="61"/>
      <c r="I15" s="43"/>
      <c r="J15" s="43"/>
      <c r="K15" s="43"/>
      <c r="O15" s="44"/>
      <c r="P15" s="41"/>
      <c r="Q15" s="45"/>
    </row>
    <row r="16" spans="2:26" ht="15.75" thickBot="1" x14ac:dyDescent="0.3">
      <c r="B16" s="68"/>
      <c r="C16" s="59"/>
      <c r="D16" s="60"/>
      <c r="E16" s="60"/>
      <c r="F16" s="61"/>
      <c r="G16" s="42"/>
      <c r="K16" s="42"/>
      <c r="O16" s="42"/>
      <c r="S16" s="42"/>
      <c r="W16" s="42" t="s">
        <v>11</v>
      </c>
      <c r="X16" t="s">
        <v>6</v>
      </c>
      <c r="Y16" t="s">
        <v>6</v>
      </c>
      <c r="Z16" t="s">
        <v>12</v>
      </c>
    </row>
    <row r="17" spans="2:26" ht="15.75" thickBot="1" x14ac:dyDescent="0.3">
      <c r="B17" s="64" t="s">
        <v>13</v>
      </c>
      <c r="C17" s="59" t="s">
        <v>7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1"/>
      <c r="O17" s="59" t="s">
        <v>8</v>
      </c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1"/>
    </row>
    <row r="18" spans="2:26" ht="15.75" thickBot="1" x14ac:dyDescent="0.3">
      <c r="B18" s="65"/>
      <c r="C18" s="59" t="s">
        <v>9</v>
      </c>
      <c r="D18" s="60"/>
      <c r="E18" s="60"/>
      <c r="F18" s="61"/>
      <c r="G18" s="59" t="s">
        <v>10</v>
      </c>
      <c r="H18" s="60"/>
      <c r="I18" s="60"/>
      <c r="J18" s="61"/>
      <c r="K18" s="59" t="s">
        <v>11</v>
      </c>
      <c r="L18" s="60"/>
      <c r="M18" s="60"/>
      <c r="N18" s="61"/>
      <c r="O18" s="59" t="s">
        <v>9</v>
      </c>
      <c r="P18" s="60"/>
      <c r="Q18" s="60"/>
      <c r="R18" s="61"/>
      <c r="S18" s="59" t="s">
        <v>10</v>
      </c>
      <c r="T18" s="60"/>
      <c r="U18" s="60"/>
      <c r="V18" s="61"/>
      <c r="W18" s="59" t="s">
        <v>11</v>
      </c>
      <c r="X18" s="60"/>
      <c r="Y18" s="60"/>
      <c r="Z18" s="61"/>
    </row>
    <row r="19" spans="2:26" ht="27" thickBot="1" x14ac:dyDescent="0.3">
      <c r="B19" s="66"/>
      <c r="C19" s="47" t="s">
        <v>14</v>
      </c>
      <c r="D19" s="47"/>
      <c r="E19" s="47" t="s">
        <v>16</v>
      </c>
      <c r="F19" s="47"/>
      <c r="G19" s="47" t="s">
        <v>14</v>
      </c>
      <c r="H19" s="47"/>
      <c r="I19" s="47" t="s">
        <v>16</v>
      </c>
      <c r="J19" s="47"/>
      <c r="K19" s="47" t="s">
        <v>14</v>
      </c>
      <c r="L19" s="47"/>
      <c r="M19" s="47" t="s">
        <v>16</v>
      </c>
      <c r="N19" s="47"/>
      <c r="O19" s="47" t="s">
        <v>14</v>
      </c>
      <c r="P19" s="47"/>
      <c r="Q19" s="47" t="s">
        <v>16</v>
      </c>
      <c r="R19" s="47"/>
      <c r="S19" s="47" t="s">
        <v>14</v>
      </c>
      <c r="T19" s="47"/>
      <c r="U19" s="47" t="s">
        <v>16</v>
      </c>
      <c r="V19" s="47"/>
      <c r="W19" s="47" t="s">
        <v>14</v>
      </c>
      <c r="X19" s="47"/>
      <c r="Y19" s="47" t="s">
        <v>16</v>
      </c>
      <c r="Z19" s="47"/>
    </row>
    <row r="20" spans="2:26" ht="45.75" thickBot="1" x14ac:dyDescent="0.3">
      <c r="B20" s="48">
        <v>0.1</v>
      </c>
      <c r="C20" s="49">
        <v>2.4199899999999999</v>
      </c>
      <c r="D20" s="50"/>
      <c r="E20" s="49">
        <v>1.2824150000000001</v>
      </c>
      <c r="F20" s="51"/>
      <c r="G20" s="49">
        <v>0.36207299999999998</v>
      </c>
      <c r="H20" s="50"/>
      <c r="I20" s="49">
        <v>9.4038999999999998E-2</v>
      </c>
      <c r="J20" s="51"/>
      <c r="K20" s="49">
        <v>7.4135330000000002</v>
      </c>
      <c r="L20" s="50"/>
      <c r="M20" s="49">
        <v>4.173203</v>
      </c>
      <c r="N20" s="51"/>
      <c r="O20" s="49">
        <v>2.0834899999999998</v>
      </c>
      <c r="P20" s="50"/>
      <c r="Q20" s="49">
        <v>4.6927000000000003E-2</v>
      </c>
      <c r="R20" s="51"/>
      <c r="S20" s="49">
        <v>0.34096399999999999</v>
      </c>
      <c r="T20" s="50"/>
      <c r="U20" s="49">
        <v>2.7788E-2</v>
      </c>
      <c r="V20" s="51"/>
      <c r="W20" s="49">
        <v>6.707497</v>
      </c>
      <c r="X20" s="50"/>
      <c r="Y20" s="49">
        <v>9.6113000000000004E-2</v>
      </c>
      <c r="Z20" s="51"/>
    </row>
    <row r="21" spans="2:26" ht="45.75" thickBot="1" x14ac:dyDescent="0.3">
      <c r="B21" s="48">
        <v>0.2</v>
      </c>
      <c r="C21" s="49">
        <v>2.2699569999999998</v>
      </c>
      <c r="D21" s="50"/>
      <c r="E21" s="49">
        <v>0.61259300000000005</v>
      </c>
      <c r="F21" s="51"/>
      <c r="G21" s="49">
        <v>0.342503</v>
      </c>
      <c r="H21" s="50"/>
      <c r="I21" s="49">
        <v>8.9218000000000006E-2</v>
      </c>
      <c r="J21" s="51"/>
      <c r="K21" s="49">
        <v>6.9467189999999999</v>
      </c>
      <c r="L21" s="50"/>
      <c r="M21" s="49">
        <v>1.8827430000000001</v>
      </c>
      <c r="N21" s="51"/>
      <c r="O21" s="49">
        <v>2.3789189999999998</v>
      </c>
      <c r="P21" s="50"/>
      <c r="Q21" s="49">
        <v>-0.74160999999999999</v>
      </c>
      <c r="R21" s="51"/>
      <c r="S21" s="49">
        <v>0.35577300000000001</v>
      </c>
      <c r="T21" s="50"/>
      <c r="U21" s="49">
        <v>-1.554E-2</v>
      </c>
      <c r="V21" s="51"/>
      <c r="W21" s="49">
        <v>7.750254</v>
      </c>
      <c r="X21" s="50"/>
      <c r="Y21" s="49">
        <v>-2.6767400000000001</v>
      </c>
      <c r="Z21" s="51"/>
    </row>
    <row r="22" spans="2:26" ht="45.75" thickBot="1" x14ac:dyDescent="0.3">
      <c r="B22" s="48">
        <v>0.3</v>
      </c>
      <c r="C22" s="49">
        <v>2.4332760000000002</v>
      </c>
      <c r="D22" s="50"/>
      <c r="E22" s="49">
        <v>-0.47331000000000001</v>
      </c>
      <c r="F22" s="51"/>
      <c r="G22" s="49">
        <v>0.33685900000000002</v>
      </c>
      <c r="H22" s="50"/>
      <c r="I22" s="49">
        <v>-3.2799999999999999E-3</v>
      </c>
      <c r="J22" s="51"/>
      <c r="K22" s="49">
        <v>7.5222389999999999</v>
      </c>
      <c r="L22" s="50"/>
      <c r="M22" s="49">
        <v>-1.6188</v>
      </c>
      <c r="N22" s="51"/>
      <c r="O22" s="49">
        <v>2.1884700000000001</v>
      </c>
      <c r="P22" s="50"/>
      <c r="Q22" s="49">
        <v>-0.11720999999999999</v>
      </c>
      <c r="R22" s="51"/>
      <c r="S22" s="49">
        <v>0.362035</v>
      </c>
      <c r="T22" s="50"/>
      <c r="U22" s="49">
        <v>7.8890000000000002E-3</v>
      </c>
      <c r="V22" s="51"/>
      <c r="W22" s="49">
        <v>7.0348290000000002</v>
      </c>
      <c r="X22" s="50"/>
      <c r="Y22" s="49">
        <v>-0.45134000000000002</v>
      </c>
      <c r="Z22" s="51"/>
    </row>
    <row r="23" spans="2:26" ht="45.75" thickBot="1" x14ac:dyDescent="0.3">
      <c r="B23" s="48">
        <v>0.4</v>
      </c>
      <c r="C23" s="49">
        <v>2.2782049999999998</v>
      </c>
      <c r="D23" s="50"/>
      <c r="E23" s="49">
        <v>0.75832200000000005</v>
      </c>
      <c r="F23" s="51"/>
      <c r="G23" s="49">
        <v>0.34965400000000002</v>
      </c>
      <c r="H23" s="50"/>
      <c r="I23" s="49">
        <v>3.9921999999999999E-2</v>
      </c>
      <c r="J23" s="51"/>
      <c r="K23" s="49">
        <v>6.9571940000000003</v>
      </c>
      <c r="L23" s="50"/>
      <c r="M23" s="49">
        <v>2.5069249999999998</v>
      </c>
      <c r="N23" s="51"/>
      <c r="O23" s="49">
        <v>2.3654500000000001</v>
      </c>
      <c r="P23" s="50"/>
      <c r="Q23" s="49">
        <v>-0.59189000000000003</v>
      </c>
      <c r="R23" s="51"/>
      <c r="S23" s="49">
        <v>0.40291500000000002</v>
      </c>
      <c r="T23" s="50"/>
      <c r="U23" s="49">
        <v>1.9089999999999999E-2</v>
      </c>
      <c r="V23" s="51"/>
      <c r="W23" s="49">
        <v>7.5720150000000004</v>
      </c>
      <c r="X23" s="50"/>
      <c r="Y23" s="49">
        <v>-2.2224599999999999</v>
      </c>
      <c r="Z23" s="51"/>
    </row>
    <row r="24" spans="2:26" ht="45.75" thickBot="1" x14ac:dyDescent="0.3">
      <c r="B24" s="48">
        <v>0.5</v>
      </c>
      <c r="C24" s="49">
        <v>1.9797910000000001</v>
      </c>
      <c r="D24" s="50"/>
      <c r="E24" s="49">
        <v>4.3624000000000003E-2</v>
      </c>
      <c r="F24" s="51"/>
      <c r="G24" s="49">
        <v>0.31093399999999999</v>
      </c>
      <c r="H24" s="50"/>
      <c r="I24" s="49">
        <v>1.8199E-2</v>
      </c>
      <c r="J24" s="51"/>
      <c r="K24" s="49">
        <v>6.0281950000000002</v>
      </c>
      <c r="L24" s="50"/>
      <c r="M24" s="49">
        <v>0.104458</v>
      </c>
      <c r="N24" s="51"/>
      <c r="O24" s="49">
        <v>2.2246459999999999</v>
      </c>
      <c r="P24" s="50"/>
      <c r="Q24" s="49">
        <v>-5.6800000000000002E-3</v>
      </c>
      <c r="R24" s="51"/>
      <c r="S24" s="49">
        <v>0.35856100000000002</v>
      </c>
      <c r="T24" s="50"/>
      <c r="U24" s="49">
        <v>1.3436E-2</v>
      </c>
      <c r="V24" s="51"/>
      <c r="W24" s="49">
        <v>7.1769689999999997</v>
      </c>
      <c r="X24" s="50"/>
      <c r="Y24" s="49">
        <v>-5.7540000000000001E-2</v>
      </c>
      <c r="Z24" s="51"/>
    </row>
    <row r="25" spans="2:26" ht="45.75" thickBot="1" x14ac:dyDescent="0.3">
      <c r="B25" s="48">
        <v>0.6</v>
      </c>
      <c r="C25" s="49">
        <v>1.9967140000000001</v>
      </c>
      <c r="D25" s="50"/>
      <c r="E25" s="49">
        <v>-2.1440000000000001E-2</v>
      </c>
      <c r="F25" s="51"/>
      <c r="G25" s="49">
        <v>0.31514599999999998</v>
      </c>
      <c r="H25" s="50"/>
      <c r="I25" s="49">
        <v>-3.8519999999999999E-2</v>
      </c>
      <c r="J25" s="51"/>
      <c r="K25" s="49">
        <v>6.0758400000000004</v>
      </c>
      <c r="L25" s="50"/>
      <c r="M25" s="49">
        <v>2.2596000000000002E-2</v>
      </c>
      <c r="N25" s="51"/>
      <c r="O25" s="49">
        <v>2.4089809999999998</v>
      </c>
      <c r="P25" s="50"/>
      <c r="Q25" s="49">
        <v>-8.2849999999999993E-2</v>
      </c>
      <c r="R25" s="51"/>
      <c r="S25" s="49">
        <v>0.38350899999999999</v>
      </c>
      <c r="T25" s="50"/>
      <c r="U25" s="49">
        <v>3.7439999999999999E-3</v>
      </c>
      <c r="V25" s="51"/>
      <c r="W25" s="49">
        <v>7.7846729999999997</v>
      </c>
      <c r="X25" s="50"/>
      <c r="Y25" s="49">
        <v>-0.31402000000000002</v>
      </c>
      <c r="Z25" s="51"/>
    </row>
    <row r="26" spans="2:26" ht="45.75" thickBot="1" x14ac:dyDescent="0.3">
      <c r="B26" s="48">
        <v>0.7</v>
      </c>
      <c r="C26" s="49">
        <v>2.2921360000000002</v>
      </c>
      <c r="D26" s="50"/>
      <c r="E26" s="49">
        <v>0.48011100000000001</v>
      </c>
      <c r="F26" s="51"/>
      <c r="G26" s="49">
        <v>0.333123</v>
      </c>
      <c r="H26" s="50"/>
      <c r="I26" s="49">
        <v>-4.7999999999999996E-3</v>
      </c>
      <c r="J26" s="51"/>
      <c r="K26" s="49">
        <v>6.9875959999999999</v>
      </c>
      <c r="L26" s="50"/>
      <c r="M26" s="49">
        <v>1.6212200000000001</v>
      </c>
      <c r="N26" s="51"/>
      <c r="O26" s="49">
        <v>2.2637520000000002</v>
      </c>
      <c r="P26" s="50"/>
      <c r="Q26" s="49">
        <v>0.16635</v>
      </c>
      <c r="R26" s="51"/>
      <c r="S26" s="49">
        <v>0.39097199999999999</v>
      </c>
      <c r="T26" s="50"/>
      <c r="U26" s="49">
        <v>-2.5850000000000001E-2</v>
      </c>
      <c r="V26" s="51"/>
      <c r="W26" s="49">
        <v>7.2297169999999999</v>
      </c>
      <c r="X26" s="50"/>
      <c r="Y26" s="49">
        <v>0.68265299999999995</v>
      </c>
      <c r="Z26" s="51"/>
    </row>
    <row r="27" spans="2:26" ht="45.75" thickBot="1" x14ac:dyDescent="0.3">
      <c r="B27" s="48">
        <v>0.8</v>
      </c>
      <c r="C27" s="49">
        <v>2.3248380000000002</v>
      </c>
      <c r="D27" s="50"/>
      <c r="E27" s="49">
        <v>0.51175400000000004</v>
      </c>
      <c r="F27" s="51"/>
      <c r="G27" s="49">
        <v>0.34611599999999998</v>
      </c>
      <c r="H27" s="50"/>
      <c r="I27" s="49">
        <v>1.9085999999999999E-2</v>
      </c>
      <c r="J27" s="51"/>
      <c r="K27" s="49">
        <v>7.0769460000000004</v>
      </c>
      <c r="L27" s="50"/>
      <c r="M27" s="49">
        <v>1.6966410000000001</v>
      </c>
      <c r="N27" s="51"/>
      <c r="O27" s="49">
        <v>2.3428779999999998</v>
      </c>
      <c r="P27" s="50"/>
      <c r="Q27" s="49">
        <v>-0.20005999999999999</v>
      </c>
      <c r="R27" s="51"/>
      <c r="S27" s="49">
        <v>0.40052399999999999</v>
      </c>
      <c r="T27" s="50"/>
      <c r="U27" s="49">
        <v>6.6600999999999994E-2</v>
      </c>
      <c r="V27" s="51"/>
      <c r="W27" s="49">
        <v>7.495787</v>
      </c>
      <c r="X27" s="50"/>
      <c r="Y27" s="49">
        <v>-0.91561000000000003</v>
      </c>
      <c r="Z27" s="51"/>
    </row>
    <row r="28" spans="2:26" ht="45.75" thickBot="1" x14ac:dyDescent="0.3">
      <c r="B28" s="48">
        <v>0.9</v>
      </c>
      <c r="C28" s="52">
        <v>2.429837</v>
      </c>
      <c r="D28" s="53"/>
      <c r="E28" s="52">
        <v>0.69160600000000005</v>
      </c>
      <c r="F28" s="54"/>
      <c r="G28" s="52">
        <v>0.35525699999999999</v>
      </c>
      <c r="H28" s="53"/>
      <c r="I28" s="52">
        <v>1.7486000000000002E-2</v>
      </c>
      <c r="J28" s="54"/>
      <c r="K28" s="52">
        <v>7.41601</v>
      </c>
      <c r="L28" s="53"/>
      <c r="M28" s="52">
        <v>2.3083999999999998</v>
      </c>
      <c r="N28" s="54"/>
      <c r="O28" s="52">
        <v>2.2824559999999998</v>
      </c>
      <c r="P28" s="53"/>
      <c r="Q28" s="52">
        <v>-0.43642999999999998</v>
      </c>
      <c r="R28" s="54"/>
      <c r="S28" s="52">
        <v>0.34729199999999999</v>
      </c>
      <c r="T28" s="53"/>
      <c r="U28" s="52">
        <v>2.4712999999999999E-2</v>
      </c>
      <c r="V28" s="54"/>
      <c r="W28" s="52">
        <v>7.4173989999999996</v>
      </c>
      <c r="X28" s="53"/>
      <c r="Y28" s="52">
        <v>-1.6654500000000001</v>
      </c>
      <c r="Z28" s="54"/>
    </row>
    <row r="30" spans="2:26" x14ac:dyDescent="0.25">
      <c r="C30" t="s">
        <v>7</v>
      </c>
      <c r="D30" t="s">
        <v>6</v>
      </c>
      <c r="E30" t="s">
        <v>6</v>
      </c>
      <c r="F30" t="s">
        <v>6</v>
      </c>
      <c r="G30" t="s">
        <v>6</v>
      </c>
      <c r="H30" t="s">
        <v>6</v>
      </c>
      <c r="I30" t="s">
        <v>8</v>
      </c>
      <c r="J30" t="s">
        <v>6</v>
      </c>
      <c r="K30" t="s">
        <v>6</v>
      </c>
      <c r="L30" t="s">
        <v>6</v>
      </c>
      <c r="M30" t="s">
        <v>6</v>
      </c>
      <c r="N30" t="s">
        <v>6</v>
      </c>
    </row>
    <row r="31" spans="2:26" x14ac:dyDescent="0.25">
      <c r="B31" t="s">
        <v>13</v>
      </c>
      <c r="C31" t="s">
        <v>9</v>
      </c>
      <c r="D31" t="s">
        <v>6</v>
      </c>
      <c r="E31" t="s">
        <v>10</v>
      </c>
      <c r="F31" t="s">
        <v>6</v>
      </c>
      <c r="G31" t="s">
        <v>11</v>
      </c>
      <c r="H31" t="s">
        <v>6</v>
      </c>
      <c r="I31" t="s">
        <v>9</v>
      </c>
      <c r="J31" t="s">
        <v>6</v>
      </c>
      <c r="K31" t="s">
        <v>10</v>
      </c>
      <c r="L31" t="s">
        <v>6</v>
      </c>
      <c r="M31" t="s">
        <v>11</v>
      </c>
      <c r="N31" t="s">
        <v>6</v>
      </c>
    </row>
    <row r="32" spans="2:26" ht="27" thickBot="1" x14ac:dyDescent="0.3">
      <c r="C32" s="47" t="s">
        <v>14</v>
      </c>
      <c r="D32" s="47" t="s">
        <v>16</v>
      </c>
      <c r="E32" s="47" t="s">
        <v>14</v>
      </c>
      <c r="F32" s="47" t="s">
        <v>16</v>
      </c>
      <c r="G32" s="47" t="s">
        <v>14</v>
      </c>
      <c r="H32" s="47" t="s">
        <v>16</v>
      </c>
      <c r="I32" s="47" t="s">
        <v>14</v>
      </c>
      <c r="J32" s="47" t="s">
        <v>16</v>
      </c>
      <c r="K32" s="47" t="s">
        <v>14</v>
      </c>
      <c r="L32" s="47" t="s">
        <v>16</v>
      </c>
      <c r="M32" s="47" t="s">
        <v>14</v>
      </c>
      <c r="N32" s="47" t="s">
        <v>16</v>
      </c>
      <c r="P32" s="47"/>
    </row>
    <row r="33" spans="2:16" ht="45.75" thickBot="1" x14ac:dyDescent="0.3">
      <c r="B33" s="48">
        <v>0.1</v>
      </c>
      <c r="C33" s="49">
        <v>2.4199899999999999</v>
      </c>
      <c r="D33" s="49">
        <v>1.2824150000000001</v>
      </c>
      <c r="E33" s="49">
        <v>0.36207299999999998</v>
      </c>
      <c r="F33" s="49">
        <v>9.4038999999999998E-2</v>
      </c>
      <c r="G33" s="49">
        <v>7.4135330000000002</v>
      </c>
      <c r="H33" s="49">
        <v>4.173203</v>
      </c>
      <c r="I33" s="49">
        <v>2.0834899999999998</v>
      </c>
      <c r="J33" s="49">
        <v>4.6927000000000003E-2</v>
      </c>
      <c r="K33" s="49">
        <v>0.34096399999999999</v>
      </c>
      <c r="L33" s="49">
        <v>2.7788E-2</v>
      </c>
      <c r="M33" s="49">
        <v>6.707497</v>
      </c>
      <c r="N33" s="49">
        <v>9.6113000000000004E-2</v>
      </c>
      <c r="P33" s="51"/>
    </row>
    <row r="34" spans="2:16" ht="45.75" thickBot="1" x14ac:dyDescent="0.3">
      <c r="B34" s="48">
        <v>0.2</v>
      </c>
      <c r="C34" s="49">
        <v>2.2699569999999998</v>
      </c>
      <c r="D34" s="49">
        <v>0.61259300000000005</v>
      </c>
      <c r="E34" s="49">
        <v>0.342503</v>
      </c>
      <c r="F34" s="49">
        <v>8.9218000000000006E-2</v>
      </c>
      <c r="G34" s="49">
        <v>6.9467189999999999</v>
      </c>
      <c r="H34" s="49">
        <v>1.8827430000000001</v>
      </c>
      <c r="I34" s="49">
        <v>2.3789189999999998</v>
      </c>
      <c r="J34" s="49">
        <v>-0.74160999999999999</v>
      </c>
      <c r="K34" s="49">
        <v>0.35577300000000001</v>
      </c>
      <c r="L34" s="49">
        <v>-1.554E-2</v>
      </c>
      <c r="M34" s="49">
        <v>7.750254</v>
      </c>
      <c r="N34" s="49">
        <v>-2.6767400000000001</v>
      </c>
      <c r="P34" s="51"/>
    </row>
    <row r="35" spans="2:16" ht="45.75" thickBot="1" x14ac:dyDescent="0.3">
      <c r="B35" s="48">
        <v>0.3</v>
      </c>
      <c r="C35" s="49">
        <v>2.4332760000000002</v>
      </c>
      <c r="D35" s="49">
        <v>-0.47331000000000001</v>
      </c>
      <c r="E35" s="49">
        <v>0.33685900000000002</v>
      </c>
      <c r="F35" s="49">
        <v>-3.2799999999999999E-3</v>
      </c>
      <c r="G35" s="49">
        <v>7.5222389999999999</v>
      </c>
      <c r="H35" s="49">
        <v>-1.6188</v>
      </c>
      <c r="I35" s="49">
        <v>2.1884700000000001</v>
      </c>
      <c r="J35" s="49">
        <v>-0.11720999999999999</v>
      </c>
      <c r="K35" s="49">
        <v>0.362035</v>
      </c>
      <c r="L35" s="49">
        <v>7.8890000000000002E-3</v>
      </c>
      <c r="M35" s="49">
        <v>7.0348290000000002</v>
      </c>
      <c r="N35" s="49">
        <v>-0.45134000000000002</v>
      </c>
      <c r="P35" s="51"/>
    </row>
    <row r="36" spans="2:16" ht="45.75" thickBot="1" x14ac:dyDescent="0.3">
      <c r="B36" s="48">
        <v>0.4</v>
      </c>
      <c r="C36" s="49">
        <v>2.2782049999999998</v>
      </c>
      <c r="D36" s="49">
        <v>0.75832200000000005</v>
      </c>
      <c r="E36" s="49">
        <v>0.34965400000000002</v>
      </c>
      <c r="F36" s="49">
        <v>3.9921999999999999E-2</v>
      </c>
      <c r="G36" s="49">
        <v>6.9571940000000003</v>
      </c>
      <c r="H36" s="49">
        <v>2.5069249999999998</v>
      </c>
      <c r="I36" s="49">
        <v>2.3654500000000001</v>
      </c>
      <c r="J36" s="49">
        <v>-0.59189000000000003</v>
      </c>
      <c r="K36" s="49">
        <v>0.40291500000000002</v>
      </c>
      <c r="L36" s="49">
        <v>1.9089999999999999E-2</v>
      </c>
      <c r="M36" s="49">
        <v>7.5720150000000004</v>
      </c>
      <c r="N36" s="49">
        <v>-2.2224599999999999</v>
      </c>
      <c r="P36" s="51"/>
    </row>
    <row r="37" spans="2:16" ht="45.75" thickBot="1" x14ac:dyDescent="0.3">
      <c r="B37" s="48">
        <v>0.5</v>
      </c>
      <c r="C37" s="49">
        <v>1.9797910000000001</v>
      </c>
      <c r="D37" s="49">
        <v>4.3624000000000003E-2</v>
      </c>
      <c r="E37" s="49">
        <v>0.31093399999999999</v>
      </c>
      <c r="F37" s="49">
        <v>1.8199E-2</v>
      </c>
      <c r="G37" s="49">
        <v>6.0281950000000002</v>
      </c>
      <c r="H37" s="49">
        <v>0.104458</v>
      </c>
      <c r="I37" s="49">
        <v>2.2246459999999999</v>
      </c>
      <c r="J37" s="49">
        <v>-5.6800000000000002E-3</v>
      </c>
      <c r="K37" s="49">
        <v>0.35856100000000002</v>
      </c>
      <c r="L37" s="49">
        <v>1.3436E-2</v>
      </c>
      <c r="M37" s="49">
        <v>7.1769689999999997</v>
      </c>
      <c r="N37" s="49">
        <v>-5.7540000000000001E-2</v>
      </c>
      <c r="P37" s="51"/>
    </row>
    <row r="38" spans="2:16" ht="45.75" thickBot="1" x14ac:dyDescent="0.3">
      <c r="B38" s="48">
        <v>0.6</v>
      </c>
      <c r="C38" s="49">
        <v>1.9967140000000001</v>
      </c>
      <c r="D38" s="49">
        <v>-2.1440000000000001E-2</v>
      </c>
      <c r="E38" s="49">
        <v>0.31514599999999998</v>
      </c>
      <c r="F38" s="49">
        <v>-3.8519999999999999E-2</v>
      </c>
      <c r="G38" s="49">
        <v>6.0758400000000004</v>
      </c>
      <c r="H38" s="49">
        <v>2.2596000000000002E-2</v>
      </c>
      <c r="I38" s="49">
        <v>2.4089809999999998</v>
      </c>
      <c r="J38" s="49">
        <v>-8.2849999999999993E-2</v>
      </c>
      <c r="K38" s="49">
        <v>0.38350899999999999</v>
      </c>
      <c r="L38" s="49">
        <v>3.7439999999999999E-3</v>
      </c>
      <c r="M38" s="49">
        <v>7.7846729999999997</v>
      </c>
      <c r="N38" s="49">
        <v>-0.31402000000000002</v>
      </c>
      <c r="P38" s="51"/>
    </row>
    <row r="39" spans="2:16" ht="45.75" thickBot="1" x14ac:dyDescent="0.3">
      <c r="B39" s="48">
        <v>0.7</v>
      </c>
      <c r="C39" s="49">
        <v>2.2921360000000002</v>
      </c>
      <c r="D39" s="49">
        <v>0.48011100000000001</v>
      </c>
      <c r="E39" s="49">
        <v>0.333123</v>
      </c>
      <c r="F39" s="49">
        <v>-4.7999999999999996E-3</v>
      </c>
      <c r="G39" s="49">
        <v>6.9875959999999999</v>
      </c>
      <c r="H39" s="49">
        <v>1.6212200000000001</v>
      </c>
      <c r="I39" s="49">
        <v>2.2637520000000002</v>
      </c>
      <c r="J39" s="49">
        <v>0.16635</v>
      </c>
      <c r="K39" s="49">
        <v>0.39097199999999999</v>
      </c>
      <c r="L39" s="49">
        <v>-2.5850000000000001E-2</v>
      </c>
      <c r="M39" s="49">
        <v>7.2297169999999999</v>
      </c>
      <c r="N39" s="49">
        <v>0.68265299999999995</v>
      </c>
      <c r="P39" s="51"/>
    </row>
    <row r="40" spans="2:16" ht="45.75" thickBot="1" x14ac:dyDescent="0.3">
      <c r="B40" s="48">
        <v>0.8</v>
      </c>
      <c r="C40" s="49">
        <v>2.3248380000000002</v>
      </c>
      <c r="D40" s="49">
        <v>0.51175400000000004</v>
      </c>
      <c r="E40" s="49">
        <v>0.34611599999999998</v>
      </c>
      <c r="F40" s="49">
        <v>1.9085999999999999E-2</v>
      </c>
      <c r="G40" s="49">
        <v>7.0769460000000004</v>
      </c>
      <c r="H40" s="49">
        <v>1.6966410000000001</v>
      </c>
      <c r="I40" s="49">
        <v>2.3428779999999998</v>
      </c>
      <c r="J40" s="49">
        <v>-0.20005999999999999</v>
      </c>
      <c r="K40" s="49">
        <v>0.40052399999999999</v>
      </c>
      <c r="L40" s="49">
        <v>6.6600999999999994E-2</v>
      </c>
      <c r="M40" s="49">
        <v>7.495787</v>
      </c>
      <c r="N40" s="49">
        <v>-0.91561000000000003</v>
      </c>
      <c r="P40" s="51"/>
    </row>
    <row r="41" spans="2:16" ht="45.75" thickBot="1" x14ac:dyDescent="0.3">
      <c r="B41" s="48">
        <v>0.9</v>
      </c>
      <c r="C41" s="52">
        <v>2.429837</v>
      </c>
      <c r="D41" s="52">
        <v>0.69160600000000005</v>
      </c>
      <c r="E41" s="52">
        <v>0.35525699999999999</v>
      </c>
      <c r="F41" s="52">
        <v>1.7486000000000002E-2</v>
      </c>
      <c r="G41" s="52">
        <v>7.41601</v>
      </c>
      <c r="H41" s="52">
        <v>2.3083999999999998</v>
      </c>
      <c r="I41" s="52">
        <v>2.2824559999999998</v>
      </c>
      <c r="J41" s="52">
        <v>-0.43642999999999998</v>
      </c>
      <c r="K41" s="52">
        <v>0.34729199999999999</v>
      </c>
      <c r="L41" s="52">
        <v>2.4712999999999999E-2</v>
      </c>
      <c r="M41" s="52">
        <v>7.4173989999999996</v>
      </c>
      <c r="N41" s="52">
        <v>-1.6654500000000001</v>
      </c>
      <c r="P41" s="54"/>
    </row>
    <row r="44" spans="2:16" ht="15.75" thickBot="1" x14ac:dyDescent="0.3"/>
    <row r="45" spans="2:16" ht="15.75" thickBot="1" x14ac:dyDescent="0.3">
      <c r="B45" s="55"/>
      <c r="C45" s="59" t="s">
        <v>7</v>
      </c>
      <c r="D45" s="60"/>
      <c r="E45" s="60"/>
      <c r="F45" s="60"/>
      <c r="G45" s="60"/>
      <c r="H45" s="61"/>
      <c r="I45" s="59" t="s">
        <v>8</v>
      </c>
      <c r="J45" s="60"/>
      <c r="K45" s="60"/>
      <c r="L45" s="60"/>
      <c r="M45" s="60"/>
      <c r="N45" s="61"/>
    </row>
    <row r="46" spans="2:16" ht="15.75" thickBot="1" x14ac:dyDescent="0.3">
      <c r="B46" s="46" t="s">
        <v>13</v>
      </c>
      <c r="C46" s="59" t="s">
        <v>9</v>
      </c>
      <c r="D46" s="61"/>
      <c r="E46" s="59" t="s">
        <v>10</v>
      </c>
      <c r="F46" s="61"/>
      <c r="G46" s="62" t="s">
        <v>11</v>
      </c>
      <c r="H46" s="63"/>
      <c r="I46" s="59" t="s">
        <v>9</v>
      </c>
      <c r="J46" s="61"/>
      <c r="K46" s="59" t="s">
        <v>10</v>
      </c>
      <c r="L46" s="61"/>
      <c r="M46" s="59" t="s">
        <v>11</v>
      </c>
      <c r="N46" s="61"/>
    </row>
    <row r="47" spans="2:16" ht="27" thickBot="1" x14ac:dyDescent="0.3">
      <c r="B47" s="56"/>
      <c r="C47" s="54" t="s">
        <v>14</v>
      </c>
      <c r="D47" s="54" t="s">
        <v>16</v>
      </c>
      <c r="E47" s="54" t="s">
        <v>14</v>
      </c>
      <c r="F47" s="54" t="s">
        <v>16</v>
      </c>
      <c r="G47" s="54" t="s">
        <v>14</v>
      </c>
      <c r="H47" s="54" t="s">
        <v>16</v>
      </c>
      <c r="I47" s="54" t="s">
        <v>14</v>
      </c>
      <c r="J47" s="54" t="s">
        <v>16</v>
      </c>
      <c r="K47" s="54" t="s">
        <v>14</v>
      </c>
      <c r="L47" s="54" t="s">
        <v>16</v>
      </c>
      <c r="M47" s="54" t="s">
        <v>14</v>
      </c>
      <c r="N47" s="54" t="s">
        <v>16</v>
      </c>
    </row>
    <row r="48" spans="2:16" ht="45.75" thickBot="1" x14ac:dyDescent="0.3">
      <c r="B48" s="57">
        <v>0.1</v>
      </c>
      <c r="C48" s="58">
        <v>2.4199899999999999</v>
      </c>
      <c r="D48" s="58">
        <v>1.2824150000000001</v>
      </c>
      <c r="E48" s="58">
        <v>0.36207299999999998</v>
      </c>
      <c r="F48" s="58">
        <v>9.4038999999999998E-2</v>
      </c>
      <c r="G48" s="58">
        <v>7.4135330000000002</v>
      </c>
      <c r="H48" s="58">
        <v>4.173203</v>
      </c>
      <c r="I48" s="58">
        <v>2.0834899999999998</v>
      </c>
      <c r="J48" s="58">
        <v>4.6927000000000003E-2</v>
      </c>
      <c r="K48" s="58">
        <v>0.34096399999999999</v>
      </c>
      <c r="L48" s="58">
        <v>2.7788E-2</v>
      </c>
      <c r="M48" s="58">
        <v>6.707497</v>
      </c>
      <c r="N48" s="58">
        <v>9.6113000000000004E-2</v>
      </c>
    </row>
    <row r="49" spans="2:25" ht="45.75" thickBot="1" x14ac:dyDescent="0.3">
      <c r="B49" s="57">
        <v>0.2</v>
      </c>
      <c r="C49" s="58">
        <v>2.2699569999999998</v>
      </c>
      <c r="D49" s="58">
        <v>0.61259300000000005</v>
      </c>
      <c r="E49" s="58">
        <v>0.342503</v>
      </c>
      <c r="F49" s="58">
        <v>8.9218000000000006E-2</v>
      </c>
      <c r="G49" s="58">
        <v>6.9467189999999999</v>
      </c>
      <c r="H49" s="58">
        <v>1.8827430000000001</v>
      </c>
      <c r="I49" s="58">
        <v>2.3789189999999998</v>
      </c>
      <c r="J49" s="58">
        <v>-0.74160999999999999</v>
      </c>
      <c r="K49" s="58">
        <v>0.35577300000000001</v>
      </c>
      <c r="L49" s="58">
        <v>-1.554E-2</v>
      </c>
      <c r="M49" s="58">
        <v>7.750254</v>
      </c>
      <c r="N49" s="58">
        <v>-2.6767400000000001</v>
      </c>
    </row>
    <row r="50" spans="2:25" ht="45.75" thickBot="1" x14ac:dyDescent="0.3">
      <c r="B50" s="57">
        <v>0.3</v>
      </c>
      <c r="C50" s="58">
        <v>2.4332760000000002</v>
      </c>
      <c r="D50" s="58">
        <v>-0.47331000000000001</v>
      </c>
      <c r="E50" s="58">
        <v>0.33685900000000002</v>
      </c>
      <c r="F50" s="58">
        <v>-3.2799999999999999E-3</v>
      </c>
      <c r="G50" s="58">
        <v>7.5222389999999999</v>
      </c>
      <c r="H50" s="58">
        <v>-1.6188</v>
      </c>
      <c r="I50" s="58">
        <v>2.1884700000000001</v>
      </c>
      <c r="J50" s="58">
        <v>-0.11720999999999999</v>
      </c>
      <c r="K50" s="58">
        <v>0.362035</v>
      </c>
      <c r="L50" s="58">
        <v>7.8890000000000002E-3</v>
      </c>
      <c r="M50" s="58">
        <v>7.0348290000000002</v>
      </c>
      <c r="N50" s="58">
        <v>-0.45134000000000002</v>
      </c>
    </row>
    <row r="51" spans="2:25" ht="45.75" thickBot="1" x14ac:dyDescent="0.3">
      <c r="B51" s="57">
        <v>0.4</v>
      </c>
      <c r="C51" s="58">
        <v>2.2782049999999998</v>
      </c>
      <c r="D51" s="58">
        <v>0.75832200000000005</v>
      </c>
      <c r="E51" s="58">
        <v>0.34965400000000002</v>
      </c>
      <c r="F51" s="58">
        <v>3.9921999999999999E-2</v>
      </c>
      <c r="G51" s="58">
        <v>6.9571940000000003</v>
      </c>
      <c r="H51" s="58">
        <v>2.5069249999999998</v>
      </c>
      <c r="I51" s="58">
        <v>2.3654500000000001</v>
      </c>
      <c r="J51" s="58">
        <v>-0.59189000000000003</v>
      </c>
      <c r="K51" s="58">
        <v>0.40291500000000002</v>
      </c>
      <c r="L51" s="58">
        <v>1.9089999999999999E-2</v>
      </c>
      <c r="M51" s="58">
        <v>7.5720150000000004</v>
      </c>
      <c r="N51" s="58">
        <v>-2.2224599999999999</v>
      </c>
    </row>
    <row r="52" spans="2:25" ht="45.75" thickBot="1" x14ac:dyDescent="0.3">
      <c r="B52" s="57">
        <v>0.5</v>
      </c>
      <c r="C52" s="58">
        <v>1.9797910000000001</v>
      </c>
      <c r="D52" s="58">
        <v>4.3624000000000003E-2</v>
      </c>
      <c r="E52" s="58">
        <v>0.31093399999999999</v>
      </c>
      <c r="F52" s="58">
        <v>1.8199E-2</v>
      </c>
      <c r="G52" s="58">
        <v>6.0281950000000002</v>
      </c>
      <c r="H52" s="58">
        <v>0.104458</v>
      </c>
      <c r="I52" s="58">
        <v>2.2246459999999999</v>
      </c>
      <c r="J52" s="58">
        <v>-5.6800000000000002E-3</v>
      </c>
      <c r="K52" s="58">
        <v>0.35856100000000002</v>
      </c>
      <c r="L52" s="58">
        <v>1.3436E-2</v>
      </c>
      <c r="M52" s="58">
        <v>7.1769689999999997</v>
      </c>
      <c r="N52" s="58">
        <v>-5.7540000000000001E-2</v>
      </c>
    </row>
    <row r="53" spans="2:25" ht="45.75" thickBot="1" x14ac:dyDescent="0.3">
      <c r="B53" s="57">
        <v>0.6</v>
      </c>
      <c r="C53" s="58">
        <v>1.9967140000000001</v>
      </c>
      <c r="D53" s="58">
        <v>-2.1440000000000001E-2</v>
      </c>
      <c r="E53" s="58">
        <v>0.31514599999999998</v>
      </c>
      <c r="F53" s="58">
        <v>-3.8519999999999999E-2</v>
      </c>
      <c r="G53" s="58">
        <v>6.0758400000000004</v>
      </c>
      <c r="H53" s="58">
        <v>2.2596000000000002E-2</v>
      </c>
      <c r="I53" s="58">
        <v>2.4089809999999998</v>
      </c>
      <c r="J53" s="58">
        <v>-8.2849999999999993E-2</v>
      </c>
      <c r="K53" s="58">
        <v>0.38350899999999999</v>
      </c>
      <c r="L53" s="58">
        <v>3.7439999999999999E-3</v>
      </c>
      <c r="M53" s="58">
        <v>7.7846729999999997</v>
      </c>
      <c r="N53" s="58">
        <v>-0.31402000000000002</v>
      </c>
    </row>
    <row r="54" spans="2:25" ht="45.75" thickBot="1" x14ac:dyDescent="0.3">
      <c r="B54" s="57">
        <v>0.7</v>
      </c>
      <c r="C54" s="58">
        <v>2.2921360000000002</v>
      </c>
      <c r="D54" s="58">
        <v>0.48011100000000001</v>
      </c>
      <c r="E54" s="58">
        <v>0.333123</v>
      </c>
      <c r="F54" s="58">
        <v>-4.7999999999999996E-3</v>
      </c>
      <c r="G54" s="58">
        <v>6.9875959999999999</v>
      </c>
      <c r="H54" s="58">
        <v>1.6212200000000001</v>
      </c>
      <c r="I54" s="58">
        <v>2.2637520000000002</v>
      </c>
      <c r="J54" s="58">
        <v>0.16635</v>
      </c>
      <c r="K54" s="58">
        <v>0.39097199999999999</v>
      </c>
      <c r="L54" s="58">
        <v>-2.5850000000000001E-2</v>
      </c>
      <c r="M54" s="58">
        <v>7.2297169999999999</v>
      </c>
      <c r="N54" s="58">
        <v>0.68265299999999995</v>
      </c>
    </row>
    <row r="55" spans="2:25" ht="45.75" thickBot="1" x14ac:dyDescent="0.3">
      <c r="B55" s="57">
        <v>0.8</v>
      </c>
      <c r="C55" s="58">
        <v>2.3248380000000002</v>
      </c>
      <c r="D55" s="58">
        <v>0.51175400000000004</v>
      </c>
      <c r="E55" s="58">
        <v>0.34611599999999998</v>
      </c>
      <c r="F55" s="58">
        <v>1.9085999999999999E-2</v>
      </c>
      <c r="G55" s="58">
        <v>7.0769460000000004</v>
      </c>
      <c r="H55" s="58">
        <v>1.6966410000000001</v>
      </c>
      <c r="I55" s="58">
        <v>2.3428779999999998</v>
      </c>
      <c r="J55" s="58">
        <v>-0.20005999999999999</v>
      </c>
      <c r="K55" s="58">
        <v>0.40052399999999999</v>
      </c>
      <c r="L55" s="58">
        <v>6.6600999999999994E-2</v>
      </c>
      <c r="M55" s="58">
        <v>7.495787</v>
      </c>
      <c r="N55" s="58">
        <v>-0.91561000000000003</v>
      </c>
    </row>
    <row r="56" spans="2:25" ht="45.75" thickBot="1" x14ac:dyDescent="0.3">
      <c r="B56" s="57">
        <v>0.9</v>
      </c>
      <c r="C56" s="58">
        <v>2.429837</v>
      </c>
      <c r="D56" s="58">
        <v>0.69160600000000005</v>
      </c>
      <c r="E56" s="58">
        <v>0.35525699999999999</v>
      </c>
      <c r="F56" s="58">
        <v>1.7486000000000002E-2</v>
      </c>
      <c r="G56" s="58">
        <v>7.41601</v>
      </c>
      <c r="H56" s="58">
        <v>2.3083999999999998</v>
      </c>
      <c r="I56" s="58">
        <v>2.2824559999999998</v>
      </c>
      <c r="J56" s="58">
        <v>-0.43642999999999998</v>
      </c>
      <c r="K56" s="58">
        <v>0.34729199999999999</v>
      </c>
      <c r="L56" s="58">
        <v>2.4712999999999999E-2</v>
      </c>
      <c r="M56" s="58">
        <v>7.4173989999999996</v>
      </c>
      <c r="N56" s="58">
        <v>-1.6654500000000001</v>
      </c>
    </row>
    <row r="58" spans="2:25" x14ac:dyDescent="0.25">
      <c r="L58" t="s">
        <v>20</v>
      </c>
    </row>
    <row r="59" spans="2:25" x14ac:dyDescent="0.25">
      <c r="M59" t="s">
        <v>18</v>
      </c>
      <c r="N59" t="s">
        <v>19</v>
      </c>
      <c r="O59" t="s">
        <v>18</v>
      </c>
      <c r="P59" t="s">
        <v>19</v>
      </c>
      <c r="Q59" t="s">
        <v>18</v>
      </c>
      <c r="R59" t="s">
        <v>19</v>
      </c>
    </row>
    <row r="60" spans="2:25" x14ac:dyDescent="0.25">
      <c r="D60" t="s">
        <v>9</v>
      </c>
      <c r="E60" t="s">
        <v>10</v>
      </c>
      <c r="F60" t="s">
        <v>11</v>
      </c>
      <c r="G60" t="s">
        <v>9</v>
      </c>
      <c r="H60" t="s">
        <v>10</v>
      </c>
      <c r="I60" t="s">
        <v>11</v>
      </c>
      <c r="M60" t="s">
        <v>9</v>
      </c>
      <c r="N60" t="s">
        <v>9</v>
      </c>
      <c r="O60" t="s">
        <v>10</v>
      </c>
      <c r="P60" t="s">
        <v>10</v>
      </c>
      <c r="Q60" t="s">
        <v>11</v>
      </c>
      <c r="R60" t="s">
        <v>11</v>
      </c>
      <c r="V60" s="49"/>
      <c r="Y60" s="49"/>
    </row>
    <row r="61" spans="2:25" ht="27.75" thickBot="1" x14ac:dyDescent="0.3">
      <c r="D61" s="47" t="s">
        <v>17</v>
      </c>
      <c r="E61" s="47" t="s">
        <v>17</v>
      </c>
      <c r="F61" s="47" t="s">
        <v>17</v>
      </c>
      <c r="G61" s="47" t="s">
        <v>17</v>
      </c>
      <c r="H61" s="47" t="s">
        <v>17</v>
      </c>
      <c r="I61" s="47" t="s">
        <v>17</v>
      </c>
      <c r="M61" s="47" t="s">
        <v>17</v>
      </c>
      <c r="N61" s="47" t="s">
        <v>17</v>
      </c>
      <c r="O61" s="47" t="s">
        <v>17</v>
      </c>
      <c r="P61" s="47" t="s">
        <v>17</v>
      </c>
      <c r="Q61" s="47" t="s">
        <v>17</v>
      </c>
      <c r="R61" s="47" t="s">
        <v>17</v>
      </c>
      <c r="V61" s="49"/>
      <c r="Y61" s="49"/>
    </row>
    <row r="62" spans="2:25" ht="24.75" thickBot="1" x14ac:dyDescent="0.3">
      <c r="C62" s="48">
        <v>0.1</v>
      </c>
      <c r="D62" s="69">
        <v>63.980429999999998</v>
      </c>
      <c r="E62" s="69">
        <v>0.189521</v>
      </c>
      <c r="F62" s="69">
        <v>219.4589</v>
      </c>
      <c r="G62" s="69">
        <v>42.996690000000001</v>
      </c>
      <c r="H62" s="69">
        <v>0.155115</v>
      </c>
      <c r="I62" s="69">
        <v>157.23050000000001</v>
      </c>
      <c r="L62" s="48">
        <v>0.1</v>
      </c>
      <c r="M62" s="69">
        <f>SQRT(D62)</f>
        <v>7.9987767814835289</v>
      </c>
      <c r="N62" s="69">
        <f>SQRT(G62)</f>
        <v>6.5571861343109665</v>
      </c>
      <c r="O62" s="69">
        <f>SQRT(E62)</f>
        <v>0.43534009693571762</v>
      </c>
      <c r="P62" s="69">
        <f>SQRT(H62)</f>
        <v>0.39384641676673915</v>
      </c>
      <c r="Q62" s="69">
        <f>SQRT(F62)</f>
        <v>14.814145267277489</v>
      </c>
      <c r="R62" s="69">
        <f>SQRT(I62)</f>
        <v>12.539158663961471</v>
      </c>
      <c r="V62" s="49"/>
      <c r="Y62" s="49"/>
    </row>
    <row r="63" spans="2:25" ht="24.75" thickBot="1" x14ac:dyDescent="0.3">
      <c r="C63" s="48">
        <v>0.2</v>
      </c>
      <c r="D63" s="69">
        <v>52.710760000000001</v>
      </c>
      <c r="E63" s="69">
        <v>0.15836</v>
      </c>
      <c r="F63" s="69">
        <v>180.79730000000001</v>
      </c>
      <c r="G63" s="69">
        <v>60.14434</v>
      </c>
      <c r="H63" s="69">
        <v>0.168488</v>
      </c>
      <c r="I63" s="69">
        <v>220.06870000000001</v>
      </c>
      <c r="L63" s="48">
        <v>0.2</v>
      </c>
      <c r="M63" s="69">
        <f t="shared" ref="M63:M70" si="0">SQRT(D63)</f>
        <v>7.2602176275921648</v>
      </c>
      <c r="N63" s="69">
        <f>SQRT(G63)</f>
        <v>7.7552782026178786</v>
      </c>
      <c r="O63" s="69">
        <f>SQRT(E63)</f>
        <v>0.39794471977901652</v>
      </c>
      <c r="P63" s="69">
        <f>SQRT(H63)</f>
        <v>0.41047289800911341</v>
      </c>
      <c r="Q63" s="69">
        <f>SQRT(F63)</f>
        <v>13.446088650607656</v>
      </c>
      <c r="R63" s="69">
        <f>SQRT(I63)</f>
        <v>14.834712669950841</v>
      </c>
      <c r="V63" s="49"/>
      <c r="Y63" s="49"/>
    </row>
    <row r="64" spans="2:25" ht="24.75" thickBot="1" x14ac:dyDescent="0.3">
      <c r="C64" s="48">
        <v>0.3</v>
      </c>
      <c r="D64" s="69">
        <v>63.097560000000001</v>
      </c>
      <c r="E64" s="69">
        <v>0.15251899999999999</v>
      </c>
      <c r="F64" s="69">
        <v>216.51660000000001</v>
      </c>
      <c r="G64" s="69">
        <v>45.965899999999998</v>
      </c>
      <c r="H64" s="69">
        <v>0.164936</v>
      </c>
      <c r="I64" s="69">
        <v>168.0908</v>
      </c>
      <c r="L64" s="48">
        <v>0.3</v>
      </c>
      <c r="M64" s="69">
        <f t="shared" si="0"/>
        <v>7.9433972581005916</v>
      </c>
      <c r="N64" s="69">
        <f>SQRT(G64)</f>
        <v>6.7798156317115286</v>
      </c>
      <c r="O64" s="69">
        <f>SQRT(E64)</f>
        <v>0.3905368100448407</v>
      </c>
      <c r="P64" s="69">
        <f>SQRT(H64)</f>
        <v>0.40612313403695682</v>
      </c>
      <c r="Q64" s="69">
        <f>SQRT(F64)</f>
        <v>14.714503049712553</v>
      </c>
      <c r="R64" s="69">
        <f>SQRT(I64)</f>
        <v>12.964983609708113</v>
      </c>
      <c r="V64" s="49"/>
      <c r="Y64" s="49"/>
    </row>
    <row r="65" spans="3:25" ht="24.75" thickBot="1" x14ac:dyDescent="0.3">
      <c r="C65" s="48">
        <v>0.4</v>
      </c>
      <c r="D65" s="69">
        <v>64.377880000000005</v>
      </c>
      <c r="E65" s="69">
        <v>0.158388</v>
      </c>
      <c r="F65" s="69">
        <v>220.90299999999999</v>
      </c>
      <c r="G65" s="69">
        <v>63.175629999999998</v>
      </c>
      <c r="H65" s="69">
        <v>1.7711049999999999</v>
      </c>
      <c r="I65" s="69">
        <v>226.803</v>
      </c>
      <c r="L65" s="48">
        <v>0.4</v>
      </c>
      <c r="M65" s="69">
        <f t="shared" si="0"/>
        <v>8.0235827408957405</v>
      </c>
      <c r="N65" s="69">
        <f>SQRT(G65)</f>
        <v>7.9483098832393289</v>
      </c>
      <c r="O65" s="69">
        <f>SQRT(E65)</f>
        <v>0.39797989898988617</v>
      </c>
      <c r="P65" s="69">
        <f>SQRT(H65)</f>
        <v>1.3308286892008303</v>
      </c>
      <c r="Q65" s="69">
        <f>SQRT(F65)</f>
        <v>14.862805926203841</v>
      </c>
      <c r="R65" s="69">
        <f>SQRT(I65)</f>
        <v>15.059980079668101</v>
      </c>
      <c r="V65" s="49"/>
      <c r="Y65" s="49"/>
    </row>
    <row r="66" spans="3:25" ht="24.75" thickBot="1" x14ac:dyDescent="0.3">
      <c r="C66" s="48">
        <v>0.5</v>
      </c>
      <c r="D66" s="69">
        <v>44.275829999999999</v>
      </c>
      <c r="E66" s="69">
        <v>0.134717</v>
      </c>
      <c r="F66" s="69">
        <v>151.8614</v>
      </c>
      <c r="G66" s="69">
        <v>49.444510000000001</v>
      </c>
      <c r="H66" s="69">
        <v>0.16534699999999999</v>
      </c>
      <c r="I66" s="69">
        <v>180.84460000000001</v>
      </c>
      <c r="L66" s="48">
        <v>0.5</v>
      </c>
      <c r="M66" s="69">
        <f t="shared" si="0"/>
        <v>6.6540085662704103</v>
      </c>
      <c r="N66" s="69">
        <f>SQRT(G66)</f>
        <v>7.0316790313551714</v>
      </c>
      <c r="O66" s="69">
        <f>SQRT(E66)</f>
        <v>0.3670381451566036</v>
      </c>
      <c r="P66" s="69">
        <f>SQRT(H66)</f>
        <v>0.4066288233758153</v>
      </c>
      <c r="Q66" s="69">
        <f>SQRT(F66)</f>
        <v>12.32320575175145</v>
      </c>
      <c r="R66" s="69">
        <f>SQRT(I66)</f>
        <v>13.447847411388933</v>
      </c>
      <c r="V66" s="49"/>
      <c r="Y66" s="49"/>
    </row>
    <row r="67" spans="3:25" ht="24.75" thickBot="1" x14ac:dyDescent="0.3">
      <c r="C67" s="48">
        <v>0.6</v>
      </c>
      <c r="D67" s="69">
        <v>40.685139999999997</v>
      </c>
      <c r="E67" s="69">
        <v>0.135631</v>
      </c>
      <c r="F67" s="69">
        <v>139.51609999999999</v>
      </c>
      <c r="G67" s="69">
        <v>60.290799999999997</v>
      </c>
      <c r="H67" s="69">
        <v>1.248586</v>
      </c>
      <c r="I67" s="69">
        <v>217.65350000000001</v>
      </c>
      <c r="L67" s="48">
        <v>0.6</v>
      </c>
      <c r="M67" s="69">
        <f t="shared" si="0"/>
        <v>6.3784904170187477</v>
      </c>
      <c r="N67" s="69">
        <f>SQRT(G67)</f>
        <v>7.7647150623831651</v>
      </c>
      <c r="O67" s="69">
        <f>SQRT(E67)</f>
        <v>0.36828114260711203</v>
      </c>
      <c r="P67" s="69">
        <f>SQRT(H67)</f>
        <v>1.1174014497932245</v>
      </c>
      <c r="Q67" s="69">
        <f>SQRT(F67)</f>
        <v>11.81169335870179</v>
      </c>
      <c r="R67" s="69">
        <f>SQRT(I67)</f>
        <v>14.75308442326553</v>
      </c>
      <c r="V67" s="49"/>
      <c r="Y67" s="49"/>
    </row>
    <row r="68" spans="3:25" ht="24.75" thickBot="1" x14ac:dyDescent="0.3">
      <c r="C68" s="48">
        <v>0.7</v>
      </c>
      <c r="D68" s="69">
        <v>59.78192</v>
      </c>
      <c r="E68" s="69">
        <v>0.150502</v>
      </c>
      <c r="F68" s="69">
        <v>202.7122</v>
      </c>
      <c r="G68" s="69">
        <v>54.882710000000003</v>
      </c>
      <c r="H68" s="69">
        <v>1.084768</v>
      </c>
      <c r="I68" s="69">
        <v>198.2697</v>
      </c>
      <c r="L68" s="48">
        <v>0.7</v>
      </c>
      <c r="M68" s="69">
        <f t="shared" si="0"/>
        <v>7.7318768743429951</v>
      </c>
      <c r="N68" s="69">
        <f>SQRT(G68)</f>
        <v>7.4082865765303652</v>
      </c>
      <c r="O68" s="69">
        <f>SQRT(E68)</f>
        <v>0.38794587251316387</v>
      </c>
      <c r="P68" s="69">
        <f>SQRT(H68)</f>
        <v>1.0415219632825801</v>
      </c>
      <c r="Q68" s="69">
        <f>SQRT(F68)</f>
        <v>14.237703466500488</v>
      </c>
      <c r="R68" s="69">
        <f>SQRT(I68)</f>
        <v>14.080827390462536</v>
      </c>
      <c r="V68" s="52"/>
      <c r="Y68" s="52"/>
    </row>
    <row r="69" spans="3:25" ht="24.75" thickBot="1" x14ac:dyDescent="0.3">
      <c r="C69" s="48">
        <v>0.8</v>
      </c>
      <c r="D69" s="69">
        <v>65.121639999999999</v>
      </c>
      <c r="E69" s="69">
        <v>0.15769900000000001</v>
      </c>
      <c r="F69" s="69">
        <v>221.47659999999999</v>
      </c>
      <c r="G69" s="69">
        <v>59.091459999999998</v>
      </c>
      <c r="H69" s="69">
        <v>0.99206799999999995</v>
      </c>
      <c r="I69" s="69">
        <v>213.95699999999999</v>
      </c>
      <c r="L69" s="48">
        <v>0.8</v>
      </c>
      <c r="M69" s="69">
        <f t="shared" si="0"/>
        <v>8.0697980148204458</v>
      </c>
      <c r="N69" s="69">
        <f>SQRT(G69)</f>
        <v>7.6870969813057517</v>
      </c>
      <c r="O69" s="69">
        <f>SQRT(E69)</f>
        <v>0.3971133339488867</v>
      </c>
      <c r="P69" s="69">
        <f>SQRT(H69)</f>
        <v>0.996026104075591</v>
      </c>
      <c r="Q69" s="69">
        <f>SQRT(F69)</f>
        <v>14.882089906998949</v>
      </c>
      <c r="R69" s="69">
        <f>SQRT(I69)</f>
        <v>14.627269054748394</v>
      </c>
    </row>
    <row r="70" spans="3:25" ht="24.75" thickBot="1" x14ac:dyDescent="0.3">
      <c r="C70" s="48">
        <v>0.9</v>
      </c>
      <c r="D70" s="70">
        <v>65.703810000000004</v>
      </c>
      <c r="E70" s="70">
        <v>0.16372999999999999</v>
      </c>
      <c r="F70" s="70">
        <v>223.6524</v>
      </c>
      <c r="G70" s="70">
        <v>59.733350000000002</v>
      </c>
      <c r="H70" s="70">
        <v>0.85912100000000002</v>
      </c>
      <c r="I70" s="70">
        <v>216.67189999999999</v>
      </c>
      <c r="L70" s="48">
        <v>0.9</v>
      </c>
      <c r="M70" s="69">
        <f t="shared" si="0"/>
        <v>8.1057886723008021</v>
      </c>
      <c r="N70" s="69">
        <f>SQRT(G70)</f>
        <v>7.7287353428617287</v>
      </c>
      <c r="O70" s="69">
        <f>SQRT(E70)</f>
        <v>0.40463563856882401</v>
      </c>
      <c r="P70" s="69">
        <f>SQRT(H70)</f>
        <v>0.92688780335054577</v>
      </c>
      <c r="Q70" s="69">
        <f>SQRT(F70)</f>
        <v>14.955012537607583</v>
      </c>
      <c r="R70" s="69">
        <f>SQRT(I70)</f>
        <v>14.719779210300675</v>
      </c>
    </row>
    <row r="71" spans="3:25" x14ac:dyDescent="0.25">
      <c r="M71" s="71">
        <f>AVERAGE(M62:M70)</f>
        <v>7.5739929947583811</v>
      </c>
      <c r="N71" s="71">
        <f t="shared" ref="N71:R71" si="1">AVERAGE(N62:N70)</f>
        <v>7.4067892051462092</v>
      </c>
      <c r="O71" s="71">
        <f t="shared" si="1"/>
        <v>0.39409062872711681</v>
      </c>
      <c r="P71" s="71">
        <f t="shared" si="1"/>
        <v>0.7810819202101551</v>
      </c>
      <c r="Q71" s="71">
        <f t="shared" si="1"/>
        <v>14.005249768373533</v>
      </c>
      <c r="R71" s="71">
        <f t="shared" si="1"/>
        <v>14.114182501494955</v>
      </c>
    </row>
  </sheetData>
  <mergeCells count="29">
    <mergeCell ref="O2:Z2"/>
    <mergeCell ref="C3:F3"/>
    <mergeCell ref="G3:J3"/>
    <mergeCell ref="K3:N3"/>
    <mergeCell ref="O3:R3"/>
    <mergeCell ref="S3:V3"/>
    <mergeCell ref="W3:Z3"/>
    <mergeCell ref="B15:B16"/>
    <mergeCell ref="C15:H15"/>
    <mergeCell ref="C16:F16"/>
    <mergeCell ref="B2:B4"/>
    <mergeCell ref="C2:N2"/>
    <mergeCell ref="B17:B19"/>
    <mergeCell ref="C17:N17"/>
    <mergeCell ref="O17:Z17"/>
    <mergeCell ref="C18:F18"/>
    <mergeCell ref="G18:J18"/>
    <mergeCell ref="K18:N18"/>
    <mergeCell ref="O18:R18"/>
    <mergeCell ref="S18:V18"/>
    <mergeCell ref="W18:Z18"/>
    <mergeCell ref="C45:H45"/>
    <mergeCell ref="I45:N45"/>
    <mergeCell ref="C46:D46"/>
    <mergeCell ref="E46:F46"/>
    <mergeCell ref="G46:H46"/>
    <mergeCell ref="I46:J46"/>
    <mergeCell ref="K46:L46"/>
    <mergeCell ref="M46:N46"/>
  </mergeCells>
  <conditionalFormatting sqref="C5:C1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3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1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1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1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1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1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1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X1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3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1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Y1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R1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V1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:Z1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1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W1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C2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D2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2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G2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H2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I2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:J2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:K2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:L2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M2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8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:O2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P2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:T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X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:Q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:U2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Y2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:R2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0:V2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0:Z2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:S2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W2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C4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4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4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4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:H4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4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4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3:L4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:N4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4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4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:M4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D7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2:E7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:F7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0:V6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0:Y6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G7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7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I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R70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:N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:P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:R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ErorShiftList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2017-11-08T17:11:47Z</dcterms:modified>
</cp:coreProperties>
</file>