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W57" i="2"/>
  <c r="V57"/>
  <c r="W56"/>
  <c r="V56"/>
  <c r="Y58"/>
  <c r="W43"/>
  <c r="X43"/>
  <c r="Y43"/>
  <c r="Z43"/>
  <c r="AA43"/>
  <c r="W37"/>
  <c r="X37"/>
  <c r="Y37"/>
  <c r="Z37"/>
  <c r="AA37"/>
  <c r="P57"/>
  <c r="O57"/>
  <c r="P56"/>
  <c r="O56"/>
  <c r="P43"/>
  <c r="Q43"/>
  <c r="R43"/>
  <c r="S43"/>
  <c r="T43"/>
  <c r="P37"/>
  <c r="Q37"/>
  <c r="R37"/>
  <c r="S37"/>
  <c r="T37"/>
  <c r="I57"/>
  <c r="H57"/>
  <c r="I56"/>
  <c r="H56"/>
  <c r="J43"/>
  <c r="K43"/>
  <c r="L43"/>
  <c r="M43"/>
  <c r="I43"/>
  <c r="J37"/>
  <c r="K37"/>
  <c r="L37"/>
  <c r="M37"/>
  <c r="I37"/>
  <c r="R58" l="1"/>
  <c r="K58"/>
</calcChain>
</file>

<file path=xl/sharedStrings.xml><?xml version="1.0" encoding="utf-8"?>
<sst xmlns="http://schemas.openxmlformats.org/spreadsheetml/2006/main" count="263" uniqueCount="64">
  <si>
    <t>Параметры</t>
  </si>
  <si>
    <t>П1</t>
  </si>
  <si>
    <t>П2</t>
  </si>
  <si>
    <t xml:space="preserve">П3 </t>
  </si>
  <si>
    <t>Анкета№1</t>
  </si>
  <si>
    <t>Анкета№2</t>
  </si>
  <si>
    <t>Анкета№3</t>
  </si>
  <si>
    <t>П5</t>
  </si>
  <si>
    <t>П6</t>
  </si>
  <si>
    <t>Анкета№4</t>
  </si>
  <si>
    <t>Анкета№5</t>
  </si>
  <si>
    <t>Анкета№6</t>
  </si>
  <si>
    <t>Анкета№7</t>
  </si>
  <si>
    <t>П7</t>
  </si>
  <si>
    <t>46.25</t>
  </si>
  <si>
    <t>29.2</t>
  </si>
  <si>
    <t>46.6</t>
  </si>
  <si>
    <t>TM</t>
  </si>
  <si>
    <t>C0</t>
  </si>
  <si>
    <t>C1</t>
  </si>
  <si>
    <t>C2</t>
  </si>
  <si>
    <t>0.9272769787143149</t>
  </si>
  <si>
    <t>0.024113199121898847</t>
  </si>
  <si>
    <t>0.04860982216378629</t>
  </si>
  <si>
    <t>0.04687773715947311</t>
  </si>
  <si>
    <t>0.04054225895701405</t>
  </si>
  <si>
    <t>0.9125800038835128</t>
  </si>
  <si>
    <t>0.3848400338008839</t>
  </si>
  <si>
    <t>0.09833192106941112</t>
  </si>
  <si>
    <t>0.5168280451297049</t>
  </si>
  <si>
    <t>0.017943521037722697</t>
  </si>
  <si>
    <t>0.9497441374867915</t>
  </si>
  <si>
    <t>0.0323123414754857</t>
  </si>
  <si>
    <t>0.017903033671965832</t>
  </si>
  <si>
    <t>0.01874096934732005</t>
  </si>
  <si>
    <t>0.9633559969807142</t>
  </si>
  <si>
    <t>0.24490130416329411</t>
  </si>
  <si>
    <t>0.3829950941651298</t>
  </si>
  <si>
    <t>0.3721036016715762</t>
  </si>
  <si>
    <t>FCM</t>
  </si>
  <si>
    <t>CR</t>
  </si>
  <si>
    <t>C3</t>
  </si>
  <si>
    <t>85.619</t>
  </si>
  <si>
    <t>37.44</t>
  </si>
  <si>
    <t>38.094</t>
  </si>
  <si>
    <t>16.116</t>
  </si>
  <si>
    <t>88.989</t>
  </si>
  <si>
    <t>Вторая итерация</t>
  </si>
  <si>
    <t>Первая итерация</t>
  </si>
  <si>
    <t>Кластеризация</t>
  </si>
  <si>
    <t>С1:</t>
  </si>
  <si>
    <t>Среднее значение</t>
  </si>
  <si>
    <t>С2:</t>
  </si>
  <si>
    <t>С3:</t>
  </si>
  <si>
    <t>П3</t>
  </si>
  <si>
    <t>A2П1</t>
  </si>
  <si>
    <t>A3П5</t>
  </si>
  <si>
    <t>A4П3</t>
  </si>
  <si>
    <t>A4П6</t>
  </si>
  <si>
    <t>A5П1</t>
  </si>
  <si>
    <t>Третья итерация</t>
  </si>
  <si>
    <t>с1</t>
  </si>
  <si>
    <t>с2</t>
  </si>
  <si>
    <t>итерация 4</t>
  </si>
</sst>
</file>

<file path=xl/styles.xml><?xml version="1.0" encoding="utf-8"?>
<styleSheet xmlns="http://schemas.openxmlformats.org/spreadsheetml/2006/main">
  <numFmts count="1">
    <numFmt numFmtId="168" formatCode="0.000"/>
  </numFmts>
  <fonts count="1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4"/>
      <name val="Times New Roman"/>
      <family val="1"/>
      <charset val="204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4"/>
      <color rgb="FFC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4" fillId="2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7" fillId="0" borderId="4" xfId="0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6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0" xfId="0" applyFont="1"/>
    <xf numFmtId="168" fontId="4" fillId="3" borderId="5" xfId="0" applyNumberFormat="1" applyFont="1" applyFill="1" applyBorder="1" applyAlignment="1">
      <alignment horizontal="left" vertical="top" wrapText="1"/>
    </xf>
    <xf numFmtId="168" fontId="4" fillId="4" borderId="5" xfId="0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13" fillId="4" borderId="5" xfId="0" applyFont="1" applyFill="1" applyBorder="1" applyAlignment="1">
      <alignment horizontal="left" vertical="top" wrapText="1"/>
    </xf>
    <xf numFmtId="168" fontId="13" fillId="4" borderId="5" xfId="0" applyNumberFormat="1" applyFont="1" applyFill="1" applyBorder="1" applyAlignment="1">
      <alignment horizontal="left" vertical="top" wrapText="1"/>
    </xf>
    <xf numFmtId="0" fontId="13" fillId="2" borderId="5" xfId="0" applyFont="1" applyFill="1" applyBorder="1" applyAlignment="1">
      <alignment horizontal="left" vertical="top" wrapText="1"/>
    </xf>
    <xf numFmtId="0" fontId="13" fillId="3" borderId="5" xfId="0" applyFont="1" applyFill="1" applyBorder="1" applyAlignment="1">
      <alignment horizontal="left" vertical="top" wrapText="1"/>
    </xf>
    <xf numFmtId="0" fontId="2" fillId="0" borderId="0" xfId="0" applyFont="1"/>
    <xf numFmtId="168" fontId="0" fillId="0" borderId="0" xfId="0" applyNumberFormat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Лист2!$A$64</c:f>
              <c:strCache>
                <c:ptCount val="1"/>
                <c:pt idx="0">
                  <c:v>A2П1</c:v>
                </c:pt>
              </c:strCache>
            </c:strRef>
          </c:tx>
          <c:marker>
            <c:symbol val="none"/>
          </c:marker>
          <c:val>
            <c:numRef>
              <c:f>Лист2!$A$65:$A$69</c:f>
              <c:numCache>
                <c:formatCode>General</c:formatCode>
                <c:ptCount val="5"/>
                <c:pt idx="0">
                  <c:v>46.25</c:v>
                </c:pt>
                <c:pt idx="1">
                  <c:v>85.619</c:v>
                </c:pt>
                <c:pt idx="2">
                  <c:v>58.811</c:v>
                </c:pt>
                <c:pt idx="3">
                  <c:v>44.93</c:v>
                </c:pt>
                <c:pt idx="4">
                  <c:v>52.929000000000002</c:v>
                </c:pt>
              </c:numCache>
            </c:numRef>
          </c:val>
        </c:ser>
        <c:ser>
          <c:idx val="1"/>
          <c:order val="1"/>
          <c:tx>
            <c:strRef>
              <c:f>Лист2!$B$64</c:f>
              <c:strCache>
                <c:ptCount val="1"/>
                <c:pt idx="0">
                  <c:v>A3П5</c:v>
                </c:pt>
              </c:strCache>
            </c:strRef>
          </c:tx>
          <c:marker>
            <c:symbol val="none"/>
          </c:marker>
          <c:val>
            <c:numRef>
              <c:f>Лист2!$B$65:$B$69</c:f>
              <c:numCache>
                <c:formatCode>General</c:formatCode>
                <c:ptCount val="5"/>
                <c:pt idx="0">
                  <c:v>29.2</c:v>
                </c:pt>
                <c:pt idx="1">
                  <c:v>37.44</c:v>
                </c:pt>
                <c:pt idx="2">
                  <c:v>41.180999999999997</c:v>
                </c:pt>
                <c:pt idx="3">
                  <c:v>40.811999999999998</c:v>
                </c:pt>
                <c:pt idx="4">
                  <c:v>41.131</c:v>
                </c:pt>
              </c:numCache>
            </c:numRef>
          </c:val>
        </c:ser>
        <c:ser>
          <c:idx val="2"/>
          <c:order val="2"/>
          <c:tx>
            <c:strRef>
              <c:f>Лист2!$C$64</c:f>
              <c:strCache>
                <c:ptCount val="1"/>
                <c:pt idx="0">
                  <c:v>A4П3</c:v>
                </c:pt>
              </c:strCache>
            </c:strRef>
          </c:tx>
          <c:marker>
            <c:symbol val="none"/>
          </c:marker>
          <c:val>
            <c:numRef>
              <c:f>Лист2!$C$65:$C$69</c:f>
              <c:numCache>
                <c:formatCode>General</c:formatCode>
                <c:ptCount val="5"/>
                <c:pt idx="0">
                  <c:v>46.6</c:v>
                </c:pt>
                <c:pt idx="1">
                  <c:v>38.094000000000001</c:v>
                </c:pt>
                <c:pt idx="2">
                  <c:v>47.753999999999998</c:v>
                </c:pt>
                <c:pt idx="3">
                  <c:v>47.945</c:v>
                </c:pt>
                <c:pt idx="4">
                  <c:v>47.960999999999999</c:v>
                </c:pt>
              </c:numCache>
            </c:numRef>
          </c:val>
        </c:ser>
        <c:ser>
          <c:idx val="3"/>
          <c:order val="3"/>
          <c:tx>
            <c:strRef>
              <c:f>Лист2!$D$64</c:f>
              <c:strCache>
                <c:ptCount val="1"/>
                <c:pt idx="0">
                  <c:v>A4П6</c:v>
                </c:pt>
              </c:strCache>
            </c:strRef>
          </c:tx>
          <c:marker>
            <c:symbol val="none"/>
          </c:marker>
          <c:val>
            <c:numRef>
              <c:f>Лист2!$D$65:$D$69</c:f>
              <c:numCache>
                <c:formatCode>General</c:formatCode>
                <c:ptCount val="5"/>
                <c:pt idx="0">
                  <c:v>26</c:v>
                </c:pt>
                <c:pt idx="1">
                  <c:v>16.116</c:v>
                </c:pt>
                <c:pt idx="2">
                  <c:v>22.768000000000001</c:v>
                </c:pt>
                <c:pt idx="3">
                  <c:v>23.652999999999999</c:v>
                </c:pt>
                <c:pt idx="4">
                  <c:v>23.722999999999999</c:v>
                </c:pt>
              </c:numCache>
            </c:numRef>
          </c:val>
        </c:ser>
        <c:ser>
          <c:idx val="4"/>
          <c:order val="4"/>
          <c:tx>
            <c:strRef>
              <c:f>Лист2!$E$64</c:f>
              <c:strCache>
                <c:ptCount val="1"/>
                <c:pt idx="0">
                  <c:v>A5П1</c:v>
                </c:pt>
              </c:strCache>
            </c:strRef>
          </c:tx>
          <c:marker>
            <c:symbol val="none"/>
          </c:marker>
          <c:val>
            <c:numRef>
              <c:f>Лист2!$E$65:$E$69</c:f>
              <c:numCache>
                <c:formatCode>General</c:formatCode>
                <c:ptCount val="5"/>
                <c:pt idx="0">
                  <c:v>46.25</c:v>
                </c:pt>
                <c:pt idx="1">
                  <c:v>88.989000000000004</c:v>
                </c:pt>
                <c:pt idx="2">
                  <c:v>58.691000000000003</c:v>
                </c:pt>
                <c:pt idx="3">
                  <c:v>43.692999999999998</c:v>
                </c:pt>
                <c:pt idx="4">
                  <c:v>53.872999999999998</c:v>
                </c:pt>
              </c:numCache>
            </c:numRef>
          </c:val>
        </c:ser>
        <c:marker val="1"/>
        <c:axId val="73038080"/>
        <c:axId val="83515264"/>
      </c:lineChart>
      <c:catAx>
        <c:axId val="73038080"/>
        <c:scaling>
          <c:orientation val="minMax"/>
        </c:scaling>
        <c:axPos val="b"/>
        <c:tickLblPos val="nextTo"/>
        <c:crossAx val="83515264"/>
        <c:crosses val="autoZero"/>
        <c:auto val="1"/>
        <c:lblAlgn val="ctr"/>
        <c:lblOffset val="100"/>
      </c:catAx>
      <c:valAx>
        <c:axId val="83515264"/>
        <c:scaling>
          <c:orientation val="minMax"/>
        </c:scaling>
        <c:axPos val="l"/>
        <c:majorGridlines/>
        <c:numFmt formatCode="General" sourceLinked="1"/>
        <c:tickLblPos val="nextTo"/>
        <c:crossAx val="73038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63</xdr:row>
      <xdr:rowOff>142874</xdr:rowOff>
    </xdr:from>
    <xdr:to>
      <xdr:col>25</xdr:col>
      <xdr:colOff>257174</xdr:colOff>
      <xdr:row>90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9" sqref="F2:F9"/>
    </sheetView>
  </sheetViews>
  <sheetFormatPr defaultRowHeight="15"/>
  <cols>
    <col min="1" max="1" width="13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13</v>
      </c>
    </row>
    <row r="2" spans="1:7">
      <c r="A2" t="s">
        <v>4</v>
      </c>
      <c r="B2">
        <v>1</v>
      </c>
      <c r="C2">
        <v>65</v>
      </c>
      <c r="D2">
        <v>3</v>
      </c>
      <c r="E2">
        <v>14</v>
      </c>
      <c r="F2">
        <v>5</v>
      </c>
    </row>
    <row r="3" spans="1:7">
      <c r="A3" t="s">
        <v>5</v>
      </c>
      <c r="B3">
        <v>35</v>
      </c>
      <c r="C3">
        <v>23</v>
      </c>
      <c r="D3">
        <v>72</v>
      </c>
      <c r="E3">
        <v>7</v>
      </c>
      <c r="F3">
        <v>26</v>
      </c>
    </row>
    <row r="4" spans="1:7">
      <c r="A4" t="s">
        <v>6</v>
      </c>
      <c r="B4">
        <v>1</v>
      </c>
      <c r="C4">
        <v>23</v>
      </c>
      <c r="D4">
        <v>43</v>
      </c>
      <c r="E4">
        <v>23</v>
      </c>
      <c r="F4">
        <v>52</v>
      </c>
    </row>
    <row r="5" spans="1:7">
      <c r="A5" t="s">
        <v>9</v>
      </c>
      <c r="B5">
        <v>124</v>
      </c>
      <c r="C5">
        <v>45</v>
      </c>
      <c r="D5">
        <v>65</v>
      </c>
      <c r="E5">
        <v>57</v>
      </c>
      <c r="F5">
        <v>5</v>
      </c>
    </row>
    <row r="6" spans="1:7">
      <c r="A6" t="s">
        <v>10</v>
      </c>
      <c r="B6">
        <v>35</v>
      </c>
      <c r="C6">
        <v>23</v>
      </c>
      <c r="D6">
        <v>72</v>
      </c>
      <c r="E6">
        <v>23</v>
      </c>
      <c r="F6">
        <v>35</v>
      </c>
    </row>
    <row r="7" spans="1:7">
      <c r="A7" t="s">
        <v>11</v>
      </c>
      <c r="B7">
        <v>59</v>
      </c>
      <c r="C7">
        <v>56</v>
      </c>
      <c r="D7">
        <v>43</v>
      </c>
      <c r="E7">
        <v>45</v>
      </c>
      <c r="F7">
        <v>12</v>
      </c>
    </row>
    <row r="8" spans="1:7">
      <c r="A8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3"/>
  <sheetViews>
    <sheetView tabSelected="1" topLeftCell="A75" zoomScaleNormal="100" workbookViewId="0">
      <selection activeCell="W35" sqref="W35"/>
    </sheetView>
  </sheetViews>
  <sheetFormatPr defaultRowHeight="15"/>
  <cols>
    <col min="1" max="1" width="13.7109375" customWidth="1"/>
    <col min="8" max="8" width="13.7109375" customWidth="1"/>
    <col min="9" max="9" width="13.140625" bestFit="1" customWidth="1"/>
    <col min="22" max="22" width="13.140625" customWidth="1"/>
  </cols>
  <sheetData>
    <row r="1" spans="1:13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H1" s="1" t="s">
        <v>0</v>
      </c>
      <c r="I1" s="2" t="s">
        <v>1</v>
      </c>
      <c r="J1" s="2" t="s">
        <v>2</v>
      </c>
      <c r="K1" s="2" t="s">
        <v>3</v>
      </c>
      <c r="L1" s="2" t="s">
        <v>7</v>
      </c>
      <c r="M1" s="2" t="s">
        <v>8</v>
      </c>
    </row>
    <row r="2" spans="1:13" ht="15.75" thickBot="1">
      <c r="A2" s="3" t="s">
        <v>4</v>
      </c>
      <c r="B2" s="4">
        <v>1</v>
      </c>
      <c r="C2" s="4">
        <v>65</v>
      </c>
      <c r="D2" s="4">
        <v>3</v>
      </c>
      <c r="E2" s="4">
        <v>14</v>
      </c>
      <c r="F2" s="4">
        <v>5</v>
      </c>
      <c r="H2" s="3" t="s">
        <v>4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ht="15.75" thickBot="1">
      <c r="A3" s="3" t="s">
        <v>5</v>
      </c>
      <c r="B3" s="5">
        <v>46.25</v>
      </c>
      <c r="C3" s="4">
        <v>23</v>
      </c>
      <c r="D3" s="4">
        <v>72</v>
      </c>
      <c r="E3" s="4">
        <v>7</v>
      </c>
      <c r="F3" s="4">
        <v>26</v>
      </c>
      <c r="H3" s="3" t="s">
        <v>5</v>
      </c>
      <c r="I3" s="5">
        <v>1</v>
      </c>
      <c r="J3" s="4">
        <v>1</v>
      </c>
      <c r="K3" s="4">
        <v>1</v>
      </c>
      <c r="L3" s="4">
        <v>1</v>
      </c>
      <c r="M3" s="4">
        <v>1</v>
      </c>
    </row>
    <row r="4" spans="1:13" ht="15.75" thickBot="1">
      <c r="A4" s="3" t="s">
        <v>6</v>
      </c>
      <c r="B4" s="4">
        <v>1</v>
      </c>
      <c r="C4" s="4">
        <v>23</v>
      </c>
      <c r="D4" s="4">
        <v>43</v>
      </c>
      <c r="E4" s="5">
        <v>29.2</v>
      </c>
      <c r="F4" s="4">
        <v>52</v>
      </c>
      <c r="H4" s="3" t="s">
        <v>6</v>
      </c>
      <c r="I4" s="4">
        <v>1</v>
      </c>
      <c r="J4" s="4">
        <v>1</v>
      </c>
      <c r="K4" s="4">
        <v>1</v>
      </c>
      <c r="L4" s="5">
        <v>1</v>
      </c>
      <c r="M4" s="4">
        <v>1</v>
      </c>
    </row>
    <row r="5" spans="1:13" ht="15.75" thickBot="1">
      <c r="A5" s="3" t="s">
        <v>9</v>
      </c>
      <c r="B5" s="4">
        <v>124</v>
      </c>
      <c r="C5" s="4">
        <v>45</v>
      </c>
      <c r="D5" s="5">
        <v>46.6</v>
      </c>
      <c r="E5" s="4">
        <v>57</v>
      </c>
      <c r="F5" s="5">
        <v>26</v>
      </c>
      <c r="H5" s="3" t="s">
        <v>9</v>
      </c>
      <c r="I5" s="4">
        <v>1</v>
      </c>
      <c r="J5" s="4">
        <v>1</v>
      </c>
      <c r="K5" s="5">
        <v>1</v>
      </c>
      <c r="L5" s="4">
        <v>1</v>
      </c>
      <c r="M5" s="5">
        <v>1</v>
      </c>
    </row>
    <row r="6" spans="1:13" ht="15.75" thickBot="1">
      <c r="A6" s="3" t="s">
        <v>10</v>
      </c>
      <c r="B6" s="5">
        <v>46.25</v>
      </c>
      <c r="C6" s="4">
        <v>23</v>
      </c>
      <c r="D6" s="4">
        <v>72</v>
      </c>
      <c r="E6" s="4">
        <v>23</v>
      </c>
      <c r="F6" s="4">
        <v>35</v>
      </c>
      <c r="H6" s="3" t="s">
        <v>10</v>
      </c>
      <c r="I6" s="5">
        <v>1</v>
      </c>
      <c r="J6" s="4">
        <v>1</v>
      </c>
      <c r="K6" s="4">
        <v>1</v>
      </c>
      <c r="L6" s="4">
        <v>1</v>
      </c>
      <c r="M6" s="4">
        <v>1</v>
      </c>
    </row>
    <row r="7" spans="1:13" ht="15.75" thickBot="1">
      <c r="A7" s="3" t="s">
        <v>11</v>
      </c>
      <c r="B7" s="4">
        <v>59</v>
      </c>
      <c r="C7" s="4">
        <v>56</v>
      </c>
      <c r="D7" s="4">
        <v>43</v>
      </c>
      <c r="E7" s="4">
        <v>45</v>
      </c>
      <c r="F7" s="4">
        <v>12</v>
      </c>
      <c r="H7" s="3" t="s">
        <v>11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10" spans="1:13" ht="15.75" thickBot="1">
      <c r="B10" s="4">
        <v>1</v>
      </c>
      <c r="C10" s="4">
        <v>65</v>
      </c>
      <c r="D10" s="4">
        <v>3</v>
      </c>
      <c r="E10" s="4">
        <v>14</v>
      </c>
      <c r="F10" s="4">
        <v>5</v>
      </c>
    </row>
    <row r="11" spans="1:13" ht="15.75" thickBot="1">
      <c r="B11" s="5">
        <v>46.25</v>
      </c>
      <c r="C11" s="4">
        <v>23</v>
      </c>
      <c r="D11" s="4">
        <v>72</v>
      </c>
      <c r="E11" s="4">
        <v>7</v>
      </c>
      <c r="F11" s="4">
        <v>26</v>
      </c>
    </row>
    <row r="12" spans="1:13" ht="15.75" thickBot="1">
      <c r="B12" s="4">
        <v>1</v>
      </c>
      <c r="C12" s="4">
        <v>23</v>
      </c>
      <c r="D12" s="4">
        <v>43</v>
      </c>
      <c r="E12" s="5">
        <v>29.2</v>
      </c>
      <c r="F12" s="4">
        <v>52</v>
      </c>
    </row>
    <row r="13" spans="1:13" ht="15.75" thickBot="1">
      <c r="B13" s="4">
        <v>124</v>
      </c>
      <c r="C13" s="4">
        <v>45</v>
      </c>
      <c r="D13" s="5">
        <v>46.6</v>
      </c>
      <c r="E13" s="4">
        <v>57</v>
      </c>
      <c r="F13" s="5">
        <v>26</v>
      </c>
    </row>
    <row r="14" spans="1:13" ht="15.75" thickBot="1">
      <c r="B14" s="5">
        <v>46.25</v>
      </c>
      <c r="C14" s="4">
        <v>23</v>
      </c>
      <c r="D14" s="4">
        <v>72</v>
      </c>
      <c r="E14" s="4">
        <v>23</v>
      </c>
      <c r="F14" s="4">
        <v>35</v>
      </c>
    </row>
    <row r="15" spans="1:13" ht="15.75" thickBot="1">
      <c r="B15" s="4">
        <v>59</v>
      </c>
      <c r="C15" s="4">
        <v>56</v>
      </c>
      <c r="D15" s="4">
        <v>43</v>
      </c>
      <c r="E15" s="4">
        <v>45</v>
      </c>
      <c r="F15" s="4">
        <v>12</v>
      </c>
    </row>
    <row r="17" spans="1:27" ht="19.5" thickBot="1">
      <c r="W17" s="22"/>
      <c r="X17" s="39"/>
      <c r="Y17" s="39"/>
      <c r="Z17" s="39"/>
      <c r="AA17" s="39"/>
    </row>
    <row r="21" spans="1:27">
      <c r="A21" t="s">
        <v>48</v>
      </c>
      <c r="H21" t="s">
        <v>47</v>
      </c>
      <c r="O21" t="s">
        <v>60</v>
      </c>
      <c r="V21" t="s">
        <v>63</v>
      </c>
    </row>
    <row r="22" spans="1:27" ht="15.75" thickBot="1"/>
    <row r="23" spans="1:27" ht="15.75" thickBot="1">
      <c r="A23" t="s">
        <v>0</v>
      </c>
      <c r="B23" t="s">
        <v>1</v>
      </c>
      <c r="C23" t="s">
        <v>2</v>
      </c>
      <c r="D23" t="s">
        <v>3</v>
      </c>
      <c r="E23" t="s">
        <v>7</v>
      </c>
      <c r="F23" t="s">
        <v>8</v>
      </c>
      <c r="H23" s="1" t="s">
        <v>0</v>
      </c>
      <c r="I23" s="2" t="s">
        <v>1</v>
      </c>
      <c r="J23" s="2" t="s">
        <v>2</v>
      </c>
      <c r="K23" s="2" t="s">
        <v>3</v>
      </c>
      <c r="L23" s="2" t="s">
        <v>7</v>
      </c>
      <c r="M23" s="2" t="s">
        <v>8</v>
      </c>
      <c r="O23" s="1" t="s">
        <v>0</v>
      </c>
      <c r="P23" s="2" t="s">
        <v>1</v>
      </c>
      <c r="Q23" s="2" t="s">
        <v>2</v>
      </c>
      <c r="R23" s="2" t="s">
        <v>3</v>
      </c>
      <c r="S23" s="2" t="s">
        <v>7</v>
      </c>
      <c r="T23" s="2" t="s">
        <v>8</v>
      </c>
      <c r="V23" s="1" t="s">
        <v>0</v>
      </c>
      <c r="W23" s="2" t="s">
        <v>1</v>
      </c>
      <c r="X23" s="2" t="s">
        <v>2</v>
      </c>
      <c r="Y23" s="2" t="s">
        <v>3</v>
      </c>
      <c r="Z23" s="2" t="s">
        <v>7</v>
      </c>
      <c r="AA23" s="2" t="s">
        <v>8</v>
      </c>
    </row>
    <row r="24" spans="1:27" ht="15.75" thickBot="1">
      <c r="A24" t="s">
        <v>4</v>
      </c>
      <c r="B24">
        <v>1</v>
      </c>
      <c r="C24">
        <v>65</v>
      </c>
      <c r="D24">
        <v>3</v>
      </c>
      <c r="E24">
        <v>14</v>
      </c>
      <c r="F24">
        <v>5</v>
      </c>
      <c r="H24" s="3" t="s">
        <v>4</v>
      </c>
      <c r="I24" s="4">
        <v>1</v>
      </c>
      <c r="J24" s="4">
        <v>65</v>
      </c>
      <c r="K24" s="4">
        <v>3</v>
      </c>
      <c r="L24" s="4">
        <v>14</v>
      </c>
      <c r="M24" s="4">
        <v>5</v>
      </c>
      <c r="O24" s="3" t="s">
        <v>4</v>
      </c>
      <c r="P24" s="4">
        <v>1</v>
      </c>
      <c r="Q24" s="4">
        <v>65</v>
      </c>
      <c r="R24" s="4">
        <v>3</v>
      </c>
      <c r="S24" s="4">
        <v>14</v>
      </c>
      <c r="T24" s="4">
        <v>5</v>
      </c>
      <c r="V24" s="3" t="s">
        <v>4</v>
      </c>
      <c r="W24" s="4">
        <v>1</v>
      </c>
      <c r="X24" s="4">
        <v>65</v>
      </c>
      <c r="Y24" s="4">
        <v>3</v>
      </c>
      <c r="Z24" s="4">
        <v>14</v>
      </c>
      <c r="AA24" s="4">
        <v>5</v>
      </c>
    </row>
    <row r="25" spans="1:27" ht="19.5" thickBot="1">
      <c r="A25" t="s">
        <v>5</v>
      </c>
      <c r="B25" s="22" t="s">
        <v>14</v>
      </c>
      <c r="C25">
        <v>23</v>
      </c>
      <c r="D25">
        <v>72</v>
      </c>
      <c r="E25">
        <v>7</v>
      </c>
      <c r="F25">
        <v>26</v>
      </c>
      <c r="H25" s="3" t="s">
        <v>5</v>
      </c>
      <c r="I25" s="5" t="s">
        <v>42</v>
      </c>
      <c r="J25" s="4">
        <v>23</v>
      </c>
      <c r="K25" s="4">
        <v>72</v>
      </c>
      <c r="L25" s="4">
        <v>7</v>
      </c>
      <c r="M25" s="4">
        <v>26</v>
      </c>
      <c r="O25" s="3" t="s">
        <v>5</v>
      </c>
      <c r="P25" s="36">
        <v>58.811</v>
      </c>
      <c r="Q25" s="4">
        <v>23</v>
      </c>
      <c r="R25" s="4">
        <v>72</v>
      </c>
      <c r="S25" s="4">
        <v>7</v>
      </c>
      <c r="T25" s="4">
        <v>26</v>
      </c>
      <c r="V25" s="3" t="s">
        <v>5</v>
      </c>
      <c r="W25" s="22">
        <v>44.93</v>
      </c>
      <c r="X25" s="4">
        <v>23</v>
      </c>
      <c r="Y25" s="4">
        <v>72</v>
      </c>
      <c r="Z25" s="4">
        <v>7</v>
      </c>
      <c r="AA25" s="4">
        <v>26</v>
      </c>
    </row>
    <row r="26" spans="1:27" ht="19.5" thickBot="1">
      <c r="A26" t="s">
        <v>6</v>
      </c>
      <c r="B26">
        <v>1</v>
      </c>
      <c r="C26">
        <v>23</v>
      </c>
      <c r="D26">
        <v>43</v>
      </c>
      <c r="E26" s="22" t="s">
        <v>15</v>
      </c>
      <c r="F26">
        <v>52</v>
      </c>
      <c r="H26" s="3" t="s">
        <v>6</v>
      </c>
      <c r="I26" s="4">
        <v>1</v>
      </c>
      <c r="J26" s="4">
        <v>23</v>
      </c>
      <c r="K26" s="4">
        <v>43</v>
      </c>
      <c r="L26" s="5" t="s">
        <v>43</v>
      </c>
      <c r="M26" s="4">
        <v>52</v>
      </c>
      <c r="O26" s="3" t="s">
        <v>6</v>
      </c>
      <c r="P26" s="4">
        <v>1</v>
      </c>
      <c r="Q26" s="4">
        <v>23</v>
      </c>
      <c r="R26" s="4">
        <v>43</v>
      </c>
      <c r="S26" s="39">
        <v>41.180999999999997</v>
      </c>
      <c r="T26" s="4">
        <v>52</v>
      </c>
      <c r="V26" s="3" t="s">
        <v>6</v>
      </c>
      <c r="W26" s="4">
        <v>1</v>
      </c>
      <c r="X26" s="4">
        <v>23</v>
      </c>
      <c r="Y26" s="4">
        <v>43</v>
      </c>
      <c r="Z26" s="39">
        <v>40.811999999999998</v>
      </c>
      <c r="AA26" s="4">
        <v>52</v>
      </c>
    </row>
    <row r="27" spans="1:27" ht="19.5" thickBot="1">
      <c r="A27" t="s">
        <v>9</v>
      </c>
      <c r="B27">
        <v>124</v>
      </c>
      <c r="C27">
        <v>45</v>
      </c>
      <c r="D27" s="22" t="s">
        <v>16</v>
      </c>
      <c r="E27">
        <v>57</v>
      </c>
      <c r="F27" s="22">
        <v>26</v>
      </c>
      <c r="H27" s="3" t="s">
        <v>9</v>
      </c>
      <c r="I27" s="4">
        <v>124</v>
      </c>
      <c r="J27" s="4">
        <v>45</v>
      </c>
      <c r="K27" s="5" t="s">
        <v>44</v>
      </c>
      <c r="L27" s="4">
        <v>57</v>
      </c>
      <c r="M27" s="5" t="s">
        <v>45</v>
      </c>
      <c r="O27" s="3" t="s">
        <v>9</v>
      </c>
      <c r="P27" s="4">
        <v>124</v>
      </c>
      <c r="Q27" s="4">
        <v>45</v>
      </c>
      <c r="R27" s="39">
        <v>47.753999999999998</v>
      </c>
      <c r="S27" s="4">
        <v>57</v>
      </c>
      <c r="T27" s="39">
        <v>22.768000000000001</v>
      </c>
      <c r="V27" s="3" t="s">
        <v>9</v>
      </c>
      <c r="W27" s="4">
        <v>124</v>
      </c>
      <c r="X27" s="4">
        <v>45</v>
      </c>
      <c r="Y27" s="39">
        <v>47.945</v>
      </c>
      <c r="Z27" s="4">
        <v>57</v>
      </c>
      <c r="AA27" s="39">
        <v>23.652999999999999</v>
      </c>
    </row>
    <row r="28" spans="1:27" ht="19.5" thickBot="1">
      <c r="A28" t="s">
        <v>10</v>
      </c>
      <c r="B28" s="22" t="s">
        <v>14</v>
      </c>
      <c r="C28">
        <v>23</v>
      </c>
      <c r="D28">
        <v>72</v>
      </c>
      <c r="E28">
        <v>23</v>
      </c>
      <c r="F28">
        <v>35</v>
      </c>
      <c r="H28" s="3" t="s">
        <v>10</v>
      </c>
      <c r="I28" s="5" t="s">
        <v>46</v>
      </c>
      <c r="J28" s="4">
        <v>23</v>
      </c>
      <c r="K28" s="4">
        <v>72</v>
      </c>
      <c r="L28" s="4">
        <v>23</v>
      </c>
      <c r="M28" s="4">
        <v>35</v>
      </c>
      <c r="O28" s="3" t="s">
        <v>10</v>
      </c>
      <c r="P28" s="39">
        <v>58.691000000000003</v>
      </c>
      <c r="Q28" s="4">
        <v>23</v>
      </c>
      <c r="R28" s="4">
        <v>72</v>
      </c>
      <c r="S28" s="4">
        <v>23</v>
      </c>
      <c r="T28" s="4">
        <v>35</v>
      </c>
      <c r="V28" s="3" t="s">
        <v>10</v>
      </c>
      <c r="W28" s="39">
        <v>43.692999999999998</v>
      </c>
      <c r="X28" s="4">
        <v>23</v>
      </c>
      <c r="Y28" s="4">
        <v>72</v>
      </c>
      <c r="Z28" s="4">
        <v>23</v>
      </c>
      <c r="AA28" s="4">
        <v>35</v>
      </c>
    </row>
    <row r="29" spans="1:27" ht="15.75" thickBot="1">
      <c r="A29" t="s">
        <v>11</v>
      </c>
      <c r="B29">
        <v>59</v>
      </c>
      <c r="C29">
        <v>56</v>
      </c>
      <c r="D29">
        <v>43</v>
      </c>
      <c r="E29">
        <v>45</v>
      </c>
      <c r="F29">
        <v>12</v>
      </c>
      <c r="H29" s="3" t="s">
        <v>11</v>
      </c>
      <c r="I29" s="4">
        <v>59</v>
      </c>
      <c r="J29" s="4">
        <v>56</v>
      </c>
      <c r="K29" s="4">
        <v>43</v>
      </c>
      <c r="L29" s="4">
        <v>45</v>
      </c>
      <c r="M29" s="4">
        <v>12</v>
      </c>
      <c r="O29" s="3" t="s">
        <v>11</v>
      </c>
      <c r="P29" s="4">
        <v>59</v>
      </c>
      <c r="Q29" s="4">
        <v>56</v>
      </c>
      <c r="R29" s="4">
        <v>43</v>
      </c>
      <c r="S29" s="4">
        <v>45</v>
      </c>
      <c r="T29" s="4">
        <v>12</v>
      </c>
      <c r="V29" s="3" t="s">
        <v>11</v>
      </c>
      <c r="W29" s="4">
        <v>59</v>
      </c>
      <c r="X29" s="4">
        <v>56</v>
      </c>
      <c r="Y29" s="4">
        <v>43</v>
      </c>
      <c r="Z29" s="4">
        <v>45</v>
      </c>
      <c r="AA29" s="4">
        <v>12</v>
      </c>
    </row>
    <row r="31" spans="1:27">
      <c r="A31" t="s">
        <v>49</v>
      </c>
    </row>
    <row r="32" spans="1:27" ht="15.75" thickBot="1"/>
    <row r="33" spans="1:27" ht="29.25" thickBot="1">
      <c r="A33" s="10" t="s">
        <v>50</v>
      </c>
      <c r="B33" s="11" t="s">
        <v>1</v>
      </c>
      <c r="C33" s="12" t="s">
        <v>2</v>
      </c>
      <c r="D33" s="12" t="s">
        <v>3</v>
      </c>
      <c r="E33" s="12" t="s">
        <v>7</v>
      </c>
      <c r="F33" s="12" t="s">
        <v>8</v>
      </c>
      <c r="H33" s="6" t="s">
        <v>19</v>
      </c>
      <c r="I33" s="28" t="s">
        <v>1</v>
      </c>
      <c r="J33" s="6" t="s">
        <v>2</v>
      </c>
      <c r="K33" s="6" t="s">
        <v>54</v>
      </c>
      <c r="L33" s="6" t="s">
        <v>7</v>
      </c>
      <c r="M33" s="6" t="s">
        <v>8</v>
      </c>
      <c r="O33" s="6" t="s">
        <v>61</v>
      </c>
      <c r="P33" s="6" t="s">
        <v>1</v>
      </c>
      <c r="Q33" s="6" t="s">
        <v>2</v>
      </c>
      <c r="R33" s="6" t="s">
        <v>54</v>
      </c>
      <c r="S33" s="6" t="s">
        <v>7</v>
      </c>
      <c r="T33" s="6" t="s">
        <v>8</v>
      </c>
      <c r="V33" s="6" t="s">
        <v>0</v>
      </c>
      <c r="W33" s="6" t="s">
        <v>1</v>
      </c>
      <c r="X33" s="6" t="s">
        <v>2</v>
      </c>
      <c r="Y33" s="6" t="s">
        <v>54</v>
      </c>
      <c r="Z33" s="6" t="s">
        <v>7</v>
      </c>
      <c r="AA33" s="6" t="s">
        <v>8</v>
      </c>
    </row>
    <row r="34" spans="1:27" ht="29.25" thickBot="1">
      <c r="A34" s="13" t="s">
        <v>6</v>
      </c>
      <c r="B34" s="14">
        <v>1</v>
      </c>
      <c r="C34" s="15">
        <v>23</v>
      </c>
      <c r="D34" s="15">
        <v>43</v>
      </c>
      <c r="E34" s="15">
        <v>29.2</v>
      </c>
      <c r="F34" s="15">
        <v>52</v>
      </c>
      <c r="H34" s="7" t="s">
        <v>10</v>
      </c>
      <c r="I34" s="29" t="s">
        <v>46</v>
      </c>
      <c r="J34" s="7">
        <v>23</v>
      </c>
      <c r="K34" s="7">
        <v>72</v>
      </c>
      <c r="L34" s="7">
        <v>23</v>
      </c>
      <c r="M34" s="7">
        <v>35</v>
      </c>
      <c r="O34" s="7" t="s">
        <v>10</v>
      </c>
      <c r="P34" s="7">
        <v>58.691000000000003</v>
      </c>
      <c r="Q34" s="7">
        <v>23</v>
      </c>
      <c r="R34" s="7">
        <v>72</v>
      </c>
      <c r="S34" s="7">
        <v>23</v>
      </c>
      <c r="T34" s="7">
        <v>35</v>
      </c>
      <c r="V34" s="7" t="s">
        <v>10</v>
      </c>
      <c r="W34" s="7">
        <v>43.692999999999998</v>
      </c>
      <c r="X34" s="7">
        <v>23</v>
      </c>
      <c r="Y34" s="7">
        <v>72</v>
      </c>
      <c r="Z34" s="7">
        <v>23</v>
      </c>
      <c r="AA34" s="7">
        <v>35</v>
      </c>
    </row>
    <row r="35" spans="1:27" ht="29.25" thickBot="1">
      <c r="A35" s="13" t="s">
        <v>10</v>
      </c>
      <c r="B35" s="14">
        <v>46.25</v>
      </c>
      <c r="C35" s="15">
        <v>23</v>
      </c>
      <c r="D35" s="15">
        <v>72</v>
      </c>
      <c r="E35" s="15">
        <v>23</v>
      </c>
      <c r="F35" s="15">
        <v>35</v>
      </c>
      <c r="H35" s="8" t="s">
        <v>4</v>
      </c>
      <c r="I35" s="26">
        <v>1</v>
      </c>
      <c r="J35" s="8">
        <v>65</v>
      </c>
      <c r="K35" s="8">
        <v>3</v>
      </c>
      <c r="L35" s="8">
        <v>14</v>
      </c>
      <c r="M35" s="8">
        <v>5</v>
      </c>
      <c r="O35" s="8" t="s">
        <v>4</v>
      </c>
      <c r="P35" s="8">
        <v>1</v>
      </c>
      <c r="Q35" s="8">
        <v>65</v>
      </c>
      <c r="R35" s="8">
        <v>3</v>
      </c>
      <c r="S35" s="8">
        <v>14</v>
      </c>
      <c r="T35" s="8">
        <v>5</v>
      </c>
      <c r="V35" s="8" t="s">
        <v>4</v>
      </c>
      <c r="W35" s="8">
        <v>1</v>
      </c>
      <c r="X35" s="8">
        <v>65</v>
      </c>
      <c r="Y35" s="8">
        <v>3</v>
      </c>
      <c r="Z35" s="8">
        <v>14</v>
      </c>
      <c r="AA35" s="8">
        <v>5</v>
      </c>
    </row>
    <row r="36" spans="1:27" ht="29.25" thickBot="1">
      <c r="A36" s="16" t="s">
        <v>51</v>
      </c>
      <c r="B36" s="14">
        <v>23.625</v>
      </c>
      <c r="C36" s="15">
        <v>23</v>
      </c>
      <c r="D36" s="15">
        <v>57.5</v>
      </c>
      <c r="E36" s="15">
        <v>26.1</v>
      </c>
      <c r="F36" s="15">
        <v>43.5</v>
      </c>
      <c r="H36" s="7" t="s">
        <v>5</v>
      </c>
      <c r="I36" s="29" t="s">
        <v>42</v>
      </c>
      <c r="J36" s="7">
        <v>23</v>
      </c>
      <c r="K36" s="7">
        <v>72</v>
      </c>
      <c r="L36" s="7">
        <v>7</v>
      </c>
      <c r="M36" s="7">
        <v>26</v>
      </c>
      <c r="O36" s="7" t="s">
        <v>5</v>
      </c>
      <c r="P36" s="7">
        <v>58.811</v>
      </c>
      <c r="Q36" s="7">
        <v>23</v>
      </c>
      <c r="R36" s="7">
        <v>72</v>
      </c>
      <c r="S36" s="7">
        <v>7</v>
      </c>
      <c r="T36" s="7">
        <v>26</v>
      </c>
      <c r="V36" s="7" t="s">
        <v>5</v>
      </c>
      <c r="W36" s="7">
        <v>44.93</v>
      </c>
      <c r="X36" s="7">
        <v>23</v>
      </c>
      <c r="Y36" s="7">
        <v>72</v>
      </c>
      <c r="Z36" s="7">
        <v>7</v>
      </c>
      <c r="AA36" s="7">
        <v>26</v>
      </c>
    </row>
    <row r="37" spans="1:27" ht="19.5" thickBot="1">
      <c r="A37" s="16" t="s">
        <v>52</v>
      </c>
      <c r="B37" s="17" t="s">
        <v>1</v>
      </c>
      <c r="C37" s="18" t="s">
        <v>2</v>
      </c>
      <c r="D37" s="18" t="s">
        <v>3</v>
      </c>
      <c r="E37" s="18" t="s">
        <v>7</v>
      </c>
      <c r="F37" s="18" t="s">
        <v>8</v>
      </c>
      <c r="I37" s="30">
        <f>(I34+I35+I36)/3</f>
        <v>58.536000000000001</v>
      </c>
      <c r="J37">
        <f t="shared" ref="J37:M37" si="0">(J34+J35+J36)/3</f>
        <v>37</v>
      </c>
      <c r="K37">
        <f t="shared" si="0"/>
        <v>49</v>
      </c>
      <c r="L37">
        <f t="shared" si="0"/>
        <v>14.666666666666666</v>
      </c>
      <c r="M37">
        <f t="shared" si="0"/>
        <v>22</v>
      </c>
      <c r="P37">
        <f t="shared" ref="P37" si="1">(P34+P35+P36)/3</f>
        <v>39.500666666666667</v>
      </c>
      <c r="Q37">
        <f t="shared" ref="Q37" si="2">(Q34+Q35+Q36)/3</f>
        <v>37</v>
      </c>
      <c r="R37">
        <f t="shared" ref="R37" si="3">(R34+R35+R36)/3</f>
        <v>49</v>
      </c>
      <c r="S37">
        <f t="shared" ref="S37" si="4">(S34+S35+S36)/3</f>
        <v>14.666666666666666</v>
      </c>
      <c r="T37">
        <f t="shared" ref="T37" si="5">(T34+T35+T36)/3</f>
        <v>22</v>
      </c>
      <c r="W37">
        <f t="shared" ref="W37" si="6">(W34+W35+W36)/3</f>
        <v>29.874333333333329</v>
      </c>
      <c r="X37">
        <f t="shared" ref="X37" si="7">(X34+X35+X36)/3</f>
        <v>37</v>
      </c>
      <c r="Y37">
        <f t="shared" ref="Y37" si="8">(Y34+Y35+Y36)/3</f>
        <v>49</v>
      </c>
      <c r="Z37">
        <f t="shared" ref="Z37" si="9">(Z34+Z35+Z36)/3</f>
        <v>14.666666666666666</v>
      </c>
      <c r="AA37">
        <f t="shared" ref="AA37" si="10">(AA34+AA35+AA36)/3</f>
        <v>22</v>
      </c>
    </row>
    <row r="38" spans="1:27" ht="15.75" thickBot="1">
      <c r="A38" s="13" t="s">
        <v>4</v>
      </c>
      <c r="B38" s="14">
        <v>1</v>
      </c>
      <c r="C38" s="15">
        <v>65</v>
      </c>
      <c r="D38" s="15">
        <v>3</v>
      </c>
      <c r="E38" s="15">
        <v>14</v>
      </c>
      <c r="F38" s="15">
        <v>5</v>
      </c>
      <c r="I38" s="30"/>
    </row>
    <row r="39" spans="1:27" ht="29.25" thickBot="1">
      <c r="A39" s="13" t="s">
        <v>5</v>
      </c>
      <c r="B39" s="14">
        <v>46.25</v>
      </c>
      <c r="C39" s="15">
        <v>23</v>
      </c>
      <c r="D39" s="15">
        <v>72</v>
      </c>
      <c r="E39" s="15">
        <v>7</v>
      </c>
      <c r="F39" s="15">
        <v>26</v>
      </c>
      <c r="H39" s="6" t="s">
        <v>20</v>
      </c>
      <c r="I39" s="28" t="s">
        <v>1</v>
      </c>
      <c r="J39" s="6" t="s">
        <v>2</v>
      </c>
      <c r="K39" s="6" t="s">
        <v>54</v>
      </c>
      <c r="L39" s="6" t="s">
        <v>7</v>
      </c>
      <c r="M39" s="6" t="s">
        <v>8</v>
      </c>
      <c r="O39" s="6" t="s">
        <v>62</v>
      </c>
      <c r="P39" s="6" t="s">
        <v>1</v>
      </c>
      <c r="Q39" s="6" t="s">
        <v>2</v>
      </c>
      <c r="R39" s="6" t="s">
        <v>54</v>
      </c>
      <c r="S39" s="6" t="s">
        <v>7</v>
      </c>
      <c r="T39" s="6" t="s">
        <v>8</v>
      </c>
      <c r="V39" s="6" t="s">
        <v>0</v>
      </c>
      <c r="W39" s="6" t="s">
        <v>1</v>
      </c>
      <c r="X39" s="6" t="s">
        <v>2</v>
      </c>
      <c r="Y39" s="6" t="s">
        <v>54</v>
      </c>
      <c r="Z39" s="6" t="s">
        <v>7</v>
      </c>
      <c r="AA39" s="6" t="s">
        <v>8</v>
      </c>
    </row>
    <row r="40" spans="1:27" ht="29.25" thickBot="1">
      <c r="A40" s="16" t="s">
        <v>51</v>
      </c>
      <c r="B40" s="14">
        <v>23.625</v>
      </c>
      <c r="C40" s="15">
        <v>44</v>
      </c>
      <c r="D40" s="15">
        <v>37.5</v>
      </c>
      <c r="E40" s="15">
        <v>10.5</v>
      </c>
      <c r="F40" s="15">
        <v>15.5</v>
      </c>
      <c r="H40" s="7" t="s">
        <v>9</v>
      </c>
      <c r="I40" s="29">
        <v>124</v>
      </c>
      <c r="J40" s="7">
        <v>45</v>
      </c>
      <c r="K40" s="7" t="s">
        <v>44</v>
      </c>
      <c r="L40" s="7">
        <v>57</v>
      </c>
      <c r="M40" s="7" t="s">
        <v>45</v>
      </c>
      <c r="O40" s="7" t="s">
        <v>9</v>
      </c>
      <c r="P40" s="7">
        <v>124</v>
      </c>
      <c r="Q40" s="7">
        <v>45</v>
      </c>
      <c r="R40" s="7">
        <v>47.753999999999998</v>
      </c>
      <c r="S40" s="7">
        <v>57</v>
      </c>
      <c r="T40" s="7">
        <v>22.768000000000001</v>
      </c>
      <c r="V40" s="7" t="s">
        <v>9</v>
      </c>
      <c r="W40" s="7">
        <v>124</v>
      </c>
      <c r="X40" s="7">
        <v>45</v>
      </c>
      <c r="Y40" s="7">
        <v>47.944999999999901</v>
      </c>
      <c r="Z40" s="7">
        <v>57</v>
      </c>
      <c r="AA40" s="7">
        <v>23.652999999999999</v>
      </c>
    </row>
    <row r="41" spans="1:27" ht="29.25" thickBot="1">
      <c r="A41" s="19" t="s">
        <v>53</v>
      </c>
      <c r="B41" s="20" t="s">
        <v>1</v>
      </c>
      <c r="C41" s="20" t="s">
        <v>2</v>
      </c>
      <c r="D41" s="21" t="s">
        <v>3</v>
      </c>
      <c r="E41" s="20" t="s">
        <v>7</v>
      </c>
      <c r="F41" s="21" t="s">
        <v>8</v>
      </c>
      <c r="H41" s="8" t="s">
        <v>6</v>
      </c>
      <c r="I41" s="26">
        <v>1</v>
      </c>
      <c r="J41" s="8">
        <v>23</v>
      </c>
      <c r="K41" s="8">
        <v>43</v>
      </c>
      <c r="L41" s="8" t="s">
        <v>43</v>
      </c>
      <c r="M41" s="8">
        <v>52</v>
      </c>
      <c r="O41" s="8" t="s">
        <v>6</v>
      </c>
      <c r="P41" s="8">
        <v>1</v>
      </c>
      <c r="Q41" s="8">
        <v>23</v>
      </c>
      <c r="R41" s="8">
        <v>43</v>
      </c>
      <c r="S41" s="8">
        <v>41.180999999999997</v>
      </c>
      <c r="T41" s="8">
        <v>52</v>
      </c>
      <c r="V41" s="8" t="s">
        <v>6</v>
      </c>
      <c r="W41" s="8">
        <v>1</v>
      </c>
      <c r="X41" s="8">
        <v>23</v>
      </c>
      <c r="Y41" s="8">
        <v>43</v>
      </c>
      <c r="Z41" s="8">
        <v>40.811999999999998</v>
      </c>
      <c r="AA41" s="8">
        <v>52</v>
      </c>
    </row>
    <row r="42" spans="1:27" ht="29.25" thickBot="1">
      <c r="A42" s="13" t="s">
        <v>9</v>
      </c>
      <c r="B42" s="14">
        <v>124</v>
      </c>
      <c r="C42" s="15">
        <v>45</v>
      </c>
      <c r="D42" s="15">
        <v>46.6</v>
      </c>
      <c r="E42" s="15">
        <v>57</v>
      </c>
      <c r="F42" s="15">
        <v>26</v>
      </c>
      <c r="H42" s="7" t="s">
        <v>11</v>
      </c>
      <c r="I42" s="29">
        <v>59</v>
      </c>
      <c r="J42" s="7">
        <v>56</v>
      </c>
      <c r="K42" s="7">
        <v>43</v>
      </c>
      <c r="L42" s="7">
        <v>45</v>
      </c>
      <c r="M42" s="7">
        <v>12</v>
      </c>
      <c r="O42" s="7" t="s">
        <v>11</v>
      </c>
      <c r="P42" s="7">
        <v>59</v>
      </c>
      <c r="Q42" s="7">
        <v>56</v>
      </c>
      <c r="R42" s="7">
        <v>43</v>
      </c>
      <c r="S42" s="7">
        <v>45</v>
      </c>
      <c r="T42" s="7">
        <v>12</v>
      </c>
      <c r="V42" s="7" t="s">
        <v>11</v>
      </c>
      <c r="W42" s="7">
        <v>59</v>
      </c>
      <c r="X42" s="7">
        <v>56</v>
      </c>
      <c r="Y42" s="7">
        <v>43</v>
      </c>
      <c r="Z42" s="7">
        <v>45</v>
      </c>
      <c r="AA42" s="7">
        <v>12</v>
      </c>
    </row>
    <row r="43" spans="1:27" ht="15.75" thickBot="1">
      <c r="A43" s="13" t="s">
        <v>11</v>
      </c>
      <c r="B43" s="14">
        <v>59</v>
      </c>
      <c r="C43" s="15">
        <v>56</v>
      </c>
      <c r="D43" s="15">
        <v>43</v>
      </c>
      <c r="E43" s="15">
        <v>45</v>
      </c>
      <c r="F43" s="15">
        <v>12</v>
      </c>
      <c r="I43" s="30">
        <f>(I42+I41+I40)/3</f>
        <v>61.333333333333336</v>
      </c>
      <c r="J43">
        <f t="shared" ref="J43:M43" si="11">(J42+J41+J40)/3</f>
        <v>41.333333333333336</v>
      </c>
      <c r="K43">
        <f t="shared" si="11"/>
        <v>41.364666666666665</v>
      </c>
      <c r="L43">
        <f t="shared" si="11"/>
        <v>46.48</v>
      </c>
      <c r="M43">
        <f t="shared" si="11"/>
        <v>26.705333333333332</v>
      </c>
      <c r="P43">
        <f t="shared" ref="P43" si="12">(P42+P41+P40)/3</f>
        <v>61.333333333333336</v>
      </c>
      <c r="Q43">
        <f t="shared" ref="Q43" si="13">(Q42+Q41+Q40)/3</f>
        <v>41.333333333333336</v>
      </c>
      <c r="R43">
        <f t="shared" ref="R43" si="14">(R42+R41+R40)/3</f>
        <v>44.584666666666664</v>
      </c>
      <c r="S43">
        <f t="shared" ref="S43" si="15">(S42+S41+S40)/3</f>
        <v>47.726999999999997</v>
      </c>
      <c r="T43">
        <f t="shared" ref="T43" si="16">(T42+T41+T40)/3</f>
        <v>28.922666666666668</v>
      </c>
      <c r="W43">
        <f t="shared" ref="W43" si="17">(W42+W41+W40)/3</f>
        <v>61.333333333333336</v>
      </c>
      <c r="X43">
        <f t="shared" ref="X43" si="18">(X42+X41+X40)/3</f>
        <v>41.333333333333336</v>
      </c>
      <c r="Y43">
        <f t="shared" ref="Y43" si="19">(Y42+Y41+Y40)/3</f>
        <v>44.648333333333305</v>
      </c>
      <c r="Z43">
        <f t="shared" ref="Z43" si="20">(Z42+Z41+Z40)/3</f>
        <v>47.604000000000006</v>
      </c>
      <c r="AA43">
        <f t="shared" ref="AA43" si="21">(AA42+AA41+AA40)/3</f>
        <v>29.217666666666663</v>
      </c>
    </row>
    <row r="44" spans="1:27" ht="19.5" thickBot="1">
      <c r="A44" s="16" t="s">
        <v>51</v>
      </c>
      <c r="B44" s="14">
        <v>91.5</v>
      </c>
      <c r="C44" s="15">
        <v>50.5</v>
      </c>
      <c r="D44" s="15">
        <v>44.8</v>
      </c>
      <c r="E44" s="15">
        <v>51</v>
      </c>
      <c r="F44" s="15">
        <v>19</v>
      </c>
    </row>
    <row r="46" spans="1:27" ht="15.75" thickBot="1"/>
    <row r="47" spans="1:27" ht="15.75" thickBot="1">
      <c r="A47" s="9" t="s">
        <v>39</v>
      </c>
      <c r="B47" s="9" t="s">
        <v>18</v>
      </c>
      <c r="C47" s="9" t="s">
        <v>19</v>
      </c>
      <c r="D47" s="9" t="s">
        <v>20</v>
      </c>
      <c r="H47" s="6" t="s">
        <v>17</v>
      </c>
      <c r="I47" s="6" t="s">
        <v>19</v>
      </c>
      <c r="J47" s="6" t="s">
        <v>20</v>
      </c>
      <c r="O47" s="6" t="s">
        <v>17</v>
      </c>
      <c r="P47" s="6" t="s">
        <v>18</v>
      </c>
      <c r="Q47" s="6" t="s">
        <v>19</v>
      </c>
      <c r="V47" s="6" t="s">
        <v>17</v>
      </c>
      <c r="W47" s="6" t="s">
        <v>18</v>
      </c>
      <c r="X47" s="6" t="s">
        <v>19</v>
      </c>
    </row>
    <row r="48" spans="1:27" ht="117" customHeight="1" thickBot="1">
      <c r="A48" s="9" t="s">
        <v>4</v>
      </c>
      <c r="B48" s="9" t="s">
        <v>21</v>
      </c>
      <c r="C48" s="9" t="s">
        <v>22</v>
      </c>
      <c r="D48" s="9" t="s">
        <v>23</v>
      </c>
      <c r="H48" s="7" t="s">
        <v>4</v>
      </c>
      <c r="I48" s="23">
        <v>0.123651678078309</v>
      </c>
      <c r="J48" s="23">
        <v>0.87634832192168999</v>
      </c>
      <c r="O48" s="7" t="s">
        <v>4</v>
      </c>
      <c r="P48" s="23">
        <v>0.22424532381756601</v>
      </c>
      <c r="Q48" s="23">
        <v>0.77575467618243299</v>
      </c>
      <c r="V48" s="7" t="s">
        <v>4</v>
      </c>
      <c r="W48" s="23">
        <v>0.38985388562644802</v>
      </c>
      <c r="X48" s="23">
        <v>0.61014611437355104</v>
      </c>
    </row>
    <row r="49" spans="1:25" ht="43.5" thickBot="1">
      <c r="A49" s="9" t="s">
        <v>5</v>
      </c>
      <c r="B49" s="9" t="s">
        <v>24</v>
      </c>
      <c r="C49" s="9" t="s">
        <v>25</v>
      </c>
      <c r="D49" s="9" t="s">
        <v>26</v>
      </c>
      <c r="H49" s="26" t="s">
        <v>5</v>
      </c>
      <c r="I49" s="27">
        <v>0.90172087527297096</v>
      </c>
      <c r="J49" s="27">
        <v>9.8279124727028697E-2</v>
      </c>
      <c r="O49" s="8" t="s">
        <v>5</v>
      </c>
      <c r="P49" s="24">
        <v>0.75130339301250104</v>
      </c>
      <c r="Q49" s="24">
        <v>0.24869660698749799</v>
      </c>
      <c r="V49" s="8" t="s">
        <v>5</v>
      </c>
      <c r="W49" s="24">
        <v>0.266234940780675</v>
      </c>
      <c r="X49" s="24">
        <v>0.733765059219324</v>
      </c>
    </row>
    <row r="50" spans="1:25" ht="43.5" thickBot="1">
      <c r="A50" s="9" t="s">
        <v>6</v>
      </c>
      <c r="B50" s="9" t="s">
        <v>27</v>
      </c>
      <c r="C50" s="9" t="s">
        <v>28</v>
      </c>
      <c r="D50" s="9" t="s">
        <v>29</v>
      </c>
      <c r="H50" s="7" t="s">
        <v>6</v>
      </c>
      <c r="I50" s="23">
        <v>0.16658044647690001</v>
      </c>
      <c r="J50" s="23">
        <v>0.83341955352309904</v>
      </c>
      <c r="O50" s="7" t="s">
        <v>6</v>
      </c>
      <c r="P50" s="23">
        <v>0.20915407113181</v>
      </c>
      <c r="Q50" s="23">
        <v>0.79084592886818905</v>
      </c>
      <c r="V50" s="7" t="s">
        <v>6</v>
      </c>
      <c r="W50" s="23">
        <v>0.19652900974072099</v>
      </c>
      <c r="X50" s="23">
        <v>0.80347099025927804</v>
      </c>
    </row>
    <row r="51" spans="1:25" ht="43.5" thickBot="1">
      <c r="A51" s="9" t="s">
        <v>9</v>
      </c>
      <c r="B51" s="9" t="s">
        <v>30</v>
      </c>
      <c r="C51" s="9" t="s">
        <v>31</v>
      </c>
      <c r="D51" s="9" t="s">
        <v>32</v>
      </c>
      <c r="H51" s="8" t="s">
        <v>9</v>
      </c>
      <c r="I51" s="24">
        <v>0.83674815280889703</v>
      </c>
      <c r="J51" s="24">
        <v>0.163251847191102</v>
      </c>
      <c r="O51" s="8" t="s">
        <v>9</v>
      </c>
      <c r="P51" s="24">
        <v>0.76116432911474396</v>
      </c>
      <c r="Q51" s="24">
        <v>0.23883567088525501</v>
      </c>
      <c r="V51" s="8" t="s">
        <v>9</v>
      </c>
      <c r="W51" s="24">
        <v>0.76125273946833105</v>
      </c>
      <c r="X51" s="24">
        <v>0.238747260531668</v>
      </c>
    </row>
    <row r="52" spans="1:25" ht="43.5" thickBot="1">
      <c r="A52" s="9" t="s">
        <v>10</v>
      </c>
      <c r="B52" s="9" t="s">
        <v>33</v>
      </c>
      <c r="C52" s="9" t="s">
        <v>34</v>
      </c>
      <c r="D52" s="9" t="s">
        <v>35</v>
      </c>
      <c r="H52" s="7" t="s">
        <v>10</v>
      </c>
      <c r="I52" s="23">
        <v>0.94469290095777803</v>
      </c>
      <c r="J52" s="23">
        <v>5.5307099042221398E-2</v>
      </c>
      <c r="O52" s="7" t="s">
        <v>10</v>
      </c>
      <c r="P52" s="23">
        <v>0.80799816517606604</v>
      </c>
      <c r="Q52" s="23">
        <v>0.19200183482393299</v>
      </c>
      <c r="V52" s="7" t="s">
        <v>10</v>
      </c>
      <c r="W52" s="23">
        <v>0.23715637460178299</v>
      </c>
      <c r="X52" s="23">
        <v>0.76284362539821604</v>
      </c>
    </row>
    <row r="53" spans="1:25" ht="42.75">
      <c r="A53" s="9" t="s">
        <v>11</v>
      </c>
      <c r="B53" s="9" t="s">
        <v>36</v>
      </c>
      <c r="C53" s="9" t="s">
        <v>37</v>
      </c>
      <c r="D53" s="9" t="s">
        <v>38</v>
      </c>
      <c r="H53" s="8" t="s">
        <v>11</v>
      </c>
      <c r="I53" s="24">
        <v>0.57453038230790199</v>
      </c>
      <c r="J53" s="24">
        <v>0.42546961769209701</v>
      </c>
      <c r="O53" s="8" t="s">
        <v>11</v>
      </c>
      <c r="P53" s="24">
        <v>0.70383753897517398</v>
      </c>
      <c r="Q53" s="24">
        <v>0.29616246102482502</v>
      </c>
      <c r="V53" s="8" t="s">
        <v>11</v>
      </c>
      <c r="W53" s="24">
        <v>0.91500771804513004</v>
      </c>
      <c r="X53" s="24">
        <v>8.4992281954869395E-2</v>
      </c>
    </row>
    <row r="55" spans="1:25">
      <c r="B55" s="25" t="s">
        <v>19</v>
      </c>
      <c r="C55" s="25" t="s">
        <v>20</v>
      </c>
      <c r="D55" s="25" t="s">
        <v>41</v>
      </c>
      <c r="H55" s="25" t="s">
        <v>19</v>
      </c>
      <c r="I55" s="25" t="s">
        <v>20</v>
      </c>
      <c r="J55" s="25"/>
      <c r="O55" s="25" t="s">
        <v>19</v>
      </c>
      <c r="P55" s="25" t="s">
        <v>20</v>
      </c>
      <c r="Q55" s="25"/>
      <c r="V55" s="25" t="s">
        <v>19</v>
      </c>
      <c r="W55" s="25" t="s">
        <v>20</v>
      </c>
      <c r="X55" s="25"/>
    </row>
    <row r="56" spans="1:25">
      <c r="A56" s="25" t="s">
        <v>39</v>
      </c>
      <c r="G56" s="25" t="s">
        <v>39</v>
      </c>
      <c r="H56" s="31">
        <f>I52</f>
        <v>0.94469290095777803</v>
      </c>
      <c r="I56" s="31">
        <f>J52</f>
        <v>5.5307099042221398E-2</v>
      </c>
      <c r="N56" s="25" t="s">
        <v>39</v>
      </c>
      <c r="O56" s="31">
        <f>P52</f>
        <v>0.80799816517606604</v>
      </c>
      <c r="P56" s="31">
        <f>Q52</f>
        <v>0.19200183482393299</v>
      </c>
      <c r="U56" s="25" t="s">
        <v>39</v>
      </c>
      <c r="V56" s="31">
        <f>W51</f>
        <v>0.76125273946833105</v>
      </c>
      <c r="W56" s="31">
        <f>X51</f>
        <v>0.238747260531668</v>
      </c>
    </row>
    <row r="57" spans="1:25">
      <c r="A57" s="25" t="s">
        <v>40</v>
      </c>
      <c r="G57" s="25" t="s">
        <v>40</v>
      </c>
      <c r="H57">
        <f>I37</f>
        <v>58.536000000000001</v>
      </c>
      <c r="I57">
        <f>I43</f>
        <v>61.333333333333336</v>
      </c>
      <c r="N57" s="25" t="s">
        <v>40</v>
      </c>
      <c r="O57">
        <f>P37</f>
        <v>39.500666666666667</v>
      </c>
      <c r="P57">
        <f>P43</f>
        <v>61.333333333333336</v>
      </c>
      <c r="U57" s="25" t="s">
        <v>40</v>
      </c>
      <c r="V57">
        <f>AA37</f>
        <v>22</v>
      </c>
      <c r="W57">
        <f>AA43</f>
        <v>29.217666666666663</v>
      </c>
    </row>
    <row r="58" spans="1:25">
      <c r="K58">
        <f>H56*H57+I56*I57</f>
        <v>58.690712391720744</v>
      </c>
      <c r="R58">
        <f>O56*O57+P56*P57</f>
        <v>43.692578725765948</v>
      </c>
      <c r="Y58">
        <f>V56*V57+W56*W57</f>
        <v>23.723198144097381</v>
      </c>
    </row>
    <row r="63" spans="1:25" ht="15.75" thickBot="1"/>
    <row r="64" spans="1:25" ht="19.5" thickBot="1">
      <c r="A64" s="32" t="s">
        <v>55</v>
      </c>
      <c r="B64" s="33" t="s">
        <v>56</v>
      </c>
      <c r="C64" s="33" t="s">
        <v>57</v>
      </c>
      <c r="D64" s="33" t="s">
        <v>58</v>
      </c>
      <c r="E64" s="33" t="s">
        <v>59</v>
      </c>
    </row>
    <row r="65" spans="1:6" ht="15.75" thickBot="1">
      <c r="A65" s="34">
        <v>46.25</v>
      </c>
      <c r="B65" s="35">
        <v>29.2</v>
      </c>
      <c r="C65" s="35">
        <v>46.6</v>
      </c>
      <c r="D65" s="35">
        <v>26</v>
      </c>
      <c r="E65" s="35">
        <v>46.25</v>
      </c>
      <c r="F65">
        <v>1</v>
      </c>
    </row>
    <row r="66" spans="1:6" ht="15.75" thickBot="1">
      <c r="A66" s="37">
        <v>85.619</v>
      </c>
      <c r="B66" s="38">
        <v>37.44</v>
      </c>
      <c r="C66" s="38">
        <v>38.094000000000001</v>
      </c>
      <c r="D66" s="38">
        <v>16.116</v>
      </c>
      <c r="E66" s="38">
        <v>88.989000000000004</v>
      </c>
      <c r="F66" s="22">
        <v>2</v>
      </c>
    </row>
    <row r="67" spans="1:6" ht="19.5" thickBot="1">
      <c r="A67" s="36">
        <v>58.811</v>
      </c>
      <c r="B67" s="39">
        <v>41.180999999999997</v>
      </c>
      <c r="C67" s="39">
        <v>47.753999999999998</v>
      </c>
      <c r="D67" s="39">
        <v>22.768000000000001</v>
      </c>
      <c r="E67" s="39">
        <v>58.691000000000003</v>
      </c>
      <c r="F67" s="22">
        <v>3</v>
      </c>
    </row>
    <row r="68" spans="1:6" ht="19.5" thickBot="1">
      <c r="A68" s="22">
        <v>44.93</v>
      </c>
      <c r="B68" s="39">
        <v>40.811999999999998</v>
      </c>
      <c r="C68" s="39">
        <v>47.945</v>
      </c>
      <c r="D68" s="39">
        <v>23.652999999999999</v>
      </c>
      <c r="E68" s="39">
        <v>43.692999999999998</v>
      </c>
      <c r="F68" s="22">
        <v>4</v>
      </c>
    </row>
    <row r="69" spans="1:6">
      <c r="A69" s="22">
        <v>52.929000000000002</v>
      </c>
      <c r="B69" s="22">
        <v>41.131</v>
      </c>
      <c r="C69" s="22">
        <v>47.960999999999999</v>
      </c>
      <c r="D69" s="22">
        <v>23.722999999999999</v>
      </c>
      <c r="E69" s="22">
        <v>53.872999999999998</v>
      </c>
      <c r="F69" s="22">
        <v>5</v>
      </c>
    </row>
    <row r="70" spans="1:6">
      <c r="A70" s="22"/>
      <c r="B70" s="22"/>
      <c r="C70" s="22"/>
      <c r="D70" s="22"/>
      <c r="E70" s="22"/>
      <c r="F70" s="22"/>
    </row>
    <row r="71" spans="1:6">
      <c r="A71" s="22"/>
      <c r="B71" s="22"/>
      <c r="C71" s="22"/>
      <c r="D71" s="22"/>
      <c r="E71" s="22"/>
      <c r="F71" s="22"/>
    </row>
    <row r="72" spans="1:6">
      <c r="A72" s="22"/>
      <c r="B72" s="22"/>
      <c r="C72" s="22"/>
      <c r="D72" s="22"/>
      <c r="E72" s="22"/>
      <c r="F72" s="22"/>
    </row>
    <row r="73" spans="1:6">
      <c r="A73" s="22"/>
      <c r="B73" s="22"/>
      <c r="C73" s="22"/>
      <c r="D73" s="22"/>
      <c r="E73" s="22"/>
      <c r="F73" s="22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2015-11-22T13:49:10Z</dcterms:modified>
</cp:coreProperties>
</file>