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E:\jrap_lease\jrap-crm-db\src\main\java\com\jingrui\jrap\db\data\"/>
    </mc:Choice>
  </mc:AlternateContent>
  <xr:revisionPtr revIDLastSave="0" documentId="13_ncr:1_{00F88505-6D5C-4EFE-B44E-841C0F76E26A}" xr6:coauthVersionLast="43" xr6:coauthVersionMax="43" xr10:uidLastSave="{00000000-0000-0000-0000-000000000000}"/>
  <bookViews>
    <workbookView xWindow="-108" yWindow="-108" windowWidth="23256" windowHeight="12720" tabRatio="744" firstSheet="1" activeTab="7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  <sheet name="DOCUMENT_CATEGORY" sheetId="13" r:id="rId10"/>
  </sheets>
  <definedNames>
    <definedName name="_xlnm._FilterDatabase" localSheetId="9" hidden="1">DOCUMENT_CATEGORY!$F$1:$F$7</definedName>
    <definedName name="_xlnm._FilterDatabase" localSheetId="5" hidden="1">PROMPT!$G$1:$G$7</definedName>
    <definedName name="_xlnm._FilterDatabase" localSheetId="2" hidden="1">RESOURCE!$A$7:$M$7</definedName>
    <definedName name="_xlnm._FilterDatabase" localSheetId="0">Sheet1!$D$1:$D$4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8" l="1"/>
  <c r="F32" i="8"/>
  <c r="F33" i="8"/>
  <c r="F30" i="8"/>
  <c r="F13" i="9" l="1"/>
  <c r="F11" i="9"/>
  <c r="F12" i="9"/>
  <c r="F10" i="9"/>
  <c r="G11" i="10" l="1"/>
  <c r="F11" i="10"/>
  <c r="K11" i="4"/>
  <c r="K10" i="4"/>
  <c r="G23" i="4" l="1"/>
  <c r="G24" i="4"/>
  <c r="F24" i="4"/>
  <c r="F23" i="4"/>
  <c r="I11" i="4"/>
  <c r="F22" i="4" l="1"/>
  <c r="F21" i="4"/>
  <c r="F20" i="4"/>
  <c r="G22" i="4"/>
  <c r="G21" i="4"/>
  <c r="G17" i="4"/>
  <c r="G16" i="4"/>
  <c r="F16" i="4"/>
  <c r="F17" i="4"/>
  <c r="F25" i="8" l="1"/>
  <c r="F26" i="8"/>
  <c r="F27" i="8"/>
  <c r="F28" i="8"/>
  <c r="F29" i="8"/>
  <c r="F24" i="8"/>
  <c r="G15" i="4" l="1"/>
  <c r="G14" i="4"/>
  <c r="G19" i="4"/>
  <c r="F14" i="4"/>
  <c r="F15" i="4"/>
  <c r="G20" i="4"/>
  <c r="F23" i="8" l="1"/>
  <c r="F10" i="10" l="1"/>
  <c r="F9" i="10"/>
  <c r="F8" i="10"/>
  <c r="G8" i="10"/>
  <c r="G9" i="10"/>
  <c r="G10" i="10" l="1"/>
  <c r="F13" i="4"/>
  <c r="F19" i="4" l="1"/>
  <c r="F18" i="4"/>
  <c r="I10" i="4"/>
  <c r="I9" i="4"/>
  <c r="K9" i="4"/>
  <c r="G13" i="4"/>
  <c r="G18" i="4"/>
  <c r="F14" i="8"/>
  <c r="F19" i="8"/>
  <c r="F20" i="8"/>
  <c r="F21" i="8"/>
  <c r="F22" i="8"/>
  <c r="F16" i="8"/>
  <c r="F17" i="8"/>
  <c r="F18" i="8"/>
  <c r="F15" i="8"/>
</calcChain>
</file>

<file path=xl/sharedStrings.xml><?xml version="1.0" encoding="utf-8"?>
<sst xmlns="http://schemas.openxmlformats.org/spreadsheetml/2006/main" count="934" uniqueCount="449">
  <si>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</si>
  <si>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</si>
  <si>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</si>
  <si>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</si>
  <si>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</si>
  <si>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</si>
  <si>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</si>
  <si>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</si>
  <si>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</si>
  <si>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</si>
  <si>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</si>
  <si>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</si>
  <si>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</si>
  <si>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</si>
  <si>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</si>
  <si>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</si>
  <si>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</si>
  <si>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</si>
  <si>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</si>
  <si>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</si>
  <si>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</si>
  <si>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</si>
  <si>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</si>
  <si>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</si>
  <si>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</si>
  <si>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</si>
  <si>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</si>
  <si>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</si>
  <si>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</si>
  <si>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</si>
  <si>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</si>
  <si>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</si>
  <si>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</si>
  <si>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</si>
  <si>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</si>
  <si>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</si>
  <si>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</si>
  <si>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</si>
  <si>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</si>
  <si>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</si>
  <si>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</si>
  <si>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</si>
  <si>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</si>
  <si>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</si>
  <si>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</si>
  <si>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</si>
  <si>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</si>
  <si>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</si>
  <si>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</si>
  <si>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</si>
  <si>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</si>
  <si>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</si>
  <si>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</si>
  <si>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</si>
  <si>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</si>
  <si>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</si>
  <si>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</si>
  <si>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</si>
  <si>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</si>
  <si>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</si>
  <si>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</si>
  <si>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</si>
  <si>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</si>
  <si>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</si>
  <si>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</si>
  <si>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</si>
  <si>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</si>
  <si>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</si>
  <si>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</si>
  <si>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</si>
  <si>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</si>
  <si>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</si>
  <si>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</si>
  <si>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</si>
  <si>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</si>
  <si>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</si>
  <si>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</si>
  <si>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</si>
  <si>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</si>
  <si>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</si>
  <si>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</si>
  <si>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</si>
  <si>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8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</si>
  <si>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8" type="noConversion"/>
  </si>
  <si>
    <t>ivan</t>
    <phoneticPr fontId="18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</si>
  <si>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</si>
  <si>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</si>
  <si>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</si>
  <si>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</si>
  <si>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</si>
  <si>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</si>
  <si>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</si>
  <si>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</si>
  <si>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</si>
  <si>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</si>
  <si>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</si>
  <si>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</si>
  <si>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</si>
  <si>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</si>
  <si>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</si>
  <si>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</si>
  <si>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</si>
  <si>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</si>
  <si>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</si>
  <si>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</si>
  <si>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</si>
  <si>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</si>
  <si>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</si>
  <si>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</si>
  <si>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</si>
  <si>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</si>
  <si>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</si>
  <si>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</si>
  <si>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</si>
  <si>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</si>
  <si>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</si>
  <si>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</si>
  <si>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</si>
  <si>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</si>
  <si>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</si>
  <si>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</si>
  <si>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</si>
  <si>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</si>
  <si>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</si>
  <si>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</si>
  <si>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</si>
  <si>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</si>
  <si>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</si>
  <si>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</si>
  <si>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</si>
  <si>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</si>
  <si>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</si>
  <si>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功能分配</t>
  </si>
  <si>
    <t>SYS_ROLE_FUNCTION</t>
  </si>
  <si>
    <t>*SRF_ID</t>
  </si>
  <si>
    <t>#ROLE_ID</t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</si>
  <si>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</si>
  <si>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</si>
  <si>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</si>
  <si>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</si>
  <si>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</si>
  <si>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</si>
  <si>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</si>
  <si>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</si>
  <si>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</si>
  <si>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</si>
  <si>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</si>
  <si>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</si>
  <si>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</si>
  <si>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</si>
  <si>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</si>
  <si>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</si>
  <si>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</si>
  <si>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</si>
  <si>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</si>
  <si>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</si>
  <si>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</si>
  <si>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</si>
  <si>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</si>
  <si>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</si>
  <si>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</si>
  <si>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</si>
  <si>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</si>
  <si>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</si>
  <si>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</si>
  <si>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</si>
  <si>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</si>
  <si>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</si>
  <si>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</si>
  <si>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</si>
  <si>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PRO_DOCUMENT_CATEGORY</t>
    <phoneticPr fontId="18" type="noConversion"/>
  </si>
  <si>
    <t>单据类别</t>
    <phoneticPr fontId="18" type="noConversion"/>
  </si>
  <si>
    <t>#DOCUMENT_CATEGORY</t>
    <phoneticPr fontId="18" type="noConversion"/>
  </si>
  <si>
    <t>DESCRIPTION</t>
    <phoneticPr fontId="18" type="noConversion"/>
  </si>
  <si>
    <t>ENABLED_FLAG</t>
    <phoneticPr fontId="18" type="noConversion"/>
  </si>
  <si>
    <r>
      <t>O</t>
    </r>
    <r>
      <rPr>
        <sz val="12"/>
        <color rgb="FF000000"/>
        <rFont val="微软雅黑"/>
        <family val="2"/>
        <charset val="134"/>
      </rPr>
      <t>RDER</t>
    </r>
    <phoneticPr fontId="18" type="noConversion"/>
  </si>
  <si>
    <t>订单</t>
    <phoneticPr fontId="18" type="noConversion"/>
  </si>
  <si>
    <t>Y</t>
    <phoneticPr fontId="18" type="noConversion"/>
  </si>
  <si>
    <t>zh_CN</t>
    <phoneticPr fontId="18" type="noConversion"/>
  </si>
  <si>
    <t>en_GB</t>
    <phoneticPr fontId="18" type="noConversion"/>
  </si>
  <si>
    <t>*</t>
    <phoneticPr fontId="18" type="noConversion"/>
  </si>
  <si>
    <t>order.leasetimes</t>
    <phoneticPr fontId="18" type="noConversion"/>
  </si>
  <si>
    <t>order.annualpaytimes</t>
    <phoneticPr fontId="18" type="noConversion"/>
  </si>
  <si>
    <t>order.finalpayment</t>
    <phoneticPr fontId="18" type="noConversion"/>
  </si>
  <si>
    <t>order.leaseamount</t>
    <phoneticPr fontId="18" type="noConversion"/>
  </si>
  <si>
    <t>order.downpayment</t>
    <phoneticPr fontId="18" type="noConversion"/>
  </si>
  <si>
    <t>order.residualvalue</t>
    <phoneticPr fontId="18" type="noConversion"/>
  </si>
  <si>
    <t>order.paytimes</t>
    <phoneticPr fontId="18" type="noConversion"/>
  </si>
  <si>
    <t>order.leaseterm</t>
    <phoneticPr fontId="18" type="noConversion"/>
  </si>
  <si>
    <t>order.intrate</t>
    <phoneticPr fontId="18" type="noConversion"/>
  </si>
  <si>
    <t>order.plateprice</t>
    <phoneticPr fontId="18" type="noConversion"/>
  </si>
  <si>
    <t>order.insuranceamount</t>
  </si>
  <si>
    <t>order.insuranceamount</t>
    <phoneticPr fontId="18" type="noConversion"/>
  </si>
  <si>
    <t>order.mortgagefee</t>
    <phoneticPr fontId="18" type="noConversion"/>
  </si>
  <si>
    <t>order.charge</t>
    <phoneticPr fontId="18" type="noConversion"/>
  </si>
  <si>
    <t>order.gpsfee</t>
    <phoneticPr fontId="18" type="noConversion"/>
  </si>
  <si>
    <t>order.parkingfee</t>
    <phoneticPr fontId="18" type="noConversion"/>
  </si>
  <si>
    <t>order.propertyfee</t>
    <phoneticPr fontId="18" type="noConversion"/>
  </si>
  <si>
    <t>order.documentfee</t>
    <phoneticPr fontId="18" type="noConversion"/>
  </si>
  <si>
    <t>order.purchasetax</t>
    <phoneticPr fontId="18" type="noConversion"/>
  </si>
  <si>
    <t>order.notarialfee</t>
    <phoneticPr fontId="18" type="noConversion"/>
  </si>
  <si>
    <t>order.creditfee</t>
    <phoneticPr fontId="18" type="noConversion"/>
  </si>
  <si>
    <t>order.licensefee</t>
    <phoneticPr fontId="18" type="noConversion"/>
  </si>
  <si>
    <t>order.totalfee</t>
    <phoneticPr fontId="18" type="noConversion"/>
  </si>
  <si>
    <t>order.violationdeposit</t>
    <phoneticPr fontId="18" type="noConversion"/>
  </si>
  <si>
    <t>order.insurancedeposit</t>
    <phoneticPr fontId="18" type="noConversion"/>
  </si>
  <si>
    <t>order.annualsurveydeposit</t>
    <phoneticPr fontId="18" type="noConversion"/>
  </si>
  <si>
    <t>order.totaldeposit</t>
    <phoneticPr fontId="18" type="noConversion"/>
  </si>
  <si>
    <t>order.totalrental</t>
    <phoneticPr fontId="18" type="noConversion"/>
  </si>
  <si>
    <t>order.startdate</t>
    <phoneticPr fontId="18" type="noConversion"/>
  </si>
  <si>
    <t>租赁期数</t>
    <phoneticPr fontId="18" type="noConversion"/>
  </si>
  <si>
    <t>Lease times</t>
    <phoneticPr fontId="18" type="noConversion"/>
  </si>
  <si>
    <t>支付频率</t>
    <phoneticPr fontId="18" type="noConversion"/>
  </si>
  <si>
    <t>Annua Pt</t>
    <phoneticPr fontId="18" type="noConversion"/>
  </si>
  <si>
    <t>尾款</t>
    <phoneticPr fontId="18" type="noConversion"/>
  </si>
  <si>
    <t>Fina Pm</t>
    <phoneticPr fontId="18" type="noConversion"/>
  </si>
  <si>
    <t>租赁物价款</t>
    <phoneticPr fontId="18" type="noConversion"/>
  </si>
  <si>
    <t>Lease Amount</t>
    <phoneticPr fontId="18" type="noConversion"/>
  </si>
  <si>
    <t>首付款</t>
    <phoneticPr fontId="18" type="noConversion"/>
  </si>
  <si>
    <t>Down Payment</t>
    <phoneticPr fontId="18" type="noConversion"/>
  </si>
  <si>
    <t>留购价款</t>
    <phoneticPr fontId="18" type="noConversion"/>
  </si>
  <si>
    <t>Resid Ue</t>
    <phoneticPr fontId="18" type="noConversion"/>
  </si>
  <si>
    <t>支付期数</t>
    <phoneticPr fontId="18" type="noConversion"/>
  </si>
  <si>
    <t>Pay Times</t>
    <phoneticPr fontId="18" type="noConversion"/>
  </si>
  <si>
    <t>租赁期限</t>
    <phoneticPr fontId="18" type="noConversion"/>
  </si>
  <si>
    <t>Lease Term</t>
    <phoneticPr fontId="18" type="noConversion"/>
  </si>
  <si>
    <t>租赁利率</t>
    <phoneticPr fontId="18" type="noConversion"/>
  </si>
  <si>
    <t>Int Rate</t>
    <phoneticPr fontId="18" type="noConversion"/>
  </si>
  <si>
    <t>牌照费</t>
    <phoneticPr fontId="18" type="noConversion"/>
  </si>
  <si>
    <t>Plate Price</t>
    <phoneticPr fontId="18" type="noConversion"/>
  </si>
  <si>
    <t>保险费</t>
    <phoneticPr fontId="18" type="noConversion"/>
  </si>
  <si>
    <t>Insurance At</t>
    <phoneticPr fontId="18" type="noConversion"/>
  </si>
  <si>
    <t>抵押费</t>
    <phoneticPr fontId="18" type="noConversion"/>
  </si>
  <si>
    <t>Mortgage Fe</t>
    <phoneticPr fontId="18" type="noConversion"/>
  </si>
  <si>
    <t>手续费</t>
    <phoneticPr fontId="18" type="noConversion"/>
  </si>
  <si>
    <t>Charge</t>
    <phoneticPr fontId="18" type="noConversion"/>
  </si>
  <si>
    <t>GPS费</t>
    <phoneticPr fontId="18" type="noConversion"/>
  </si>
  <si>
    <t>Gps Fe</t>
    <phoneticPr fontId="18" type="noConversion"/>
  </si>
  <si>
    <t>停车费</t>
    <phoneticPr fontId="18" type="noConversion"/>
  </si>
  <si>
    <t>Park Fe</t>
    <phoneticPr fontId="18" type="noConversion"/>
  </si>
  <si>
    <t>产调费</t>
    <phoneticPr fontId="18" type="noConversion"/>
  </si>
  <si>
    <t>Propt Fe</t>
    <phoneticPr fontId="18" type="noConversion"/>
  </si>
  <si>
    <t>查档费</t>
    <phoneticPr fontId="18" type="noConversion"/>
  </si>
  <si>
    <t>Document Fe</t>
    <phoneticPr fontId="18" type="noConversion"/>
  </si>
  <si>
    <t>购置税</t>
    <phoneticPr fontId="18" type="noConversion"/>
  </si>
  <si>
    <t>公证费</t>
    <phoneticPr fontId="18" type="noConversion"/>
  </si>
  <si>
    <t>征信费</t>
    <phoneticPr fontId="18" type="noConversion"/>
  </si>
  <si>
    <t>上牌费</t>
    <phoneticPr fontId="18" type="noConversion"/>
  </si>
  <si>
    <t>总费用</t>
    <phoneticPr fontId="18" type="noConversion"/>
  </si>
  <si>
    <t>违章押金</t>
    <phoneticPr fontId="18" type="noConversion"/>
  </si>
  <si>
    <t>保险押金</t>
    <phoneticPr fontId="18" type="noConversion"/>
  </si>
  <si>
    <t>年检押金</t>
    <phoneticPr fontId="18" type="noConversion"/>
  </si>
  <si>
    <t>总押金</t>
    <phoneticPr fontId="18" type="noConversion"/>
  </si>
  <si>
    <t>总租金</t>
    <phoneticPr fontId="18" type="noConversion"/>
  </si>
  <si>
    <t>起租日期</t>
    <phoneticPr fontId="18" type="noConversion"/>
  </si>
  <si>
    <t>Purcha Tax</t>
    <phoneticPr fontId="18" type="noConversion"/>
  </si>
  <si>
    <t>Notaria Fe</t>
    <phoneticPr fontId="18" type="noConversion"/>
  </si>
  <si>
    <t>Credit Fee</t>
    <phoneticPr fontId="18" type="noConversion"/>
  </si>
  <si>
    <t>License Fee</t>
    <phoneticPr fontId="18" type="noConversion"/>
  </si>
  <si>
    <t>Total Fee</t>
    <phoneticPr fontId="18" type="noConversion"/>
  </si>
  <si>
    <t>Violatio Deposit</t>
    <phoneticPr fontId="18" type="noConversion"/>
  </si>
  <si>
    <t>Annual Deposit</t>
    <phoneticPr fontId="18" type="noConversion"/>
  </si>
  <si>
    <t>Annu Survey Deposit</t>
    <phoneticPr fontId="18" type="noConversion"/>
  </si>
  <si>
    <t>Total Deposit</t>
    <phoneticPr fontId="18" type="noConversion"/>
  </si>
  <si>
    <t>Total Rental</t>
    <phoneticPr fontId="18" type="noConversion"/>
  </si>
  <si>
    <t>Start D</t>
    <phoneticPr fontId="18" type="noConversion"/>
  </si>
  <si>
    <t>HTML</t>
  </si>
  <si>
    <t>order/order.html</t>
    <phoneticPr fontId="18" type="noConversion"/>
  </si>
  <si>
    <t>订单维护</t>
    <phoneticPr fontId="18" type="noConversion"/>
  </si>
  <si>
    <t>Order Maintain</t>
    <phoneticPr fontId="18" type="noConversion"/>
  </si>
  <si>
    <t>订单创建入口页面</t>
    <phoneticPr fontId="18" type="noConversion"/>
  </si>
  <si>
    <t>Order CreateEntry</t>
    <phoneticPr fontId="18" type="noConversion"/>
  </si>
  <si>
    <t>order/order_create.html</t>
    <phoneticPr fontId="18" type="noConversion"/>
  </si>
  <si>
    <t>order/order_edit.html</t>
    <phoneticPr fontId="18" type="noConversion"/>
  </si>
  <si>
    <t>订单创建编辑页面</t>
    <phoneticPr fontId="18" type="noConversion"/>
  </si>
  <si>
    <t>Order Edit</t>
    <phoneticPr fontId="18" type="noConversion"/>
  </si>
  <si>
    <t>PAGE</t>
    <phoneticPr fontId="18" type="noConversion"/>
  </si>
  <si>
    <t>订单管理</t>
    <phoneticPr fontId="18" type="noConversion"/>
  </si>
  <si>
    <t>ORDER</t>
    <phoneticPr fontId="18" type="noConversion"/>
  </si>
  <si>
    <t>Order Manage</t>
    <phoneticPr fontId="18" type="noConversion"/>
  </si>
  <si>
    <t>*</t>
  </si>
  <si>
    <t>ORDER.LEASETIMES</t>
    <phoneticPr fontId="18" type="noConversion"/>
  </si>
  <si>
    <t>六个月</t>
    <phoneticPr fontId="18" type="noConversion"/>
  </si>
  <si>
    <t>十二个月</t>
    <phoneticPr fontId="18" type="noConversion"/>
  </si>
  <si>
    <t>Six Month</t>
    <phoneticPr fontId="18" type="noConversion"/>
  </si>
  <si>
    <t>Twelve Month</t>
    <phoneticPr fontId="18" type="noConversion"/>
  </si>
  <si>
    <t>十八个月</t>
    <phoneticPr fontId="18" type="noConversion"/>
  </si>
  <si>
    <t>二十四个月</t>
    <phoneticPr fontId="18" type="noConversion"/>
  </si>
  <si>
    <t>三十六个月</t>
    <phoneticPr fontId="18" type="noConversion"/>
  </si>
  <si>
    <t>Eighteen Month</t>
    <phoneticPr fontId="18" type="noConversion"/>
  </si>
  <si>
    <r>
      <t>Twentyfour</t>
    </r>
    <r>
      <rPr>
        <sz val="12"/>
        <color rgb="FF000000"/>
        <rFont val="微软雅黑"/>
        <family val="2"/>
        <charset val="134"/>
      </rPr>
      <t xml:space="preserve"> </t>
    </r>
    <phoneticPr fontId="18" type="noConversion"/>
  </si>
  <si>
    <t>Sixt</t>
    <phoneticPr fontId="18" type="noConversion"/>
  </si>
  <si>
    <t>ORDER.ANNUALPAYTIMES</t>
    <phoneticPr fontId="18" type="noConversion"/>
  </si>
  <si>
    <t>Order AnnualPt</t>
    <phoneticPr fontId="18" type="noConversion"/>
  </si>
  <si>
    <t>月</t>
    <phoneticPr fontId="18" type="noConversion"/>
  </si>
  <si>
    <t>季度</t>
    <phoneticPr fontId="18" type="noConversion"/>
  </si>
  <si>
    <t>年</t>
    <phoneticPr fontId="18" type="noConversion"/>
  </si>
  <si>
    <t>半年</t>
    <phoneticPr fontId="18" type="noConversion"/>
  </si>
  <si>
    <t>Order LeaseTm</t>
    <phoneticPr fontId="18" type="noConversion"/>
  </si>
  <si>
    <t>Month</t>
    <phoneticPr fontId="18" type="noConversion"/>
  </si>
  <si>
    <t>Half Year</t>
    <phoneticPr fontId="18" type="noConversion"/>
  </si>
  <si>
    <t>Year</t>
    <phoneticPr fontId="18" type="noConversion"/>
  </si>
  <si>
    <t>order.customerid</t>
    <phoneticPr fontId="18" type="noConversion"/>
  </si>
  <si>
    <t>客户姓名</t>
    <phoneticPr fontId="18" type="noConversion"/>
  </si>
  <si>
    <t>Cust Ne</t>
    <phoneticPr fontId="18" type="noConversion"/>
  </si>
  <si>
    <t>order.itemid</t>
    <phoneticPr fontId="18" type="noConversion"/>
  </si>
  <si>
    <t>租赁物编码</t>
    <phoneticPr fontId="18" type="noConversion"/>
  </si>
  <si>
    <t>Item Cd</t>
    <phoneticPr fontId="18" type="noConversion"/>
  </si>
  <si>
    <t>order.unitid</t>
    <phoneticPr fontId="18" type="noConversion"/>
  </si>
  <si>
    <t>机构名称</t>
    <phoneticPr fontId="18" type="noConversion"/>
  </si>
  <si>
    <t>order.employeeid</t>
    <phoneticPr fontId="18" type="noConversion"/>
  </si>
  <si>
    <t>业务员名称</t>
    <phoneticPr fontId="18" type="noConversion"/>
  </si>
  <si>
    <t>order.agentid</t>
    <phoneticPr fontId="18" type="noConversion"/>
  </si>
  <si>
    <t>供应商</t>
    <phoneticPr fontId="18" type="noConversion"/>
  </si>
  <si>
    <t>Order Uid</t>
    <phoneticPr fontId="18" type="noConversion"/>
  </si>
  <si>
    <t>Order Eid</t>
    <phoneticPr fontId="18" type="noConversion"/>
  </si>
  <si>
    <t>Order Aid</t>
    <phoneticPr fontId="18" type="noConversion"/>
  </si>
  <si>
    <t>order.guideprice</t>
    <phoneticPr fontId="18" type="noConversion"/>
  </si>
  <si>
    <t>建议价</t>
    <phoneticPr fontId="18" type="noConversion"/>
  </si>
  <si>
    <t>Guid Price</t>
    <phoneticPr fontId="18" type="noConversion"/>
  </si>
  <si>
    <t>order.evaluationamount</t>
    <phoneticPr fontId="18" type="noConversion"/>
  </si>
  <si>
    <t>评估价</t>
    <phoneticPr fontId="18" type="noConversion"/>
  </si>
  <si>
    <t>Evaluate Amount</t>
    <phoneticPr fontId="18" type="noConversion"/>
  </si>
  <si>
    <t>order.orderstatus</t>
    <phoneticPr fontId="18" type="noConversion"/>
  </si>
  <si>
    <t>订单状态</t>
    <phoneticPr fontId="18" type="noConversion"/>
  </si>
  <si>
    <t>Order Status</t>
    <phoneticPr fontId="18" type="noConversion"/>
  </si>
  <si>
    <t>QUARTER</t>
    <phoneticPr fontId="18" type="noConversion"/>
  </si>
  <si>
    <t>Quarter</t>
    <phoneticPr fontId="18" type="noConversion"/>
  </si>
  <si>
    <t>支付频率</t>
    <phoneticPr fontId="18" type="noConversion"/>
  </si>
  <si>
    <t>fa fa-money</t>
    <phoneticPr fontId="18" type="noConversion"/>
  </si>
  <si>
    <t>订单创建</t>
    <phoneticPr fontId="18" type="noConversion"/>
  </si>
  <si>
    <t>Order Create</t>
    <phoneticPr fontId="18" type="noConversion"/>
  </si>
  <si>
    <t>Order Maint</t>
    <phoneticPr fontId="18" type="noConversion"/>
  </si>
  <si>
    <t>fa fa-angellist</t>
    <phoneticPr fontId="18" type="noConversion"/>
  </si>
  <si>
    <t>fa fa-chrome</t>
    <phoneticPr fontId="18" type="noConversion"/>
  </si>
  <si>
    <t>ORD1010</t>
    <phoneticPr fontId="18" type="noConversion"/>
  </si>
  <si>
    <t>ORD1020</t>
    <phoneticPr fontId="18" type="noConversion"/>
  </si>
  <si>
    <t>cashflow.cfstatus</t>
    <phoneticPr fontId="18" type="noConversion"/>
  </si>
  <si>
    <t>现金流状态</t>
    <phoneticPr fontId="18" type="noConversion"/>
  </si>
  <si>
    <t>Csh Status</t>
    <phoneticPr fontId="18" type="noConversion"/>
  </si>
  <si>
    <t>order.productcode</t>
    <phoneticPr fontId="18" type="noConversion"/>
  </si>
  <si>
    <t>产品</t>
    <phoneticPr fontId="18" type="noConversion"/>
  </si>
  <si>
    <t>Product Code</t>
    <phoneticPr fontId="18" type="noConversion"/>
  </si>
  <si>
    <t>order.paytype</t>
    <phoneticPr fontId="18" type="noConversion"/>
  </si>
  <si>
    <t>支付类型</t>
    <phoneticPr fontId="18" type="noConversion"/>
  </si>
  <si>
    <t>Pay Type</t>
    <phoneticPr fontId="18" type="noConversion"/>
  </si>
  <si>
    <t>customer.attribute1</t>
    <phoneticPr fontId="18" type="noConversion"/>
  </si>
  <si>
    <t>customer.attribute2</t>
    <phoneticPr fontId="18" type="noConversion"/>
  </si>
  <si>
    <t>customer.attribute3</t>
    <phoneticPr fontId="18" type="noConversion"/>
  </si>
  <si>
    <t>法人身份证</t>
    <phoneticPr fontId="18" type="noConversion"/>
  </si>
  <si>
    <t>法人姓名</t>
    <phoneticPr fontId="18" type="noConversion"/>
  </si>
  <si>
    <t>法人手机号</t>
    <phoneticPr fontId="18" type="noConversion"/>
  </si>
  <si>
    <t>Cs Attribut1</t>
    <phoneticPr fontId="18" type="noConversion"/>
  </si>
  <si>
    <t>Cs Attribut2</t>
    <phoneticPr fontId="18" type="noConversion"/>
  </si>
  <si>
    <t>Cs Attribut3</t>
    <phoneticPr fontId="18" type="noConversion"/>
  </si>
  <si>
    <r>
      <t>o</t>
    </r>
    <r>
      <rPr>
        <sz val="12"/>
        <color rgb="FFC55A11"/>
        <rFont val="DengXian"/>
        <charset val="134"/>
      </rPr>
      <t>rder/order_lawedit.html</t>
    </r>
    <phoneticPr fontId="18" type="noConversion"/>
  </si>
  <si>
    <t>order/order_lawedit.html</t>
    <phoneticPr fontId="18" type="noConversion"/>
  </si>
  <si>
    <t>法人编辑页面</t>
    <phoneticPr fontId="18" type="noConversion"/>
  </si>
  <si>
    <t>Order Ledit</t>
    <phoneticPr fontId="18" type="noConversion"/>
  </si>
  <si>
    <t>HR.CERTIFICATE_TYPET</t>
    <phoneticPr fontId="18" type="noConversion"/>
  </si>
  <si>
    <t>证件类型二</t>
    <phoneticPr fontId="18" type="noConversion"/>
  </si>
  <si>
    <t>Certificate TypeT</t>
    <phoneticPr fontId="18" type="noConversion"/>
  </si>
  <si>
    <r>
      <t>B</t>
    </r>
    <r>
      <rPr>
        <sz val="12"/>
        <color rgb="FF000000"/>
        <rFont val="微软雅黑"/>
        <family val="2"/>
        <charset val="134"/>
      </rPr>
      <t>T</t>
    </r>
    <phoneticPr fontId="18" type="noConversion"/>
  </si>
  <si>
    <t>营业执照</t>
    <phoneticPr fontId="18" type="noConversion"/>
  </si>
  <si>
    <r>
      <t>order</t>
    </r>
    <r>
      <rPr>
        <sz val="12"/>
        <color rgb="FFC55A11"/>
        <rFont val="DengXian"/>
        <charset val="134"/>
      </rPr>
      <t>/order_examine.html</t>
    </r>
    <phoneticPr fontId="18" type="noConversion"/>
  </si>
  <si>
    <t>order/order_examine.html</t>
    <phoneticPr fontId="18" type="noConversion"/>
  </si>
  <si>
    <t>自然人订单审核页面</t>
    <phoneticPr fontId="18" type="noConversion"/>
  </si>
  <si>
    <t>Order Examine</t>
    <phoneticPr fontId="18" type="noConversion"/>
  </si>
  <si>
    <r>
      <t>order</t>
    </r>
    <r>
      <rPr>
        <sz val="12"/>
        <color rgb="FFC55A11"/>
        <rFont val="DengXian"/>
        <charset val="134"/>
      </rPr>
      <t>/order_lawexamine.html</t>
    </r>
    <phoneticPr fontId="18" type="noConversion"/>
  </si>
  <si>
    <t>order/order_lawexamine.html</t>
  </si>
  <si>
    <t>法人订单审核页面</t>
    <phoneticPr fontId="18" type="noConversion"/>
  </si>
  <si>
    <t>Order Lawexamine</t>
    <phoneticPr fontId="18" type="noConversion"/>
  </si>
  <si>
    <t>CM.SPOUSE_TYPE</t>
    <phoneticPr fontId="18" type="noConversion"/>
  </si>
  <si>
    <t>关系类型</t>
    <phoneticPr fontId="18" type="noConversion"/>
  </si>
  <si>
    <t>Cm SpouseTp</t>
    <phoneticPr fontId="18" type="noConversion"/>
  </si>
  <si>
    <r>
      <t>P</t>
    </r>
    <r>
      <rPr>
        <sz val="12"/>
        <color rgb="FF000000"/>
        <rFont val="微软雅黑"/>
        <family val="2"/>
        <charset val="134"/>
      </rPr>
      <t>ARENT</t>
    </r>
    <phoneticPr fontId="18" type="noConversion"/>
  </si>
  <si>
    <r>
      <t>C</t>
    </r>
    <r>
      <rPr>
        <sz val="12"/>
        <color rgb="FF000000"/>
        <rFont val="微软雅黑"/>
        <family val="2"/>
        <charset val="134"/>
      </rPr>
      <t>HILD</t>
    </r>
    <phoneticPr fontId="18" type="noConversion"/>
  </si>
  <si>
    <t>RELATIVE</t>
    <phoneticPr fontId="18" type="noConversion"/>
  </si>
  <si>
    <t>FRIEND</t>
    <phoneticPr fontId="18" type="noConversion"/>
  </si>
  <si>
    <t>COLLEAGUES</t>
    <phoneticPr fontId="18" type="noConversion"/>
  </si>
  <si>
    <t>SPOUSE</t>
    <phoneticPr fontId="18" type="noConversion"/>
  </si>
  <si>
    <t>父母</t>
    <phoneticPr fontId="18" type="noConversion"/>
  </si>
  <si>
    <t>子女</t>
    <phoneticPr fontId="18" type="noConversion"/>
  </si>
  <si>
    <t>亲戚</t>
    <phoneticPr fontId="18" type="noConversion"/>
  </si>
  <si>
    <t>朋友</t>
    <phoneticPr fontId="18" type="noConversion"/>
  </si>
  <si>
    <t>同事</t>
    <phoneticPr fontId="18" type="noConversion"/>
  </si>
  <si>
    <t>配偶</t>
    <phoneticPr fontId="18" type="noConversion"/>
  </si>
  <si>
    <t>Bussinese Type</t>
    <phoneticPr fontId="18" type="noConversion"/>
  </si>
  <si>
    <t>Parent</t>
    <phoneticPr fontId="18" type="noConversion"/>
  </si>
  <si>
    <t>Child</t>
    <phoneticPr fontId="18" type="noConversion"/>
  </si>
  <si>
    <t>Relative</t>
    <phoneticPr fontId="18" type="noConversion"/>
  </si>
  <si>
    <t>Friend</t>
    <phoneticPr fontId="18" type="noConversion"/>
  </si>
  <si>
    <t>Colleagues</t>
    <phoneticPr fontId="18" type="noConversion"/>
  </si>
  <si>
    <t>Spouse</t>
    <phoneticPr fontId="18" type="noConversion"/>
  </si>
  <si>
    <t>guarantor.guarantorsequence</t>
    <phoneticPr fontId="18" type="noConversion"/>
  </si>
  <si>
    <t>担保次序</t>
    <phoneticPr fontId="18" type="noConversion"/>
  </si>
  <si>
    <t>Guarant Sequence</t>
    <phoneticPr fontId="18" type="noConversion"/>
  </si>
  <si>
    <t>order/order_lawnewedit.html</t>
    <phoneticPr fontId="18" type="noConversion"/>
  </si>
  <si>
    <t>order/order_newedit.html</t>
    <phoneticPr fontId="18" type="noConversion"/>
  </si>
  <si>
    <t>法人新车编辑页面</t>
    <phoneticPr fontId="18" type="noConversion"/>
  </si>
  <si>
    <t>Order Lawnewedit</t>
    <phoneticPr fontId="18" type="noConversion"/>
  </si>
  <si>
    <t>Order Newedit</t>
    <phoneticPr fontId="18" type="noConversion"/>
  </si>
  <si>
    <t>自然人新车编辑页面</t>
    <phoneticPr fontId="18" type="noConversion"/>
  </si>
  <si>
    <r>
      <t>order</t>
    </r>
    <r>
      <rPr>
        <sz val="12"/>
        <color rgb="FFC55A11"/>
        <rFont val="DengXian"/>
        <charset val="134"/>
      </rPr>
      <t>/order_selectcar.html</t>
    </r>
    <phoneticPr fontId="18" type="noConversion"/>
  </si>
  <si>
    <t>order/order_selectcar.html</t>
    <phoneticPr fontId="18" type="noConversion"/>
  </si>
  <si>
    <t>客户选车页面</t>
    <phoneticPr fontId="18" type="noConversion"/>
  </si>
  <si>
    <t>Order Seleccar</t>
    <phoneticPr fontId="18" type="noConversion"/>
  </si>
  <si>
    <r>
      <t>o</t>
    </r>
    <r>
      <rPr>
        <sz val="12"/>
        <color rgb="FFC55A11"/>
        <rFont val="DengXian"/>
        <charset val="134"/>
      </rPr>
      <t>rder/order_selcaredit.html</t>
    </r>
    <phoneticPr fontId="18" type="noConversion"/>
  </si>
  <si>
    <t>order/order_selcaredit.html</t>
    <phoneticPr fontId="18" type="noConversion"/>
  </si>
  <si>
    <t>客户选车编辑页面</t>
    <phoneticPr fontId="18" type="noConversion"/>
  </si>
  <si>
    <t>Order Seleccaredit</t>
    <phoneticPr fontId="18" type="noConversion"/>
  </si>
  <si>
    <t>ORD1030</t>
    <phoneticPr fontId="18" type="noConversion"/>
  </si>
  <si>
    <t>fa fa-automobile</t>
    <phoneticPr fontId="18" type="noConversion"/>
  </si>
  <si>
    <t>客户选车</t>
    <phoneticPr fontId="18" type="noConversion"/>
  </si>
  <si>
    <t>Order Selectcar</t>
    <phoneticPr fontId="18" type="noConversion"/>
  </si>
  <si>
    <t>model</t>
  </si>
  <si>
    <t>N</t>
    <phoneticPr fontId="18" type="noConversion"/>
  </si>
  <si>
    <t>LOV_ITEM</t>
    <phoneticPr fontId="18" type="noConversion"/>
  </si>
  <si>
    <t xml:space="preserve">租赁物LOV </t>
    <phoneticPr fontId="18" type="noConversion"/>
  </si>
  <si>
    <t>ItemMapper.select</t>
    <phoneticPr fontId="18" type="noConversion"/>
  </si>
  <si>
    <t>itemId</t>
    <phoneticPr fontId="18" type="noConversion"/>
  </si>
  <si>
    <t>license</t>
    <phoneticPr fontId="18" type="noConversion"/>
  </si>
  <si>
    <t>item.select</t>
    <phoneticPr fontId="18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</si>
  <si>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8" type="noConversion"/>
  </si>
  <si>
    <t>item.model</t>
    <phoneticPr fontId="18" type="noConversion"/>
  </si>
  <si>
    <t>item.outsidecolor</t>
    <phoneticPr fontId="18" type="noConversion"/>
  </si>
  <si>
    <t>item.vin</t>
    <phoneticPr fontId="18" type="noConversion"/>
  </si>
  <si>
    <t>item.license</t>
    <phoneticPr fontId="18" type="noConversion"/>
  </si>
  <si>
    <t>outsideColor</t>
    <phoneticPr fontId="18" type="noConversion"/>
  </si>
  <si>
    <t>vin</t>
    <phoneticPr fontId="18" type="noConversion"/>
  </si>
  <si>
    <r>
      <t>l</t>
    </r>
    <r>
      <rPr>
        <sz val="12"/>
        <color rgb="FF000000"/>
        <rFont val="微软雅黑"/>
        <family val="2"/>
        <charset val="134"/>
      </rPr>
      <t>icense</t>
    </r>
    <phoneticPr fontId="18" type="noConversion"/>
  </si>
  <si>
    <t>item.select</t>
    <phoneticPr fontId="18" type="noConversion"/>
  </si>
  <si>
    <t>租赁物查询</t>
    <phoneticPr fontId="18" type="noConversion"/>
  </si>
  <si>
    <t>item SeLov</t>
    <phoneticPr fontId="18" type="noConversion"/>
  </si>
  <si>
    <t>HR.CERTIFICATE_TYPETH</t>
    <phoneticPr fontId="18" type="noConversion"/>
  </si>
  <si>
    <t>HR.CERTIFICATE_TYPETH</t>
    <phoneticPr fontId="18" type="noConversion"/>
  </si>
  <si>
    <t>证件类型三</t>
    <phoneticPr fontId="18" type="noConversion"/>
  </si>
  <si>
    <t>Certificate TypeTh</t>
    <phoneticPr fontId="18" type="noConversion"/>
  </si>
  <si>
    <t>ID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</si>
  <si>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</si>
  <si>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</si>
  <si>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</si>
  <si>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</si>
  <si>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</si>
  <si>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</si>
  <si>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</si>
  <si>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</si>
  <si>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BT</t>
    <phoneticPr fontId="18" type="noConversion"/>
  </si>
  <si>
    <t>Bussinese TypeTh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</si>
</sst>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"/>
  <sheetViews>
    <sheetView topLeftCell="B13" workbookViewId="0">
      <selection activeCell="C25" sqref="C25"/>
    </sheetView>
  </sheetViews>
  <sheetFormatPr defaultColWidth="9" defaultRowHeight="17.399999999999999"/>
  <cols>
    <col min="1" max="1" width="15.58203125" style="13" customWidth="1"/>
    <col min="2" max="2" width="10.25" style="14" customWidth="1"/>
    <col min="3" max="3" width="28.1640625" customWidth="1"/>
    <col min="4" max="4" width="35.25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5"/>
      <c r="C1" s="49" t="s">
        <v>0</v>
      </c>
      <c r="D1" s="49"/>
      <c r="E1" s="49"/>
      <c r="F1" s="16"/>
      <c r="G1" s="16"/>
      <c r="H1" s="16"/>
    </row>
    <row r="2" spans="1:8">
      <c r="E2" s="11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17" t="s">
        <v>4</v>
      </c>
      <c r="F4" s="18" t="s">
        <v>5</v>
      </c>
      <c r="G4" s="19" t="s">
        <v>6</v>
      </c>
    </row>
    <row r="5" spans="1:8">
      <c r="A5" s="15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t="s">
        <v>12</v>
      </c>
      <c r="E8" s="24"/>
    </row>
    <row r="9" spans="1:8" ht="52.2">
      <c r="C9" s="25" t="s">
        <v>13</v>
      </c>
      <c r="D9" s="26" t="s">
        <v>14</v>
      </c>
      <c r="E9" s="27" t="s">
        <v>15</v>
      </c>
      <c r="F9" t="s">
        <v>16</v>
      </c>
    </row>
    <row r="10" spans="1:8" ht="52.2">
      <c r="C10" s="28" t="s">
        <v>17</v>
      </c>
      <c r="D10" s="26" t="s">
        <v>18</v>
      </c>
      <c r="E10" s="27" t="s">
        <v>19</v>
      </c>
    </row>
    <row r="11" spans="1:8" ht="69.599999999999994">
      <c r="C11" s="23" t="s">
        <v>20</v>
      </c>
      <c r="D11" s="26" t="s">
        <v>21</v>
      </c>
      <c r="E11" s="27" t="s">
        <v>22</v>
      </c>
    </row>
    <row r="12" spans="1:8">
      <c r="C12" s="23" t="s">
        <v>23</v>
      </c>
      <c r="D12" s="26" t="s">
        <v>24</v>
      </c>
      <c r="E12" s="29" t="s">
        <v>25</v>
      </c>
    </row>
    <row r="13" spans="1:8">
      <c r="C13" s="23"/>
      <c r="E13" s="24"/>
    </row>
    <row r="14" spans="1:8">
      <c r="C14" s="23"/>
      <c r="E14" s="24"/>
    </row>
    <row r="15" spans="1:8" ht="34.799999999999997">
      <c r="C15" s="30" t="s">
        <v>26</v>
      </c>
      <c r="D15" s="31" t="s">
        <v>27</v>
      </c>
      <c r="E15" s="32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8" t="s">
        <v>31</v>
      </c>
      <c r="D20" s="11" t="s">
        <v>32</v>
      </c>
    </row>
    <row r="21" spans="3:5">
      <c r="C21" s="8" t="s">
        <v>33</v>
      </c>
      <c r="D21" s="11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3" t="s">
        <v>39</v>
      </c>
      <c r="D25" s="48" t="s">
        <v>40</v>
      </c>
      <c r="E25" s="48"/>
    </row>
    <row r="26" spans="3:5" ht="14.25" customHeight="1">
      <c r="C26" t="s">
        <v>41</v>
      </c>
      <c r="D26" s="48" t="s">
        <v>42</v>
      </c>
      <c r="E26" s="48"/>
    </row>
    <row r="27" spans="3:5" ht="52.2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3F96-A9AB-4936-874A-31E85C5FC384}">
  <sheetPr codeName="Sheet10"/>
  <dimension ref="A1:G39"/>
  <sheetViews>
    <sheetView topLeftCell="B1" zoomScale="90" zoomScaleNormal="90" workbookViewId="0">
      <selection activeCell="F11" sqref="F11"/>
    </sheetView>
  </sheetViews>
  <sheetFormatPr defaultColWidth="9" defaultRowHeight="17.399999999999999"/>
  <cols>
    <col min="1" max="1" width="11.58203125" customWidth="1"/>
    <col min="2" max="2" width="5.9140625" customWidth="1"/>
    <col min="3" max="3" width="9.5" customWidth="1"/>
    <col min="4" max="4" width="25.5" bestFit="1" customWidth="1"/>
    <col min="5" max="5" width="34.1640625" bestFit="1" customWidth="1"/>
    <col min="6" max="6" width="19.1640625" customWidth="1"/>
    <col min="7" max="7" width="43.83203125" customWidth="1"/>
    <col min="8" max="1024" width="10.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</v>
      </c>
      <c r="F4" s="3" t="s">
        <v>5</v>
      </c>
      <c r="G4" s="4" t="s">
        <v>6</v>
      </c>
    </row>
    <row r="5" spans="1:7">
      <c r="D5" s="35" t="s">
        <v>171</v>
      </c>
    </row>
    <row r="7" spans="1:7">
      <c r="A7" s="9">
        <v>42639</v>
      </c>
      <c r="B7" s="5" t="s">
        <v>82</v>
      </c>
      <c r="D7" s="6" t="s">
        <v>170</v>
      </c>
      <c r="E7" s="7" t="s">
        <v>172</v>
      </c>
      <c r="F7" s="6" t="s">
        <v>173</v>
      </c>
      <c r="G7" s="6" t="s">
        <v>174</v>
      </c>
    </row>
    <row r="8" spans="1:7">
      <c r="E8" s="35" t="s">
        <v>175</v>
      </c>
      <c r="F8" s="35" t="s">
        <v>176</v>
      </c>
      <c r="G8" s="35" t="s">
        <v>177</v>
      </c>
    </row>
    <row r="9" spans="1:7">
      <c r="F9" s="35"/>
    </row>
    <row r="10" spans="1:7">
      <c r="F10" s="35"/>
    </row>
    <row r="11" spans="1:7">
      <c r="F11" s="35"/>
    </row>
    <row r="12" spans="1:7">
      <c r="F12" s="35"/>
    </row>
    <row r="13" spans="1:7">
      <c r="F13" s="35"/>
    </row>
    <row r="14" spans="1:7">
      <c r="F14" s="35"/>
    </row>
    <row r="15" spans="1:7">
      <c r="F15" s="35"/>
    </row>
    <row r="16" spans="1:7">
      <c r="F16" s="35"/>
    </row>
    <row r="17" spans="6:6">
      <c r="F17" s="35"/>
    </row>
    <row r="18" spans="6:6">
      <c r="F18" s="35"/>
    </row>
    <row r="19" spans="6:6">
      <c r="F19" s="35"/>
    </row>
    <row r="20" spans="6:6">
      <c r="F20" s="35"/>
    </row>
    <row r="21" spans="6:6">
      <c r="F21" s="35"/>
    </row>
    <row r="22" spans="6:6">
      <c r="F22" s="35"/>
    </row>
    <row r="23" spans="6:6">
      <c r="F23" s="35"/>
    </row>
    <row r="24" spans="6:6">
      <c r="F24" s="35"/>
    </row>
    <row r="25" spans="6:6">
      <c r="F25" s="35"/>
    </row>
    <row r="26" spans="6:6">
      <c r="F26" s="35"/>
    </row>
    <row r="27" spans="6:6">
      <c r="F27" s="35"/>
    </row>
    <row r="28" spans="6:6">
      <c r="F28" s="35"/>
    </row>
    <row r="29" spans="6:6">
      <c r="F29" s="35"/>
    </row>
    <row r="30" spans="6:6">
      <c r="F30" s="35"/>
    </row>
    <row r="31" spans="6:6">
      <c r="F31" s="35"/>
    </row>
    <row r="32" spans="6:6">
      <c r="F32" s="35"/>
    </row>
    <row r="33" spans="6:6">
      <c r="F33" s="35"/>
    </row>
    <row r="34" spans="6:6">
      <c r="F34" s="35"/>
    </row>
    <row r="35" spans="6:6">
      <c r="F35" s="35"/>
    </row>
    <row r="36" spans="6:6">
      <c r="F36" s="35"/>
    </row>
    <row r="37" spans="6:6">
      <c r="F37" s="35"/>
    </row>
    <row r="38" spans="6:6">
      <c r="F38" s="35"/>
    </row>
    <row r="39" spans="6:6">
      <c r="F39" s="35"/>
    </row>
  </sheetData>
  <autoFilter ref="F1:F7" xr:uid="{00000000-0009-0000-0000-000005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E9" sqref="E9"/>
    </sheetView>
  </sheetViews>
  <sheetFormatPr defaultColWidth="9" defaultRowHeight="17.399999999999999"/>
  <cols>
    <col min="6" max="6" width="12.1640625" bestFit="1" customWidth="1"/>
    <col min="7" max="7" width="24.5" customWidth="1"/>
    <col min="8" max="8" width="23.08203125" customWidth="1"/>
    <col min="9" max="9" width="18" customWidth="1"/>
  </cols>
  <sheetData>
    <row r="1" spans="1:13">
      <c r="A1" s="45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1" t="s">
        <v>4</v>
      </c>
      <c r="G3" s="3" t="s">
        <v>5</v>
      </c>
      <c r="H3" s="4" t="s">
        <v>6</v>
      </c>
    </row>
    <row r="5" spans="1:13">
      <c r="D5" t="s">
        <v>154</v>
      </c>
    </row>
    <row r="7" spans="1:13">
      <c r="A7" s="9">
        <v>42636</v>
      </c>
      <c r="B7" s="8" t="s">
        <v>155</v>
      </c>
      <c r="D7" s="6" t="s">
        <v>156</v>
      </c>
      <c r="E7" s="6" t="s">
        <v>157</v>
      </c>
      <c r="F7" s="7" t="s">
        <v>158</v>
      </c>
      <c r="G7" s="6" t="s">
        <v>23</v>
      </c>
      <c r="H7" s="6" t="s">
        <v>159</v>
      </c>
      <c r="I7" s="6" t="s">
        <v>160</v>
      </c>
      <c r="J7" s="6" t="s">
        <v>161</v>
      </c>
      <c r="K7" s="6" t="s">
        <v>162</v>
      </c>
      <c r="L7" s="6" t="s">
        <v>163</v>
      </c>
      <c r="M7" s="6" t="s">
        <v>164</v>
      </c>
    </row>
    <row r="8" spans="1:13">
      <c r="A8" s="9">
        <v>42636</v>
      </c>
      <c r="B8" s="8" t="s">
        <v>155</v>
      </c>
      <c r="D8" s="6"/>
      <c r="E8" s="42" t="s">
        <v>165</v>
      </c>
      <c r="F8" s="8" t="s">
        <v>165</v>
      </c>
      <c r="G8" t="s">
        <v>166</v>
      </c>
      <c r="H8" s="8" t="s">
        <v>165</v>
      </c>
      <c r="I8" t="s">
        <v>167</v>
      </c>
      <c r="J8" s="8" t="s">
        <v>168</v>
      </c>
      <c r="K8" s="8" t="s">
        <v>169</v>
      </c>
      <c r="L8" s="8"/>
      <c r="M8" s="8" t="s">
        <v>141</v>
      </c>
    </row>
    <row r="9" spans="1:13">
      <c r="A9" s="9"/>
      <c r="B9" s="8"/>
    </row>
    <row r="10" spans="1:13">
      <c r="A10" s="9"/>
      <c r="B10" s="8"/>
      <c r="D10" s="11"/>
    </row>
    <row r="11" spans="1:13">
      <c r="A11" s="9"/>
      <c r="B11" s="8"/>
      <c r="D11" s="6"/>
      <c r="E11" s="8"/>
      <c r="F11" s="8"/>
      <c r="G11" s="8"/>
      <c r="H11" s="8"/>
    </row>
    <row r="12" spans="1:13">
      <c r="A12" s="9"/>
      <c r="B12" s="8"/>
      <c r="D12" s="11"/>
    </row>
    <row r="13" spans="1:13">
      <c r="A13" s="9"/>
      <c r="B13" s="8"/>
      <c r="D13" s="11"/>
    </row>
    <row r="14" spans="1:13">
      <c r="A14" s="9"/>
      <c r="B14" s="8"/>
      <c r="D14" s="1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7"/>
  <sheetViews>
    <sheetView topLeftCell="F1" zoomScale="80" zoomScaleNormal="80" workbookViewId="0">
      <selection activeCell="J23" sqref="J23"/>
    </sheetView>
  </sheetViews>
  <sheetFormatPr defaultColWidth="9" defaultRowHeight="17.399999999999999"/>
  <cols>
    <col min="1" max="1" width="14.58203125" customWidth="1"/>
    <col min="2" max="2" width="10.4140625" customWidth="1"/>
    <col min="3" max="3" width="32.1640625" customWidth="1"/>
    <col min="4" max="4" width="21.1640625" customWidth="1"/>
    <col min="5" max="5" width="47.58203125" customWidth="1"/>
    <col min="6" max="6" width="34.58203125" customWidth="1"/>
    <col min="7" max="7" width="11.58203125" customWidth="1"/>
    <col min="8" max="8" width="14.58203125" customWidth="1"/>
    <col min="9" max="9" width="16.1640625" customWidth="1"/>
    <col min="10" max="10" width="29.58203125" customWidth="1"/>
    <col min="11" max="11" width="19.58203125" customWidth="1"/>
    <col min="12" max="12" width="29.58203125" customWidth="1"/>
    <col min="13" max="13" width="26" customWidth="1"/>
    <col min="14" max="1025" width="10.41406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2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E8" s="10" t="s">
        <v>267</v>
      </c>
      <c r="F8" s="8" t="s">
        <v>267</v>
      </c>
      <c r="G8" s="8" t="s">
        <v>266</v>
      </c>
      <c r="H8" s="8" t="s">
        <v>177</v>
      </c>
      <c r="I8" s="8" t="s">
        <v>177</v>
      </c>
      <c r="J8" s="46" t="s">
        <v>268</v>
      </c>
      <c r="K8" s="46" t="s">
        <v>269</v>
      </c>
      <c r="L8" s="46" t="s">
        <v>268</v>
      </c>
      <c r="M8" s="46" t="s">
        <v>269</v>
      </c>
    </row>
    <row r="9" spans="1:13">
      <c r="E9" s="10" t="s">
        <v>272</v>
      </c>
      <c r="F9" s="8" t="s">
        <v>272</v>
      </c>
      <c r="G9" s="8" t="s">
        <v>266</v>
      </c>
      <c r="H9" s="8" t="s">
        <v>177</v>
      </c>
      <c r="I9" s="8" t="s">
        <v>177</v>
      </c>
      <c r="J9" s="8" t="s">
        <v>270</v>
      </c>
      <c r="K9" s="46" t="s">
        <v>271</v>
      </c>
      <c r="L9" s="8" t="s">
        <v>270</v>
      </c>
      <c r="M9" s="46" t="s">
        <v>271</v>
      </c>
    </row>
    <row r="10" spans="1:13">
      <c r="E10" s="10" t="s">
        <v>273</v>
      </c>
      <c r="F10" s="8" t="s">
        <v>273</v>
      </c>
      <c r="G10" s="8" t="s">
        <v>266</v>
      </c>
      <c r="H10" s="8" t="s">
        <v>177</v>
      </c>
      <c r="I10" s="8" t="s">
        <v>177</v>
      </c>
      <c r="J10" s="8" t="s">
        <v>274</v>
      </c>
      <c r="K10" s="8" t="s">
        <v>275</v>
      </c>
      <c r="L10" s="8" t="s">
        <v>274</v>
      </c>
      <c r="M10" s="8" t="s">
        <v>275</v>
      </c>
    </row>
    <row r="11" spans="1:13">
      <c r="E11" s="10" t="s">
        <v>355</v>
      </c>
      <c r="F11" s="8" t="s">
        <v>356</v>
      </c>
      <c r="G11" s="8" t="s">
        <v>266</v>
      </c>
      <c r="H11" s="8" t="s">
        <v>177</v>
      </c>
      <c r="I11" s="8" t="s">
        <v>177</v>
      </c>
      <c r="J11" s="8" t="s">
        <v>357</v>
      </c>
      <c r="K11" s="8" t="s">
        <v>358</v>
      </c>
      <c r="L11" s="8" t="s">
        <v>357</v>
      </c>
      <c r="M11" s="8" t="s">
        <v>358</v>
      </c>
    </row>
    <row r="12" spans="1:13">
      <c r="E12" s="10" t="s">
        <v>364</v>
      </c>
      <c r="F12" s="8" t="s">
        <v>365</v>
      </c>
      <c r="G12" s="8" t="s">
        <v>266</v>
      </c>
      <c r="H12" s="8" t="s">
        <v>177</v>
      </c>
      <c r="I12" s="8" t="s">
        <v>177</v>
      </c>
      <c r="J12" s="8" t="s">
        <v>366</v>
      </c>
      <c r="K12" s="8" t="s">
        <v>367</v>
      </c>
      <c r="L12" s="8" t="s">
        <v>366</v>
      </c>
      <c r="M12" s="8" t="s">
        <v>367</v>
      </c>
    </row>
    <row r="13" spans="1:13">
      <c r="E13" s="10" t="s">
        <v>368</v>
      </c>
      <c r="F13" s="8" t="s">
        <v>369</v>
      </c>
      <c r="G13" s="8" t="s">
        <v>266</v>
      </c>
      <c r="H13" s="8" t="s">
        <v>177</v>
      </c>
      <c r="I13" s="8" t="s">
        <v>177</v>
      </c>
      <c r="J13" s="8" t="s">
        <v>370</v>
      </c>
      <c r="K13" s="8" t="s">
        <v>371</v>
      </c>
      <c r="L13" s="8" t="s">
        <v>370</v>
      </c>
      <c r="M13" s="8" t="s">
        <v>371</v>
      </c>
    </row>
    <row r="14" spans="1:13">
      <c r="E14" s="10" t="s">
        <v>397</v>
      </c>
      <c r="F14" s="8" t="s">
        <v>397</v>
      </c>
      <c r="G14" s="8" t="s">
        <v>266</v>
      </c>
      <c r="H14" s="8" t="s">
        <v>177</v>
      </c>
      <c r="I14" s="8" t="s">
        <v>177</v>
      </c>
      <c r="J14" s="8" t="s">
        <v>399</v>
      </c>
      <c r="K14" s="8" t="s">
        <v>400</v>
      </c>
      <c r="L14" s="8" t="s">
        <v>399</v>
      </c>
      <c r="M14" s="8" t="s">
        <v>400</v>
      </c>
    </row>
    <row r="15" spans="1:13">
      <c r="E15" s="10" t="s">
        <v>398</v>
      </c>
      <c r="F15" s="8" t="s">
        <v>398</v>
      </c>
      <c r="G15" s="8" t="s">
        <v>266</v>
      </c>
      <c r="H15" s="8" t="s">
        <v>177</v>
      </c>
      <c r="I15" s="8" t="s">
        <v>177</v>
      </c>
      <c r="J15" s="8" t="s">
        <v>402</v>
      </c>
      <c r="K15" s="8" t="s">
        <v>401</v>
      </c>
      <c r="L15" s="8" t="s">
        <v>402</v>
      </c>
      <c r="M15" s="8" t="s">
        <v>401</v>
      </c>
    </row>
    <row r="16" spans="1:13">
      <c r="E16" s="10" t="s">
        <v>403</v>
      </c>
      <c r="F16" s="8" t="s">
        <v>404</v>
      </c>
      <c r="G16" s="8" t="s">
        <v>266</v>
      </c>
      <c r="H16" s="8" t="s">
        <v>177</v>
      </c>
      <c r="I16" s="8" t="s">
        <v>177</v>
      </c>
      <c r="J16" s="8" t="s">
        <v>405</v>
      </c>
      <c r="K16" s="8" t="s">
        <v>406</v>
      </c>
      <c r="L16" s="8" t="s">
        <v>405</v>
      </c>
      <c r="M16" s="8" t="s">
        <v>406</v>
      </c>
    </row>
    <row r="17" spans="5:13">
      <c r="E17" s="10" t="s">
        <v>407</v>
      </c>
      <c r="F17" s="8" t="s">
        <v>408</v>
      </c>
      <c r="G17" s="8" t="s">
        <v>266</v>
      </c>
      <c r="H17" s="8" t="s">
        <v>177</v>
      </c>
      <c r="I17" s="8" t="s">
        <v>177</v>
      </c>
      <c r="J17" s="8" t="s">
        <v>409</v>
      </c>
      <c r="K17" s="8" t="s">
        <v>410</v>
      </c>
      <c r="L17" s="8" t="s">
        <v>409</v>
      </c>
      <c r="M17" s="8" t="s">
        <v>410</v>
      </c>
    </row>
  </sheetData>
  <autoFilter ref="A7:M7" xr:uid="{00000000-0009-0000-0000-000002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24"/>
  <sheetViews>
    <sheetView zoomScale="77" zoomScaleNormal="77" workbookViewId="0">
      <selection activeCell="K14" sqref="K14"/>
    </sheetView>
  </sheetViews>
  <sheetFormatPr defaultColWidth="9" defaultRowHeight="17.399999999999999"/>
  <cols>
    <col min="1" max="1" width="15.25" customWidth="1"/>
    <col min="2" max="3" width="10.4140625" customWidth="1"/>
    <col min="4" max="4" width="25.58203125" customWidth="1"/>
    <col min="5" max="5" width="21.58203125" customWidth="1"/>
    <col min="6" max="6" width="29.1640625" customWidth="1"/>
    <col min="7" max="7" width="42.58203125" customWidth="1"/>
    <col min="8" max="8" width="19.4140625" customWidth="1"/>
    <col min="9" max="9" width="32.1640625" customWidth="1"/>
    <col min="10" max="10" width="10.4140625" customWidth="1"/>
    <col min="11" max="11" width="20.25" customWidth="1"/>
    <col min="12" max="12" width="19.75" customWidth="1"/>
    <col min="13" max="13" width="14.1640625" customWidth="1"/>
    <col min="14" max="14" width="21.58203125" customWidth="1"/>
    <col min="15" max="15" width="16.58203125" customWidth="1"/>
    <col min="16" max="17" width="28" customWidth="1"/>
    <col min="18" max="1025" width="10.41406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84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/>
      <c r="B8" s="8"/>
      <c r="C8" s="35" t="s">
        <v>277</v>
      </c>
      <c r="E8" s="10" t="s">
        <v>278</v>
      </c>
      <c r="F8" s="8" t="s">
        <v>278</v>
      </c>
      <c r="G8" s="8" t="s">
        <v>278</v>
      </c>
      <c r="H8" s="8" t="s">
        <v>329</v>
      </c>
      <c r="J8" s="8" t="s">
        <v>276</v>
      </c>
      <c r="K8" s="8"/>
      <c r="L8" s="8">
        <v>25</v>
      </c>
      <c r="M8" s="8" t="s">
        <v>177</v>
      </c>
      <c r="N8" s="8" t="s">
        <v>277</v>
      </c>
      <c r="O8" s="8" t="s">
        <v>279</v>
      </c>
      <c r="P8" s="8" t="s">
        <v>277</v>
      </c>
      <c r="Q8" s="8" t="s">
        <v>279</v>
      </c>
    </row>
    <row r="9" spans="1:17">
      <c r="A9" s="9"/>
      <c r="B9" s="8"/>
      <c r="E9" s="10" t="s">
        <v>335</v>
      </c>
      <c r="F9" s="8" t="s">
        <v>278</v>
      </c>
      <c r="G9" s="8" t="s">
        <v>335</v>
      </c>
      <c r="H9" s="8" t="s">
        <v>333</v>
      </c>
      <c r="I9" s="47" t="str">
        <f>RESOURCE!E9</f>
        <v>order/order_create.html</v>
      </c>
      <c r="J9" s="8" t="s">
        <v>276</v>
      </c>
      <c r="K9" s="8" t="str">
        <f>E8</f>
        <v>ORDER</v>
      </c>
      <c r="L9" s="8">
        <v>10</v>
      </c>
      <c r="M9" s="8" t="s">
        <v>177</v>
      </c>
      <c r="N9" s="8" t="s">
        <v>330</v>
      </c>
      <c r="O9" s="8" t="s">
        <v>331</v>
      </c>
      <c r="P9" s="8" t="s">
        <v>330</v>
      </c>
      <c r="Q9" s="8" t="s">
        <v>331</v>
      </c>
    </row>
    <row r="10" spans="1:17">
      <c r="A10" s="9"/>
      <c r="B10" s="8"/>
      <c r="D10" s="6"/>
      <c r="E10" s="10" t="s">
        <v>336</v>
      </c>
      <c r="F10" s="8" t="s">
        <v>278</v>
      </c>
      <c r="G10" s="8" t="s">
        <v>336</v>
      </c>
      <c r="H10" s="8" t="s">
        <v>334</v>
      </c>
      <c r="I10" s="47" t="str">
        <f>RESOURCE!E8</f>
        <v>order/order.html</v>
      </c>
      <c r="J10" s="8" t="s">
        <v>276</v>
      </c>
      <c r="K10" s="8" t="str">
        <f>E8</f>
        <v>ORDER</v>
      </c>
      <c r="L10" s="8">
        <v>20</v>
      </c>
      <c r="M10" s="8" t="s">
        <v>177</v>
      </c>
      <c r="N10" s="8" t="s">
        <v>268</v>
      </c>
      <c r="O10" s="8" t="s">
        <v>332</v>
      </c>
      <c r="P10" s="8" t="s">
        <v>268</v>
      </c>
      <c r="Q10" s="8" t="s">
        <v>332</v>
      </c>
    </row>
    <row r="11" spans="1:17">
      <c r="A11" s="9"/>
      <c r="B11" s="8"/>
      <c r="D11" s="6"/>
      <c r="E11" s="10" t="s">
        <v>411</v>
      </c>
      <c r="F11" s="8" t="s">
        <v>278</v>
      </c>
      <c r="G11" s="8" t="s">
        <v>411</v>
      </c>
      <c r="H11" s="8" t="s">
        <v>412</v>
      </c>
      <c r="I11" s="47" t="str">
        <f>RESOURCE!E16</f>
        <v>order/order_selectcar.html</v>
      </c>
      <c r="J11" s="8" t="s">
        <v>276</v>
      </c>
      <c r="K11" s="8" t="str">
        <f>E8</f>
        <v>ORDER</v>
      </c>
      <c r="L11" s="8">
        <v>30</v>
      </c>
      <c r="M11" s="8" t="s">
        <v>177</v>
      </c>
      <c r="N11" s="8" t="s">
        <v>413</v>
      </c>
      <c r="O11" s="8" t="s">
        <v>414</v>
      </c>
      <c r="P11" s="8" t="s">
        <v>413</v>
      </c>
      <c r="Q11" s="8" t="s">
        <v>414</v>
      </c>
    </row>
    <row r="12" spans="1:17">
      <c r="D12" s="6" t="s">
        <v>72</v>
      </c>
      <c r="E12" s="6" t="s">
        <v>73</v>
      </c>
      <c r="F12" s="7" t="s">
        <v>74</v>
      </c>
      <c r="G12" s="7" t="s">
        <v>75</v>
      </c>
    </row>
    <row r="13" spans="1:17">
      <c r="A13" s="9">
        <v>43187</v>
      </c>
      <c r="B13" s="8" t="s">
        <v>83</v>
      </c>
      <c r="C13" s="35"/>
      <c r="E13" s="10" t="s">
        <v>180</v>
      </c>
      <c r="F13" s="47" t="str">
        <f>$E$10</f>
        <v>ORD1020</v>
      </c>
      <c r="G13" s="47" t="str">
        <f>RESOURCE!E8</f>
        <v>order/order.html</v>
      </c>
    </row>
    <row r="14" spans="1:17">
      <c r="A14" s="9"/>
      <c r="B14" s="8"/>
      <c r="C14" s="35"/>
      <c r="E14" s="10" t="s">
        <v>180</v>
      </c>
      <c r="F14" s="47" t="str">
        <f t="shared" ref="F14:F17" si="0">$E$10</f>
        <v>ORD1020</v>
      </c>
      <c r="G14" s="47" t="str">
        <f>RESOURCE!E10</f>
        <v>order/order_edit.html</v>
      </c>
    </row>
    <row r="15" spans="1:17">
      <c r="A15" s="9"/>
      <c r="B15" s="8"/>
      <c r="C15" s="35"/>
      <c r="E15" s="10" t="s">
        <v>180</v>
      </c>
      <c r="F15" s="47" t="str">
        <f t="shared" si="0"/>
        <v>ORD1020</v>
      </c>
      <c r="G15" s="47" t="str">
        <f>RESOURCE!E11</f>
        <v>order/order_lawedit.html</v>
      </c>
    </row>
    <row r="16" spans="1:17">
      <c r="A16" s="9"/>
      <c r="B16" s="8"/>
      <c r="C16" s="35"/>
      <c r="E16" s="10" t="s">
        <v>180</v>
      </c>
      <c r="F16" s="47" t="str">
        <f t="shared" si="0"/>
        <v>ORD1020</v>
      </c>
      <c r="G16" s="47" t="str">
        <f>RESOURCE!E14</f>
        <v>order/order_lawnewedit.html</v>
      </c>
    </row>
    <row r="17" spans="1:7">
      <c r="A17" s="9"/>
      <c r="B17" s="8"/>
      <c r="C17" s="35"/>
      <c r="E17" s="10" t="s">
        <v>180</v>
      </c>
      <c r="F17" s="47" t="str">
        <f t="shared" si="0"/>
        <v>ORD1020</v>
      </c>
      <c r="G17" s="47" t="str">
        <f>RESOURCE!E15</f>
        <v>order/order_newedit.html</v>
      </c>
    </row>
    <row r="18" spans="1:7">
      <c r="E18" s="10" t="s">
        <v>180</v>
      </c>
      <c r="F18" s="47" t="str">
        <f>$E$9</f>
        <v>ORD1010</v>
      </c>
      <c r="G18" s="47" t="str">
        <f>RESOURCE!E9</f>
        <v>order/order_create.html</v>
      </c>
    </row>
    <row r="19" spans="1:7">
      <c r="E19" s="10" t="s">
        <v>180</v>
      </c>
      <c r="F19" s="47" t="str">
        <f>$E$9</f>
        <v>ORD1010</v>
      </c>
      <c r="G19" s="47" t="str">
        <f>RESOURCE!E10</f>
        <v>order/order_edit.html</v>
      </c>
    </row>
    <row r="20" spans="1:7">
      <c r="E20" s="10" t="s">
        <v>180</v>
      </c>
      <c r="F20" s="47" t="str">
        <f>$E$9</f>
        <v>ORD1010</v>
      </c>
      <c r="G20" s="47" t="str">
        <f>RESOURCE!E11</f>
        <v>order/order_lawedit.html</v>
      </c>
    </row>
    <row r="21" spans="1:7">
      <c r="E21" s="10" t="s">
        <v>180</v>
      </c>
      <c r="F21" s="47" t="str">
        <f>$E$9</f>
        <v>ORD1010</v>
      </c>
      <c r="G21" s="47" t="str">
        <f>RESOURCE!E14</f>
        <v>order/order_lawnewedit.html</v>
      </c>
    </row>
    <row r="22" spans="1:7">
      <c r="E22" s="10" t="s">
        <v>180</v>
      </c>
      <c r="F22" s="47" t="str">
        <f>$E$9</f>
        <v>ORD1010</v>
      </c>
      <c r="G22" s="47" t="str">
        <f>RESOURCE!E15</f>
        <v>order/order_newedit.html</v>
      </c>
    </row>
    <row r="23" spans="1:7">
      <c r="E23" s="10" t="s">
        <v>180</v>
      </c>
      <c r="F23" s="47" t="str">
        <f>$E$11</f>
        <v>ORD1030</v>
      </c>
      <c r="G23" s="47" t="str">
        <f>RESOURCE!E16</f>
        <v>order/order_selectcar.html</v>
      </c>
    </row>
    <row r="24" spans="1:7">
      <c r="E24" s="10" t="s">
        <v>180</v>
      </c>
      <c r="F24" s="47" t="str">
        <f>$E$11</f>
        <v>ORD1030</v>
      </c>
      <c r="G24" s="47" t="str">
        <f>RESOURCE!E17</f>
        <v>order/order_selcaredit.html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1"/>
  <sheetViews>
    <sheetView workbookViewId="0">
      <selection activeCell="H10" sqref="H10"/>
    </sheetView>
  </sheetViews>
  <sheetFormatPr defaultRowHeight="17.399999999999999"/>
  <cols>
    <col min="4" max="4" width="18.4140625" bestFit="1" customWidth="1"/>
    <col min="6" max="6" width="9.9140625" bestFit="1" customWidth="1"/>
    <col min="7" max="7" width="18.9140625" customWidth="1"/>
  </cols>
  <sheetData>
    <row r="1" spans="1:8">
      <c r="A1" s="36" t="s">
        <v>44</v>
      </c>
      <c r="B1" s="36" t="s">
        <v>45</v>
      </c>
      <c r="C1" s="36" t="s">
        <v>9</v>
      </c>
      <c r="D1" s="36" t="s">
        <v>46</v>
      </c>
    </row>
    <row r="4" spans="1:8" ht="34.799999999999997">
      <c r="F4" s="41" t="s">
        <v>4</v>
      </c>
      <c r="G4" s="3" t="s">
        <v>5</v>
      </c>
      <c r="H4" s="37" t="s">
        <v>6</v>
      </c>
    </row>
    <row r="5" spans="1:8">
      <c r="D5" t="s">
        <v>132</v>
      </c>
    </row>
    <row r="7" spans="1:8">
      <c r="D7" s="6" t="s">
        <v>133</v>
      </c>
      <c r="E7" s="6" t="s">
        <v>134</v>
      </c>
      <c r="F7" s="7" t="s">
        <v>135</v>
      </c>
      <c r="G7" s="7" t="s">
        <v>74</v>
      </c>
    </row>
    <row r="8" spans="1:8">
      <c r="E8" s="10" t="s">
        <v>280</v>
      </c>
      <c r="F8" s="47" t="str">
        <f>ACCOUNT!$E$8</f>
        <v>ADMIN</v>
      </c>
      <c r="G8" s="47" t="str">
        <f>FUNCTION!E8</f>
        <v>ORDER</v>
      </c>
    </row>
    <row r="9" spans="1:8">
      <c r="E9" s="10" t="s">
        <v>280</v>
      </c>
      <c r="F9" s="47" t="str">
        <f>ACCOUNT!$E$8</f>
        <v>ADMIN</v>
      </c>
      <c r="G9" s="47" t="str">
        <f>FUNCTION!E9</f>
        <v>ORD1010</v>
      </c>
    </row>
    <row r="10" spans="1:8">
      <c r="E10" s="10" t="s">
        <v>280</v>
      </c>
      <c r="F10" s="47" t="str">
        <f>ACCOUNT!$E$8</f>
        <v>ADMIN</v>
      </c>
      <c r="G10" s="47" t="str">
        <f>FUNCTION!E10</f>
        <v>ORD1020</v>
      </c>
    </row>
    <row r="11" spans="1:8">
      <c r="E11" s="10" t="s">
        <v>280</v>
      </c>
      <c r="F11" s="47" t="str">
        <f>ACCOUNT!$E$8</f>
        <v>ADMIN</v>
      </c>
      <c r="G11" s="47" t="str">
        <f>FUNCTION!E11</f>
        <v>ORD1030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95"/>
  <sheetViews>
    <sheetView topLeftCell="D79" zoomScale="90" zoomScaleNormal="90" workbookViewId="0">
      <selection activeCell="E96" sqref="E96"/>
    </sheetView>
  </sheetViews>
  <sheetFormatPr defaultColWidth="9" defaultRowHeight="17.399999999999999"/>
  <cols>
    <col min="1" max="1" width="11.58203125" customWidth="1"/>
    <col min="2" max="2" width="5.9140625" customWidth="1"/>
    <col min="3" max="3" width="9.5" customWidth="1"/>
    <col min="4" max="5" width="13.58203125" customWidth="1"/>
    <col min="6" max="6" width="34.1640625" bestFit="1" customWidth="1"/>
    <col min="7" max="7" width="19.1640625" customWidth="1"/>
    <col min="8" max="8" width="43.83203125" customWidth="1"/>
    <col min="9" max="1025" width="10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84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E8" s="10" t="s">
        <v>180</v>
      </c>
      <c r="F8" s="8" t="s">
        <v>181</v>
      </c>
      <c r="G8" s="8" t="s">
        <v>178</v>
      </c>
      <c r="H8" s="8" t="s">
        <v>210</v>
      </c>
    </row>
    <row r="9" spans="1:8">
      <c r="E9" s="10" t="s">
        <v>180</v>
      </c>
      <c r="F9" s="8" t="s">
        <v>181</v>
      </c>
      <c r="G9" s="8" t="s">
        <v>179</v>
      </c>
      <c r="H9" s="8" t="s">
        <v>211</v>
      </c>
    </row>
    <row r="10" spans="1:8">
      <c r="E10" s="10" t="s">
        <v>180</v>
      </c>
      <c r="F10" s="8" t="s">
        <v>182</v>
      </c>
      <c r="G10" s="8" t="s">
        <v>178</v>
      </c>
      <c r="H10" s="8" t="s">
        <v>212</v>
      </c>
    </row>
    <row r="11" spans="1:8">
      <c r="E11" s="10" t="s">
        <v>180</v>
      </c>
      <c r="F11" s="8" t="s">
        <v>182</v>
      </c>
      <c r="G11" s="8" t="s">
        <v>179</v>
      </c>
      <c r="H11" s="8" t="s">
        <v>213</v>
      </c>
    </row>
    <row r="12" spans="1:8">
      <c r="E12" s="10" t="s">
        <v>180</v>
      </c>
      <c r="F12" s="8" t="s">
        <v>183</v>
      </c>
      <c r="G12" s="8" t="s">
        <v>178</v>
      </c>
      <c r="H12" s="8" t="s">
        <v>214</v>
      </c>
    </row>
    <row r="13" spans="1:8">
      <c r="E13" s="10" t="s">
        <v>180</v>
      </c>
      <c r="F13" s="8" t="s">
        <v>183</v>
      </c>
      <c r="G13" s="8" t="s">
        <v>179</v>
      </c>
      <c r="H13" s="8" t="s">
        <v>215</v>
      </c>
    </row>
    <row r="14" spans="1:8">
      <c r="E14" s="10" t="s">
        <v>180</v>
      </c>
      <c r="F14" s="8" t="s">
        <v>184</v>
      </c>
      <c r="G14" s="8" t="s">
        <v>178</v>
      </c>
      <c r="H14" s="8" t="s">
        <v>216</v>
      </c>
    </row>
    <row r="15" spans="1:8">
      <c r="E15" s="10" t="s">
        <v>180</v>
      </c>
      <c r="F15" s="8" t="s">
        <v>184</v>
      </c>
      <c r="G15" s="8" t="s">
        <v>179</v>
      </c>
      <c r="H15" s="8" t="s">
        <v>217</v>
      </c>
    </row>
    <row r="16" spans="1:8">
      <c r="E16" s="10" t="s">
        <v>180</v>
      </c>
      <c r="F16" s="8" t="s">
        <v>185</v>
      </c>
      <c r="G16" s="8" t="s">
        <v>178</v>
      </c>
      <c r="H16" s="8" t="s">
        <v>218</v>
      </c>
    </row>
    <row r="17" spans="5:8">
      <c r="E17" s="10" t="s">
        <v>180</v>
      </c>
      <c r="F17" s="8" t="s">
        <v>185</v>
      </c>
      <c r="G17" s="8" t="s">
        <v>179</v>
      </c>
      <c r="H17" s="8" t="s">
        <v>219</v>
      </c>
    </row>
    <row r="18" spans="5:8">
      <c r="E18" s="10" t="s">
        <v>180</v>
      </c>
      <c r="F18" s="8" t="s">
        <v>186</v>
      </c>
      <c r="G18" s="8" t="s">
        <v>178</v>
      </c>
      <c r="H18" s="8" t="s">
        <v>220</v>
      </c>
    </row>
    <row r="19" spans="5:8">
      <c r="E19" s="10" t="s">
        <v>180</v>
      </c>
      <c r="F19" s="8" t="s">
        <v>186</v>
      </c>
      <c r="G19" s="8" t="s">
        <v>179</v>
      </c>
      <c r="H19" s="8" t="s">
        <v>221</v>
      </c>
    </row>
    <row r="20" spans="5:8">
      <c r="E20" s="10" t="s">
        <v>180</v>
      </c>
      <c r="F20" s="8" t="s">
        <v>187</v>
      </c>
      <c r="G20" s="8" t="s">
        <v>178</v>
      </c>
      <c r="H20" s="8" t="s">
        <v>222</v>
      </c>
    </row>
    <row r="21" spans="5:8">
      <c r="E21" s="10" t="s">
        <v>180</v>
      </c>
      <c r="F21" s="8" t="s">
        <v>187</v>
      </c>
      <c r="G21" s="8" t="s">
        <v>179</v>
      </c>
      <c r="H21" s="8" t="s">
        <v>223</v>
      </c>
    </row>
    <row r="22" spans="5:8">
      <c r="E22" s="10" t="s">
        <v>180</v>
      </c>
      <c r="F22" s="8" t="s">
        <v>188</v>
      </c>
      <c r="G22" s="8" t="s">
        <v>178</v>
      </c>
      <c r="H22" s="8" t="s">
        <v>224</v>
      </c>
    </row>
    <row r="23" spans="5:8">
      <c r="E23" s="10" t="s">
        <v>180</v>
      </c>
      <c r="F23" s="8" t="s">
        <v>188</v>
      </c>
      <c r="G23" s="8" t="s">
        <v>179</v>
      </c>
      <c r="H23" s="8" t="s">
        <v>225</v>
      </c>
    </row>
    <row r="24" spans="5:8">
      <c r="E24" s="10" t="s">
        <v>180</v>
      </c>
      <c r="F24" s="8" t="s">
        <v>189</v>
      </c>
      <c r="G24" s="8" t="s">
        <v>178</v>
      </c>
      <c r="H24" s="8" t="s">
        <v>226</v>
      </c>
    </row>
    <row r="25" spans="5:8">
      <c r="E25" s="10" t="s">
        <v>180</v>
      </c>
      <c r="F25" s="8" t="s">
        <v>189</v>
      </c>
      <c r="G25" s="8" t="s">
        <v>179</v>
      </c>
      <c r="H25" s="8" t="s">
        <v>227</v>
      </c>
    </row>
    <row r="26" spans="5:8">
      <c r="E26" s="10" t="s">
        <v>180</v>
      </c>
      <c r="F26" s="8" t="s">
        <v>190</v>
      </c>
      <c r="G26" s="8" t="s">
        <v>178</v>
      </c>
      <c r="H26" s="8" t="s">
        <v>228</v>
      </c>
    </row>
    <row r="27" spans="5:8">
      <c r="E27" s="10" t="s">
        <v>180</v>
      </c>
      <c r="F27" s="8" t="s">
        <v>190</v>
      </c>
      <c r="G27" s="8" t="s">
        <v>179</v>
      </c>
      <c r="H27" s="8" t="s">
        <v>229</v>
      </c>
    </row>
    <row r="28" spans="5:8">
      <c r="E28" s="10" t="s">
        <v>180</v>
      </c>
      <c r="F28" s="8" t="s">
        <v>191</v>
      </c>
      <c r="G28" s="8" t="s">
        <v>178</v>
      </c>
      <c r="H28" s="8" t="s">
        <v>230</v>
      </c>
    </row>
    <row r="29" spans="5:8">
      <c r="E29" s="10" t="s">
        <v>180</v>
      </c>
      <c r="F29" s="8" t="s">
        <v>192</v>
      </c>
      <c r="G29" s="8" t="s">
        <v>179</v>
      </c>
      <c r="H29" s="8" t="s">
        <v>231</v>
      </c>
    </row>
    <row r="30" spans="5:8">
      <c r="E30" s="10" t="s">
        <v>180</v>
      </c>
      <c r="F30" s="8" t="s">
        <v>193</v>
      </c>
      <c r="G30" s="8" t="s">
        <v>178</v>
      </c>
      <c r="H30" s="8" t="s">
        <v>232</v>
      </c>
    </row>
    <row r="31" spans="5:8">
      <c r="E31" s="10" t="s">
        <v>180</v>
      </c>
      <c r="F31" s="8" t="s">
        <v>193</v>
      </c>
      <c r="G31" s="8" t="s">
        <v>179</v>
      </c>
      <c r="H31" s="8" t="s">
        <v>233</v>
      </c>
    </row>
    <row r="32" spans="5:8">
      <c r="E32" s="10" t="s">
        <v>180</v>
      </c>
      <c r="F32" s="8" t="s">
        <v>194</v>
      </c>
      <c r="G32" s="8" t="s">
        <v>178</v>
      </c>
      <c r="H32" s="8" t="s">
        <v>234</v>
      </c>
    </row>
    <row r="33" spans="5:8">
      <c r="E33" s="10" t="s">
        <v>180</v>
      </c>
      <c r="F33" s="8" t="s">
        <v>194</v>
      </c>
      <c r="G33" s="8" t="s">
        <v>179</v>
      </c>
      <c r="H33" s="8" t="s">
        <v>235</v>
      </c>
    </row>
    <row r="34" spans="5:8">
      <c r="E34" s="10" t="s">
        <v>180</v>
      </c>
      <c r="F34" s="8" t="s">
        <v>195</v>
      </c>
      <c r="G34" s="8" t="s">
        <v>178</v>
      </c>
      <c r="H34" s="8" t="s">
        <v>236</v>
      </c>
    </row>
    <row r="35" spans="5:8">
      <c r="E35" s="10" t="s">
        <v>180</v>
      </c>
      <c r="F35" s="8" t="s">
        <v>195</v>
      </c>
      <c r="G35" s="8" t="s">
        <v>179</v>
      </c>
      <c r="H35" s="8" t="s">
        <v>237</v>
      </c>
    </row>
    <row r="36" spans="5:8">
      <c r="E36" s="10" t="s">
        <v>180</v>
      </c>
      <c r="F36" s="8" t="s">
        <v>196</v>
      </c>
      <c r="G36" s="8" t="s">
        <v>178</v>
      </c>
      <c r="H36" s="8" t="s">
        <v>238</v>
      </c>
    </row>
    <row r="37" spans="5:8">
      <c r="E37" s="10" t="s">
        <v>180</v>
      </c>
      <c r="F37" s="8" t="s">
        <v>196</v>
      </c>
      <c r="G37" s="8" t="s">
        <v>179</v>
      </c>
      <c r="H37" s="8" t="s">
        <v>239</v>
      </c>
    </row>
    <row r="38" spans="5:8">
      <c r="E38" s="10" t="s">
        <v>180</v>
      </c>
      <c r="F38" s="8" t="s">
        <v>197</v>
      </c>
      <c r="G38" s="8" t="s">
        <v>178</v>
      </c>
      <c r="H38" s="8" t="s">
        <v>240</v>
      </c>
    </row>
    <row r="39" spans="5:8">
      <c r="E39" s="10" t="s">
        <v>180</v>
      </c>
      <c r="F39" s="8" t="s">
        <v>197</v>
      </c>
      <c r="G39" s="8" t="s">
        <v>179</v>
      </c>
      <c r="H39" s="8" t="s">
        <v>241</v>
      </c>
    </row>
    <row r="40" spans="5:8">
      <c r="E40" s="10" t="s">
        <v>180</v>
      </c>
      <c r="F40" s="8" t="s">
        <v>198</v>
      </c>
      <c r="G40" s="8" t="s">
        <v>178</v>
      </c>
      <c r="H40" s="8" t="s">
        <v>242</v>
      </c>
    </row>
    <row r="41" spans="5:8">
      <c r="E41" s="10" t="s">
        <v>180</v>
      </c>
      <c r="F41" s="8" t="s">
        <v>198</v>
      </c>
      <c r="G41" s="8" t="s">
        <v>179</v>
      </c>
      <c r="H41" s="8" t="s">
        <v>243</v>
      </c>
    </row>
    <row r="42" spans="5:8">
      <c r="E42" s="10" t="s">
        <v>180</v>
      </c>
      <c r="F42" s="8" t="s">
        <v>199</v>
      </c>
      <c r="G42" s="8" t="s">
        <v>178</v>
      </c>
      <c r="H42" s="8" t="s">
        <v>244</v>
      </c>
    </row>
    <row r="43" spans="5:8">
      <c r="E43" s="10" t="s">
        <v>180</v>
      </c>
      <c r="F43" s="8" t="s">
        <v>199</v>
      </c>
      <c r="G43" s="8" t="s">
        <v>179</v>
      </c>
      <c r="H43" s="8" t="s">
        <v>255</v>
      </c>
    </row>
    <row r="44" spans="5:8">
      <c r="E44" s="10" t="s">
        <v>180</v>
      </c>
      <c r="F44" s="8" t="s">
        <v>200</v>
      </c>
      <c r="G44" s="8" t="s">
        <v>178</v>
      </c>
      <c r="H44" s="8" t="s">
        <v>245</v>
      </c>
    </row>
    <row r="45" spans="5:8">
      <c r="E45" s="10" t="s">
        <v>180</v>
      </c>
      <c r="F45" s="8" t="s">
        <v>200</v>
      </c>
      <c r="G45" s="8" t="s">
        <v>179</v>
      </c>
      <c r="H45" s="8" t="s">
        <v>256</v>
      </c>
    </row>
    <row r="46" spans="5:8">
      <c r="E46" s="10" t="s">
        <v>180</v>
      </c>
      <c r="F46" s="8" t="s">
        <v>201</v>
      </c>
      <c r="G46" s="8" t="s">
        <v>178</v>
      </c>
      <c r="H46" s="8" t="s">
        <v>246</v>
      </c>
    </row>
    <row r="47" spans="5:8">
      <c r="E47" s="10" t="s">
        <v>180</v>
      </c>
      <c r="F47" s="8" t="s">
        <v>201</v>
      </c>
      <c r="G47" s="8" t="s">
        <v>179</v>
      </c>
      <c r="H47" s="8" t="s">
        <v>257</v>
      </c>
    </row>
    <row r="48" spans="5:8">
      <c r="E48" s="10" t="s">
        <v>180</v>
      </c>
      <c r="F48" s="8" t="s">
        <v>202</v>
      </c>
      <c r="G48" s="8" t="s">
        <v>178</v>
      </c>
      <c r="H48" s="35" t="s">
        <v>247</v>
      </c>
    </row>
    <row r="49" spans="5:8">
      <c r="E49" s="10" t="s">
        <v>180</v>
      </c>
      <c r="F49" s="8" t="s">
        <v>202</v>
      </c>
      <c r="G49" s="8" t="s">
        <v>179</v>
      </c>
      <c r="H49" s="8" t="s">
        <v>258</v>
      </c>
    </row>
    <row r="50" spans="5:8">
      <c r="E50" s="10" t="s">
        <v>180</v>
      </c>
      <c r="F50" s="8" t="s">
        <v>203</v>
      </c>
      <c r="G50" s="8" t="s">
        <v>178</v>
      </c>
      <c r="H50" s="35" t="s">
        <v>248</v>
      </c>
    </row>
    <row r="51" spans="5:8">
      <c r="E51" s="10" t="s">
        <v>180</v>
      </c>
      <c r="F51" s="8" t="s">
        <v>203</v>
      </c>
      <c r="G51" s="8" t="s">
        <v>179</v>
      </c>
      <c r="H51" s="8" t="s">
        <v>259</v>
      </c>
    </row>
    <row r="52" spans="5:8">
      <c r="E52" s="10" t="s">
        <v>180</v>
      </c>
      <c r="F52" s="8" t="s">
        <v>204</v>
      </c>
      <c r="G52" s="8" t="s">
        <v>178</v>
      </c>
      <c r="H52" s="35" t="s">
        <v>249</v>
      </c>
    </row>
    <row r="53" spans="5:8">
      <c r="E53" s="10" t="s">
        <v>180</v>
      </c>
      <c r="F53" s="8" t="s">
        <v>204</v>
      </c>
      <c r="G53" s="8" t="s">
        <v>179</v>
      </c>
      <c r="H53" s="8" t="s">
        <v>260</v>
      </c>
    </row>
    <row r="54" spans="5:8">
      <c r="E54" s="10" t="s">
        <v>180</v>
      </c>
      <c r="F54" s="8" t="s">
        <v>205</v>
      </c>
      <c r="G54" s="8" t="s">
        <v>178</v>
      </c>
      <c r="H54" s="35" t="s">
        <v>250</v>
      </c>
    </row>
    <row r="55" spans="5:8">
      <c r="E55" s="10" t="s">
        <v>180</v>
      </c>
      <c r="F55" s="8" t="s">
        <v>205</v>
      </c>
      <c r="G55" s="8" t="s">
        <v>179</v>
      </c>
      <c r="H55" s="8" t="s">
        <v>261</v>
      </c>
    </row>
    <row r="56" spans="5:8">
      <c r="E56" s="10" t="s">
        <v>180</v>
      </c>
      <c r="F56" s="8" t="s">
        <v>206</v>
      </c>
      <c r="G56" s="8" t="s">
        <v>178</v>
      </c>
      <c r="H56" s="35" t="s">
        <v>251</v>
      </c>
    </row>
    <row r="57" spans="5:8">
      <c r="E57" s="10" t="s">
        <v>180</v>
      </c>
      <c r="F57" s="8" t="s">
        <v>206</v>
      </c>
      <c r="G57" s="8" t="s">
        <v>179</v>
      </c>
      <c r="H57" s="8" t="s">
        <v>262</v>
      </c>
    </row>
    <row r="58" spans="5:8">
      <c r="E58" s="10" t="s">
        <v>180</v>
      </c>
      <c r="F58" s="8" t="s">
        <v>207</v>
      </c>
      <c r="G58" s="8" t="s">
        <v>178</v>
      </c>
      <c r="H58" s="35" t="s">
        <v>252</v>
      </c>
    </row>
    <row r="59" spans="5:8">
      <c r="E59" s="10" t="s">
        <v>180</v>
      </c>
      <c r="F59" s="8" t="s">
        <v>207</v>
      </c>
      <c r="G59" s="8" t="s">
        <v>179</v>
      </c>
      <c r="H59" s="8" t="s">
        <v>263</v>
      </c>
    </row>
    <row r="60" spans="5:8">
      <c r="E60" s="10" t="s">
        <v>180</v>
      </c>
      <c r="F60" s="8" t="s">
        <v>208</v>
      </c>
      <c r="G60" s="8" t="s">
        <v>178</v>
      </c>
      <c r="H60" s="35" t="s">
        <v>253</v>
      </c>
    </row>
    <row r="61" spans="5:8">
      <c r="E61" s="10" t="s">
        <v>180</v>
      </c>
      <c r="F61" s="8" t="s">
        <v>208</v>
      </c>
      <c r="G61" s="8" t="s">
        <v>179</v>
      </c>
      <c r="H61" s="8" t="s">
        <v>264</v>
      </c>
    </row>
    <row r="62" spans="5:8">
      <c r="E62" s="10" t="s">
        <v>180</v>
      </c>
      <c r="F62" s="8" t="s">
        <v>209</v>
      </c>
      <c r="G62" s="8" t="s">
        <v>178</v>
      </c>
      <c r="H62" s="35" t="s">
        <v>254</v>
      </c>
    </row>
    <row r="63" spans="5:8">
      <c r="E63" s="10" t="s">
        <v>180</v>
      </c>
      <c r="F63" s="8" t="s">
        <v>209</v>
      </c>
      <c r="G63" s="8" t="s">
        <v>179</v>
      </c>
      <c r="H63" s="8" t="s">
        <v>265</v>
      </c>
    </row>
    <row r="64" spans="5:8">
      <c r="E64" s="10" t="s">
        <v>180</v>
      </c>
      <c r="F64" s="8" t="s">
        <v>302</v>
      </c>
      <c r="G64" s="8" t="s">
        <v>178</v>
      </c>
      <c r="H64" s="35" t="s">
        <v>303</v>
      </c>
    </row>
    <row r="65" spans="5:8">
      <c r="E65" s="10" t="s">
        <v>180</v>
      </c>
      <c r="F65" s="8" t="s">
        <v>302</v>
      </c>
      <c r="G65" s="8" t="s">
        <v>179</v>
      </c>
      <c r="H65" s="8" t="s">
        <v>304</v>
      </c>
    </row>
    <row r="66" spans="5:8">
      <c r="E66" s="10" t="s">
        <v>180</v>
      </c>
      <c r="F66" s="8" t="s">
        <v>305</v>
      </c>
      <c r="G66" s="8" t="s">
        <v>178</v>
      </c>
      <c r="H66" s="35" t="s">
        <v>306</v>
      </c>
    </row>
    <row r="67" spans="5:8">
      <c r="E67" s="10" t="s">
        <v>180</v>
      </c>
      <c r="F67" s="8" t="s">
        <v>305</v>
      </c>
      <c r="G67" s="8" t="s">
        <v>179</v>
      </c>
      <c r="H67" s="8" t="s">
        <v>307</v>
      </c>
    </row>
    <row r="68" spans="5:8">
      <c r="E68" s="10" t="s">
        <v>180</v>
      </c>
      <c r="F68" s="8" t="s">
        <v>308</v>
      </c>
      <c r="G68" s="8" t="s">
        <v>178</v>
      </c>
      <c r="H68" s="35" t="s">
        <v>309</v>
      </c>
    </row>
    <row r="69" spans="5:8">
      <c r="E69" s="10" t="s">
        <v>180</v>
      </c>
      <c r="F69" s="8" t="s">
        <v>308</v>
      </c>
      <c r="G69" s="8" t="s">
        <v>179</v>
      </c>
      <c r="H69" s="8" t="s">
        <v>314</v>
      </c>
    </row>
    <row r="70" spans="5:8">
      <c r="E70" s="10" t="s">
        <v>180</v>
      </c>
      <c r="F70" s="8" t="s">
        <v>310</v>
      </c>
      <c r="G70" s="8" t="s">
        <v>178</v>
      </c>
      <c r="H70" s="35" t="s">
        <v>311</v>
      </c>
    </row>
    <row r="71" spans="5:8">
      <c r="E71" s="10" t="s">
        <v>180</v>
      </c>
      <c r="F71" s="8" t="s">
        <v>310</v>
      </c>
      <c r="G71" s="8" t="s">
        <v>179</v>
      </c>
      <c r="H71" s="8" t="s">
        <v>315</v>
      </c>
    </row>
    <row r="72" spans="5:8">
      <c r="E72" s="10" t="s">
        <v>180</v>
      </c>
      <c r="F72" s="8" t="s">
        <v>312</v>
      </c>
      <c r="G72" s="8" t="s">
        <v>178</v>
      </c>
      <c r="H72" s="35" t="s">
        <v>313</v>
      </c>
    </row>
    <row r="73" spans="5:8">
      <c r="E73" s="10" t="s">
        <v>180</v>
      </c>
      <c r="F73" s="8" t="s">
        <v>312</v>
      </c>
      <c r="G73" s="8" t="s">
        <v>179</v>
      </c>
      <c r="H73" s="8" t="s">
        <v>316</v>
      </c>
    </row>
    <row r="74" spans="5:8">
      <c r="E74" s="10" t="s">
        <v>180</v>
      </c>
      <c r="F74" s="8" t="s">
        <v>317</v>
      </c>
      <c r="G74" s="8" t="s">
        <v>178</v>
      </c>
      <c r="H74" s="35" t="s">
        <v>318</v>
      </c>
    </row>
    <row r="75" spans="5:8">
      <c r="E75" s="10" t="s">
        <v>180</v>
      </c>
      <c r="F75" s="8" t="s">
        <v>317</v>
      </c>
      <c r="G75" s="8" t="s">
        <v>179</v>
      </c>
      <c r="H75" s="8" t="s">
        <v>319</v>
      </c>
    </row>
    <row r="76" spans="5:8">
      <c r="E76" s="10" t="s">
        <v>180</v>
      </c>
      <c r="F76" s="8" t="s">
        <v>320</v>
      </c>
      <c r="G76" s="8" t="s">
        <v>178</v>
      </c>
      <c r="H76" s="35" t="s">
        <v>321</v>
      </c>
    </row>
    <row r="77" spans="5:8">
      <c r="E77" s="10" t="s">
        <v>180</v>
      </c>
      <c r="F77" s="8" t="s">
        <v>320</v>
      </c>
      <c r="G77" s="8" t="s">
        <v>179</v>
      </c>
      <c r="H77" s="8" t="s">
        <v>322</v>
      </c>
    </row>
    <row r="78" spans="5:8">
      <c r="E78" s="10" t="s">
        <v>180</v>
      </c>
      <c r="F78" s="8" t="s">
        <v>323</v>
      </c>
      <c r="G78" s="8" t="s">
        <v>178</v>
      </c>
      <c r="H78" s="35" t="s">
        <v>324</v>
      </c>
    </row>
    <row r="79" spans="5:8">
      <c r="E79" s="10" t="s">
        <v>180</v>
      </c>
      <c r="F79" s="8" t="s">
        <v>323</v>
      </c>
      <c r="G79" s="8" t="s">
        <v>179</v>
      </c>
      <c r="H79" s="8" t="s">
        <v>325</v>
      </c>
    </row>
    <row r="80" spans="5:8">
      <c r="E80" s="10" t="s">
        <v>180</v>
      </c>
      <c r="F80" s="8" t="s">
        <v>337</v>
      </c>
      <c r="G80" s="8" t="s">
        <v>178</v>
      </c>
      <c r="H80" s="35" t="s">
        <v>338</v>
      </c>
    </row>
    <row r="81" spans="5:8">
      <c r="E81" s="10" t="s">
        <v>180</v>
      </c>
      <c r="F81" s="8" t="s">
        <v>337</v>
      </c>
      <c r="G81" s="8" t="s">
        <v>179</v>
      </c>
      <c r="H81" s="8" t="s">
        <v>339</v>
      </c>
    </row>
    <row r="82" spans="5:8">
      <c r="E82" s="10" t="s">
        <v>180</v>
      </c>
      <c r="F82" s="8" t="s">
        <v>340</v>
      </c>
      <c r="G82" s="8" t="s">
        <v>178</v>
      </c>
      <c r="H82" s="35" t="s">
        <v>341</v>
      </c>
    </row>
    <row r="83" spans="5:8">
      <c r="E83" s="10" t="s">
        <v>180</v>
      </c>
      <c r="F83" s="8" t="s">
        <v>340</v>
      </c>
      <c r="G83" s="8" t="s">
        <v>179</v>
      </c>
      <c r="H83" s="8" t="s">
        <v>342</v>
      </c>
    </row>
    <row r="84" spans="5:8">
      <c r="E84" s="10" t="s">
        <v>180</v>
      </c>
      <c r="F84" s="8" t="s">
        <v>343</v>
      </c>
      <c r="G84" s="8" t="s">
        <v>178</v>
      </c>
      <c r="H84" s="35" t="s">
        <v>344</v>
      </c>
    </row>
    <row r="85" spans="5:8">
      <c r="E85" s="10" t="s">
        <v>180</v>
      </c>
      <c r="F85" s="8" t="s">
        <v>343</v>
      </c>
      <c r="G85" s="8" t="s">
        <v>179</v>
      </c>
      <c r="H85" s="8" t="s">
        <v>345</v>
      </c>
    </row>
    <row r="86" spans="5:8">
      <c r="E86" s="10" t="s">
        <v>180</v>
      </c>
      <c r="F86" s="8" t="s">
        <v>346</v>
      </c>
      <c r="G86" s="8" t="s">
        <v>178</v>
      </c>
      <c r="H86" s="35" t="s">
        <v>349</v>
      </c>
    </row>
    <row r="87" spans="5:8">
      <c r="E87" s="10" t="s">
        <v>180</v>
      </c>
      <c r="F87" s="8" t="s">
        <v>346</v>
      </c>
      <c r="G87" s="8" t="s">
        <v>179</v>
      </c>
      <c r="H87" s="8" t="s">
        <v>352</v>
      </c>
    </row>
    <row r="88" spans="5:8">
      <c r="E88" s="10" t="s">
        <v>180</v>
      </c>
      <c r="F88" s="8" t="s">
        <v>347</v>
      </c>
      <c r="G88" s="8" t="s">
        <v>178</v>
      </c>
      <c r="H88" s="35" t="s">
        <v>350</v>
      </c>
    </row>
    <row r="89" spans="5:8">
      <c r="E89" s="10" t="s">
        <v>180</v>
      </c>
      <c r="F89" s="8" t="s">
        <v>347</v>
      </c>
      <c r="G89" s="8" t="s">
        <v>179</v>
      </c>
      <c r="H89" s="8" t="s">
        <v>353</v>
      </c>
    </row>
    <row r="90" spans="5:8">
      <c r="E90" s="10" t="s">
        <v>180</v>
      </c>
      <c r="F90" s="8" t="s">
        <v>348</v>
      </c>
      <c r="G90" s="8" t="s">
        <v>178</v>
      </c>
      <c r="H90" s="35" t="s">
        <v>351</v>
      </c>
    </row>
    <row r="91" spans="5:8">
      <c r="E91" s="10" t="s">
        <v>180</v>
      </c>
      <c r="F91" s="8" t="s">
        <v>348</v>
      </c>
      <c r="G91" s="8" t="s">
        <v>179</v>
      </c>
      <c r="H91" s="8" t="s">
        <v>354</v>
      </c>
    </row>
    <row r="92" spans="5:8">
      <c r="E92" s="10" t="s">
        <v>180</v>
      </c>
      <c r="F92" s="8" t="s">
        <v>394</v>
      </c>
      <c r="G92" s="8" t="s">
        <v>178</v>
      </c>
      <c r="H92" s="35" t="s">
        <v>395</v>
      </c>
    </row>
    <row r="93" spans="5:8">
      <c r="E93" s="10" t="s">
        <v>180</v>
      </c>
      <c r="F93" s="8" t="s">
        <v>394</v>
      </c>
      <c r="G93" s="8" t="s">
        <v>179</v>
      </c>
      <c r="H93" s="8" t="s">
        <v>396</v>
      </c>
    </row>
    <row r="94" spans="5:8">
      <c r="E94" s="10" t="s">
        <v>180</v>
      </c>
      <c r="F94" s="8" t="s">
        <v>431</v>
      </c>
      <c r="G94" s="8" t="s">
        <v>178</v>
      </c>
      <c r="H94" s="35" t="s">
        <v>432</v>
      </c>
    </row>
    <row r="95" spans="5:8">
      <c r="E95" s="10" t="s">
        <v>180</v>
      </c>
      <c r="F95" s="8" t="s">
        <v>431</v>
      </c>
      <c r="G95" s="8" t="s">
        <v>179</v>
      </c>
      <c r="H95" s="8" t="s">
        <v>433</v>
      </c>
    </row>
  </sheetData>
  <autoFilter ref="G1:G7" xr:uid="{00000000-0009-0000-0000-000005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33"/>
  <sheetViews>
    <sheetView topLeftCell="A16" workbookViewId="0">
      <selection activeCell="F32" sqref="F32"/>
    </sheetView>
  </sheetViews>
  <sheetFormatPr defaultColWidth="9" defaultRowHeight="17.399999999999999"/>
  <cols>
    <col min="1" max="1" width="10.6640625" bestFit="1" customWidth="1"/>
    <col min="2" max="2" width="9.25" bestFit="1" customWidth="1"/>
    <col min="3" max="3" width="12.1640625" customWidth="1"/>
    <col min="4" max="4" width="17.25" bestFit="1" customWidth="1"/>
    <col min="5" max="5" width="25.1640625" customWidth="1"/>
    <col min="6" max="6" width="30.1640625" customWidth="1"/>
    <col min="7" max="7" width="35.4140625" customWidth="1"/>
    <col min="8" max="8" width="33.4140625" customWidth="1"/>
    <col min="9" max="9" width="34.58203125" customWidth="1"/>
    <col min="10" max="10" width="19.4140625" customWidth="1"/>
    <col min="11" max="11" width="26.75" bestFit="1" customWidth="1"/>
    <col min="12" max="1025" width="10.4140625" customWidth="1"/>
  </cols>
  <sheetData>
    <row r="1" spans="1:11">
      <c r="A1" s="36" t="s">
        <v>44</v>
      </c>
      <c r="B1" s="36" t="s">
        <v>45</v>
      </c>
      <c r="C1" s="36" t="s">
        <v>9</v>
      </c>
      <c r="D1" s="36" t="s">
        <v>46</v>
      </c>
    </row>
    <row r="4" spans="1:11">
      <c r="F4" s="2" t="s">
        <v>4</v>
      </c>
      <c r="G4" s="3" t="s">
        <v>5</v>
      </c>
      <c r="H4" s="37" t="s">
        <v>6</v>
      </c>
    </row>
    <row r="7" spans="1:11">
      <c r="A7" s="9">
        <v>43185</v>
      </c>
      <c r="B7" s="5" t="s">
        <v>82</v>
      </c>
      <c r="D7" s="6" t="s">
        <v>85</v>
      </c>
      <c r="E7" s="6" t="s">
        <v>86</v>
      </c>
      <c r="F7" s="7" t="s">
        <v>87</v>
      </c>
      <c r="G7" s="8" t="s">
        <v>56</v>
      </c>
      <c r="H7" s="8" t="s">
        <v>57</v>
      </c>
    </row>
    <row r="8" spans="1:11">
      <c r="A8" s="9"/>
      <c r="E8" s="10" t="s">
        <v>281</v>
      </c>
      <c r="F8" s="10" t="s">
        <v>281</v>
      </c>
      <c r="G8" s="35" t="s">
        <v>210</v>
      </c>
      <c r="H8" s="8" t="s">
        <v>298</v>
      </c>
    </row>
    <row r="9" spans="1:11">
      <c r="A9" s="9"/>
      <c r="E9" s="10" t="s">
        <v>292</v>
      </c>
      <c r="F9" s="10" t="s">
        <v>292</v>
      </c>
      <c r="G9" s="35" t="s">
        <v>328</v>
      </c>
      <c r="H9" s="8" t="s">
        <v>293</v>
      </c>
    </row>
    <row r="10" spans="1:11">
      <c r="A10" s="9"/>
      <c r="E10" s="10" t="s">
        <v>359</v>
      </c>
      <c r="F10" s="10" t="s">
        <v>359</v>
      </c>
      <c r="G10" s="35" t="s">
        <v>360</v>
      </c>
      <c r="H10" s="8" t="s">
        <v>361</v>
      </c>
    </row>
    <row r="11" spans="1:11">
      <c r="A11" s="9"/>
      <c r="E11" s="10" t="s">
        <v>372</v>
      </c>
      <c r="F11" s="10" t="s">
        <v>372</v>
      </c>
      <c r="G11" s="35" t="s">
        <v>373</v>
      </c>
      <c r="H11" s="8" t="s">
        <v>374</v>
      </c>
    </row>
    <row r="12" spans="1:11">
      <c r="A12" s="9"/>
      <c r="E12" s="10" t="s">
        <v>434</v>
      </c>
      <c r="F12" s="10" t="s">
        <v>435</v>
      </c>
      <c r="G12" s="35" t="s">
        <v>436</v>
      </c>
      <c r="H12" s="8" t="s">
        <v>437</v>
      </c>
    </row>
    <row r="13" spans="1:11">
      <c r="D13" s="6" t="s">
        <v>88</v>
      </c>
      <c r="E13" s="6" t="s">
        <v>89</v>
      </c>
      <c r="F13" s="7" t="s">
        <v>90</v>
      </c>
      <c r="G13" s="7" t="s">
        <v>91</v>
      </c>
      <c r="H13" s="6" t="s">
        <v>92</v>
      </c>
      <c r="I13" s="6" t="s">
        <v>93</v>
      </c>
      <c r="J13" s="6" t="s">
        <v>56</v>
      </c>
      <c r="K13" s="6" t="s">
        <v>57</v>
      </c>
    </row>
    <row r="14" spans="1:11">
      <c r="E14" s="10" t="s">
        <v>280</v>
      </c>
      <c r="F14" s="47" t="str">
        <f>$E$8</f>
        <v>ORDER.LEASETIMES</v>
      </c>
      <c r="G14" s="46">
        <v>6</v>
      </c>
      <c r="H14" s="35" t="s">
        <v>282</v>
      </c>
      <c r="I14" s="8" t="s">
        <v>284</v>
      </c>
      <c r="J14" s="35" t="s">
        <v>282</v>
      </c>
      <c r="K14" s="8" t="s">
        <v>284</v>
      </c>
    </row>
    <row r="15" spans="1:11">
      <c r="E15" s="10" t="s">
        <v>280</v>
      </c>
      <c r="F15" s="47" t="str">
        <f>$E$8</f>
        <v>ORDER.LEASETIMES</v>
      </c>
      <c r="G15" s="46">
        <v>12</v>
      </c>
      <c r="H15" s="35" t="s">
        <v>283</v>
      </c>
      <c r="I15" s="8" t="s">
        <v>285</v>
      </c>
      <c r="J15" s="35" t="s">
        <v>283</v>
      </c>
      <c r="K15" s="8" t="s">
        <v>285</v>
      </c>
    </row>
    <row r="16" spans="1:11">
      <c r="E16" s="10" t="s">
        <v>280</v>
      </c>
      <c r="F16" s="47" t="str">
        <f t="shared" ref="F16:F18" si="0">$E$8</f>
        <v>ORDER.LEASETIMES</v>
      </c>
      <c r="G16" s="46">
        <v>18</v>
      </c>
      <c r="H16" s="35" t="s">
        <v>286</v>
      </c>
      <c r="I16" s="8" t="s">
        <v>289</v>
      </c>
      <c r="J16" s="35" t="s">
        <v>286</v>
      </c>
      <c r="K16" s="8" t="s">
        <v>289</v>
      </c>
    </row>
    <row r="17" spans="5:11">
      <c r="E17" s="10" t="s">
        <v>280</v>
      </c>
      <c r="F17" s="47" t="str">
        <f t="shared" si="0"/>
        <v>ORDER.LEASETIMES</v>
      </c>
      <c r="G17" s="46">
        <v>24</v>
      </c>
      <c r="H17" s="35" t="s">
        <v>287</v>
      </c>
      <c r="I17" s="8" t="s">
        <v>290</v>
      </c>
      <c r="J17" s="35" t="s">
        <v>287</v>
      </c>
      <c r="K17" s="8" t="s">
        <v>290</v>
      </c>
    </row>
    <row r="18" spans="5:11">
      <c r="E18" s="10" t="s">
        <v>280</v>
      </c>
      <c r="F18" s="47" t="str">
        <f t="shared" si="0"/>
        <v>ORDER.LEASETIMES</v>
      </c>
      <c r="G18" s="46">
        <v>36</v>
      </c>
      <c r="H18" s="35" t="s">
        <v>288</v>
      </c>
      <c r="I18" s="8" t="s">
        <v>291</v>
      </c>
      <c r="J18" s="35" t="s">
        <v>288</v>
      </c>
      <c r="K18" s="8" t="s">
        <v>291</v>
      </c>
    </row>
    <row r="19" spans="5:11">
      <c r="E19" s="10" t="s">
        <v>280</v>
      </c>
      <c r="F19" s="47" t="str">
        <f>$E$9</f>
        <v>ORDER.ANNUALPAYTIMES</v>
      </c>
      <c r="G19" s="46">
        <v>1</v>
      </c>
      <c r="H19" s="35" t="s">
        <v>294</v>
      </c>
      <c r="I19" s="8" t="s">
        <v>299</v>
      </c>
      <c r="J19" s="35" t="s">
        <v>294</v>
      </c>
      <c r="K19" s="8" t="s">
        <v>299</v>
      </c>
    </row>
    <row r="20" spans="5:11">
      <c r="E20" s="10" t="s">
        <v>280</v>
      </c>
      <c r="F20" s="47" t="str">
        <f t="shared" ref="F20:F22" si="1">$E$9</f>
        <v>ORDER.ANNUALPAYTIMES</v>
      </c>
      <c r="G20" s="46">
        <v>4</v>
      </c>
      <c r="H20" s="35" t="s">
        <v>295</v>
      </c>
      <c r="I20" s="8" t="s">
        <v>326</v>
      </c>
      <c r="J20" s="35" t="s">
        <v>295</v>
      </c>
      <c r="K20" s="8" t="s">
        <v>327</v>
      </c>
    </row>
    <row r="21" spans="5:11">
      <c r="E21" s="10" t="s">
        <v>280</v>
      </c>
      <c r="F21" s="47" t="str">
        <f t="shared" si="1"/>
        <v>ORDER.ANNUALPAYTIMES</v>
      </c>
      <c r="G21" s="46">
        <v>6</v>
      </c>
      <c r="H21" s="35" t="s">
        <v>297</v>
      </c>
      <c r="I21" s="8" t="s">
        <v>300</v>
      </c>
      <c r="J21" s="35" t="s">
        <v>297</v>
      </c>
      <c r="K21" s="8" t="s">
        <v>300</v>
      </c>
    </row>
    <row r="22" spans="5:11">
      <c r="E22" s="10" t="s">
        <v>280</v>
      </c>
      <c r="F22" s="47" t="str">
        <f t="shared" si="1"/>
        <v>ORDER.ANNUALPAYTIMES</v>
      </c>
      <c r="G22" s="46">
        <v>12</v>
      </c>
      <c r="H22" s="35" t="s">
        <v>296</v>
      </c>
      <c r="I22" s="8" t="s">
        <v>301</v>
      </c>
      <c r="J22" s="35" t="s">
        <v>296</v>
      </c>
      <c r="K22" s="8" t="s">
        <v>301</v>
      </c>
    </row>
    <row r="23" spans="5:11">
      <c r="E23" s="10" t="s">
        <v>280</v>
      </c>
      <c r="F23" s="47" t="str">
        <f>$E$10</f>
        <v>HR.CERTIFICATE_TYPET</v>
      </c>
      <c r="G23" s="35" t="s">
        <v>362</v>
      </c>
      <c r="H23" s="35" t="s">
        <v>363</v>
      </c>
      <c r="I23" s="8" t="s">
        <v>387</v>
      </c>
      <c r="J23" s="35" t="s">
        <v>363</v>
      </c>
      <c r="K23" s="8" t="s">
        <v>387</v>
      </c>
    </row>
    <row r="24" spans="5:11">
      <c r="E24" s="10" t="s">
        <v>280</v>
      </c>
      <c r="F24" s="47" t="str">
        <f>$E$11</f>
        <v>CM.SPOUSE_TYPE</v>
      </c>
      <c r="G24" s="35" t="s">
        <v>375</v>
      </c>
      <c r="H24" s="35" t="s">
        <v>381</v>
      </c>
      <c r="I24" s="8" t="s">
        <v>388</v>
      </c>
      <c r="J24" s="35" t="s">
        <v>381</v>
      </c>
      <c r="K24" s="8" t="s">
        <v>388</v>
      </c>
    </row>
    <row r="25" spans="5:11">
      <c r="E25" s="10" t="s">
        <v>280</v>
      </c>
      <c r="F25" s="47" t="str">
        <f t="shared" ref="F25:F29" si="2">$E$11</f>
        <v>CM.SPOUSE_TYPE</v>
      </c>
      <c r="G25" s="35" t="s">
        <v>376</v>
      </c>
      <c r="H25" s="35" t="s">
        <v>382</v>
      </c>
      <c r="I25" s="8" t="s">
        <v>389</v>
      </c>
      <c r="J25" s="35" t="s">
        <v>382</v>
      </c>
      <c r="K25" s="8" t="s">
        <v>389</v>
      </c>
    </row>
    <row r="26" spans="5:11">
      <c r="E26" s="10" t="s">
        <v>280</v>
      </c>
      <c r="F26" s="47" t="str">
        <f t="shared" si="2"/>
        <v>CM.SPOUSE_TYPE</v>
      </c>
      <c r="G26" s="35" t="s">
        <v>377</v>
      </c>
      <c r="H26" s="35" t="s">
        <v>383</v>
      </c>
      <c r="I26" s="8" t="s">
        <v>390</v>
      </c>
      <c r="J26" s="35" t="s">
        <v>383</v>
      </c>
      <c r="K26" s="8" t="s">
        <v>390</v>
      </c>
    </row>
    <row r="27" spans="5:11">
      <c r="E27" s="10" t="s">
        <v>280</v>
      </c>
      <c r="F27" s="47" t="str">
        <f t="shared" si="2"/>
        <v>CM.SPOUSE_TYPE</v>
      </c>
      <c r="G27" s="35" t="s">
        <v>378</v>
      </c>
      <c r="H27" s="35" t="s">
        <v>384</v>
      </c>
      <c r="I27" s="8" t="s">
        <v>391</v>
      </c>
      <c r="J27" s="35" t="s">
        <v>384</v>
      </c>
      <c r="K27" s="8" t="s">
        <v>391</v>
      </c>
    </row>
    <row r="28" spans="5:11">
      <c r="E28" s="10" t="s">
        <v>280</v>
      </c>
      <c r="F28" s="47" t="str">
        <f t="shared" si="2"/>
        <v>CM.SPOUSE_TYPE</v>
      </c>
      <c r="G28" s="35" t="s">
        <v>379</v>
      </c>
      <c r="H28" s="35" t="s">
        <v>385</v>
      </c>
      <c r="I28" s="8" t="s">
        <v>392</v>
      </c>
      <c r="J28" s="35" t="s">
        <v>385</v>
      </c>
      <c r="K28" s="8" t="s">
        <v>392</v>
      </c>
    </row>
    <row r="29" spans="5:11">
      <c r="E29" s="10" t="s">
        <v>280</v>
      </c>
      <c r="F29" s="47" t="str">
        <f t="shared" si="2"/>
        <v>CM.SPOUSE_TYPE</v>
      </c>
      <c r="G29" s="35" t="s">
        <v>380</v>
      </c>
      <c r="H29" s="35" t="s">
        <v>386</v>
      </c>
      <c r="I29" s="8" t="s">
        <v>393</v>
      </c>
      <c r="J29" s="35" t="s">
        <v>386</v>
      </c>
      <c r="K29" s="8" t="s">
        <v>393</v>
      </c>
    </row>
    <row r="30" spans="5:11">
      <c r="E30" s="10" t="s">
        <v>280</v>
      </c>
      <c r="F30" s="47" t="str">
        <f>$E$12</f>
        <v>HR.CERTIFICATE_TYPETH</v>
      </c>
      <c r="G30" s="8" t="s">
        <v>438</v>
      </c>
      <c r="H30" t="s">
        <v>439</v>
      </c>
      <c r="I30" s="8" t="s">
        <v>440</v>
      </c>
      <c r="J30" t="s">
        <v>439</v>
      </c>
      <c r="K30" s="8" t="s">
        <v>440</v>
      </c>
    </row>
    <row r="31" spans="5:11">
      <c r="E31" s="10" t="s">
        <v>280</v>
      </c>
      <c r="F31" s="47" t="str">
        <f t="shared" ref="F31:F33" si="3">$E$12</f>
        <v>HR.CERTIFICATE_TYPETH</v>
      </c>
      <c r="G31" s="8" t="s">
        <v>441</v>
      </c>
      <c r="H31" t="s">
        <v>442</v>
      </c>
      <c r="I31" s="8" t="s">
        <v>443</v>
      </c>
      <c r="J31" t="s">
        <v>442</v>
      </c>
      <c r="K31" s="8" t="s">
        <v>443</v>
      </c>
    </row>
    <row r="32" spans="5:11">
      <c r="E32" s="10" t="s">
        <v>280</v>
      </c>
      <c r="F32" s="47" t="str">
        <f t="shared" si="3"/>
        <v>HR.CERTIFICATE_TYPETH</v>
      </c>
      <c r="G32" s="8" t="s">
        <v>444</v>
      </c>
      <c r="H32" t="s">
        <v>445</v>
      </c>
      <c r="I32" s="8" t="s">
        <v>446</v>
      </c>
      <c r="J32" t="s">
        <v>445</v>
      </c>
      <c r="K32" s="8" t="s">
        <v>446</v>
      </c>
    </row>
    <row r="33" spans="5:11">
      <c r="E33" s="10" t="s">
        <v>280</v>
      </c>
      <c r="F33" s="47" t="str">
        <f t="shared" si="3"/>
        <v>HR.CERTIFICATE_TYPETH</v>
      </c>
      <c r="G33" s="8" t="s">
        <v>447</v>
      </c>
      <c r="H33" s="35" t="s">
        <v>363</v>
      </c>
      <c r="I33" s="8" t="s">
        <v>448</v>
      </c>
      <c r="J33" s="35" t="s">
        <v>363</v>
      </c>
      <c r="K33" s="8" t="s">
        <v>448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Z13"/>
  <sheetViews>
    <sheetView tabSelected="1" workbookViewId="0">
      <selection activeCell="L12" sqref="L12"/>
    </sheetView>
  </sheetViews>
  <sheetFormatPr defaultColWidth="9" defaultRowHeight="17.399999999999999"/>
  <cols>
    <col min="1" max="1" width="12.58203125" customWidth="1"/>
    <col min="2" max="3" width="10.4140625" customWidth="1"/>
    <col min="4" max="4" width="15.33203125" bestFit="1" customWidth="1"/>
    <col min="5" max="5" width="16.75" bestFit="1" customWidth="1"/>
    <col min="6" max="6" width="39.58203125" customWidth="1"/>
    <col min="7" max="7" width="26.1640625" customWidth="1"/>
    <col min="8" max="8" width="22" customWidth="1"/>
    <col min="9" max="9" width="12.4140625" customWidth="1"/>
    <col min="10" max="10" width="12.58203125" customWidth="1"/>
    <col min="11" max="11" width="22.58203125" customWidth="1"/>
    <col min="12" max="12" width="10.4140625" customWidth="1"/>
    <col min="13" max="13" width="9.58203125" customWidth="1"/>
    <col min="14" max="14" width="20.25" bestFit="1" customWidth="1"/>
    <col min="15" max="15" width="7.75" bestFit="1" customWidth="1"/>
    <col min="16" max="16" width="7.9140625" bestFit="1" customWidth="1"/>
    <col min="17" max="17" width="9.1640625" customWidth="1"/>
    <col min="18" max="18" width="11.58203125" customWidth="1"/>
    <col min="19" max="20" width="10.4140625" customWidth="1"/>
    <col min="21" max="21" width="11.1640625" customWidth="1"/>
    <col min="22" max="1025" width="10.4140625" customWidth="1"/>
  </cols>
  <sheetData>
    <row r="1" spans="1:26">
      <c r="A1" s="36" t="s">
        <v>44</v>
      </c>
      <c r="B1" s="36" t="s">
        <v>45</v>
      </c>
      <c r="C1" s="36" t="s">
        <v>9</v>
      </c>
      <c r="D1" s="36" t="s">
        <v>46</v>
      </c>
    </row>
    <row r="4" spans="1:26">
      <c r="F4" s="2" t="s">
        <v>4</v>
      </c>
      <c r="G4" s="3" t="s">
        <v>5</v>
      </c>
      <c r="H4" s="37" t="s">
        <v>6</v>
      </c>
    </row>
    <row r="6" spans="1:26">
      <c r="E6" s="8" t="s">
        <v>94</v>
      </c>
      <c r="F6" s="8" t="s">
        <v>95</v>
      </c>
    </row>
    <row r="7" spans="1:26" ht="48">
      <c r="A7" s="9">
        <v>43189</v>
      </c>
      <c r="B7" s="8" t="s">
        <v>82</v>
      </c>
      <c r="D7" s="6" t="s">
        <v>96</v>
      </c>
      <c r="E7" s="38" t="s">
        <v>97</v>
      </c>
      <c r="F7" s="39" t="s">
        <v>87</v>
      </c>
      <c r="G7" s="38" t="s">
        <v>81</v>
      </c>
      <c r="H7" s="38" t="s">
        <v>98</v>
      </c>
      <c r="I7" s="38" t="s">
        <v>99</v>
      </c>
      <c r="J7" s="38" t="s">
        <v>100</v>
      </c>
      <c r="K7" s="38" t="s">
        <v>101</v>
      </c>
      <c r="L7" s="38" t="s">
        <v>102</v>
      </c>
      <c r="M7" s="38" t="s">
        <v>103</v>
      </c>
      <c r="N7" s="38" t="s">
        <v>104</v>
      </c>
      <c r="O7" s="38" t="s">
        <v>105</v>
      </c>
      <c r="P7" s="38" t="s">
        <v>106</v>
      </c>
      <c r="Q7" s="38" t="s">
        <v>107</v>
      </c>
      <c r="R7" s="38" t="s">
        <v>108</v>
      </c>
      <c r="S7" s="38"/>
    </row>
    <row r="8" spans="1:26">
      <c r="A8" s="9"/>
      <c r="B8" s="8"/>
      <c r="D8" s="6"/>
      <c r="E8" s="10" t="s">
        <v>417</v>
      </c>
      <c r="F8" s="8" t="s">
        <v>417</v>
      </c>
      <c r="G8" s="35" t="s">
        <v>418</v>
      </c>
      <c r="H8" s="8" t="s">
        <v>419</v>
      </c>
      <c r="I8" s="8" t="s">
        <v>420</v>
      </c>
      <c r="J8" s="8" t="s">
        <v>421</v>
      </c>
      <c r="K8" s="8" t="s">
        <v>422</v>
      </c>
      <c r="L8">
        <v>500</v>
      </c>
      <c r="M8">
        <v>300</v>
      </c>
      <c r="O8" s="8" t="s">
        <v>416</v>
      </c>
      <c r="P8" s="8" t="s">
        <v>416</v>
      </c>
      <c r="Q8" s="8" t="s">
        <v>416</v>
      </c>
      <c r="R8" s="8" t="s">
        <v>177</v>
      </c>
      <c r="S8" s="38"/>
    </row>
    <row r="9" spans="1:26" ht="56.25" customHeight="1">
      <c r="A9" s="9">
        <v>43189</v>
      </c>
      <c r="B9" s="8" t="s">
        <v>82</v>
      </c>
      <c r="C9" s="40"/>
      <c r="D9" s="38" t="s">
        <v>109</v>
      </c>
      <c r="E9" s="38" t="s">
        <v>110</v>
      </c>
      <c r="F9" s="39" t="s">
        <v>111</v>
      </c>
      <c r="G9" s="38" t="s">
        <v>112</v>
      </c>
      <c r="H9" s="38" t="s">
        <v>113</v>
      </c>
      <c r="I9" s="39" t="s">
        <v>114</v>
      </c>
      <c r="J9" s="38" t="s">
        <v>115</v>
      </c>
      <c r="K9" s="38" t="s">
        <v>116</v>
      </c>
      <c r="L9" s="38" t="s">
        <v>117</v>
      </c>
      <c r="M9" s="38" t="s">
        <v>118</v>
      </c>
      <c r="N9" s="38" t="s">
        <v>119</v>
      </c>
      <c r="O9" s="38" t="s">
        <v>120</v>
      </c>
      <c r="P9" s="38" t="s">
        <v>121</v>
      </c>
      <c r="Q9" s="38" t="s">
        <v>122</v>
      </c>
      <c r="R9" s="38" t="s">
        <v>123</v>
      </c>
      <c r="S9" s="38" t="s">
        <v>124</v>
      </c>
      <c r="T9" s="38" t="s">
        <v>125</v>
      </c>
      <c r="U9" s="38" t="s">
        <v>126</v>
      </c>
      <c r="V9" s="38" t="s">
        <v>127</v>
      </c>
      <c r="W9" s="38" t="s">
        <v>128</v>
      </c>
      <c r="X9" s="38" t="s">
        <v>129</v>
      </c>
      <c r="Y9" s="38" t="s">
        <v>130</v>
      </c>
      <c r="Z9" s="38" t="s">
        <v>131</v>
      </c>
    </row>
    <row r="10" spans="1:26">
      <c r="E10" s="10" t="s">
        <v>180</v>
      </c>
      <c r="F10" s="47" t="str">
        <f>$E$8</f>
        <v>LOV_ITEM</v>
      </c>
      <c r="G10" s="35" t="s">
        <v>425</v>
      </c>
      <c r="H10" s="35" t="s">
        <v>177</v>
      </c>
      <c r="I10" s="35" t="s">
        <v>428</v>
      </c>
      <c r="J10">
        <v>4</v>
      </c>
      <c r="K10">
        <v>120</v>
      </c>
      <c r="L10" s="35" t="s">
        <v>423</v>
      </c>
      <c r="M10" s="35" t="s">
        <v>416</v>
      </c>
      <c r="Q10" s="35" t="s">
        <v>416</v>
      </c>
      <c r="Y10" s="35" t="s">
        <v>416</v>
      </c>
      <c r="Z10" s="35" t="s">
        <v>177</v>
      </c>
    </row>
    <row r="11" spans="1:26">
      <c r="E11" s="10" t="s">
        <v>180</v>
      </c>
      <c r="F11" s="47" t="str">
        <f t="shared" ref="F11:F13" si="0">$E$8</f>
        <v>LOV_ITEM</v>
      </c>
      <c r="G11" s="35" t="s">
        <v>424</v>
      </c>
      <c r="H11" s="35" t="s">
        <v>177</v>
      </c>
      <c r="I11" t="s">
        <v>415</v>
      </c>
      <c r="J11">
        <v>3</v>
      </c>
      <c r="K11">
        <v>120</v>
      </c>
      <c r="L11" s="35" t="s">
        <v>423</v>
      </c>
      <c r="M11" s="35" t="s">
        <v>416</v>
      </c>
      <c r="Q11" s="35" t="s">
        <v>416</v>
      </c>
      <c r="Y11" s="35" t="s">
        <v>416</v>
      </c>
      <c r="Z11" s="35" t="s">
        <v>177</v>
      </c>
    </row>
    <row r="12" spans="1:26">
      <c r="E12" s="10" t="s">
        <v>180</v>
      </c>
      <c r="F12" s="47" t="str">
        <f t="shared" si="0"/>
        <v>LOV_ITEM</v>
      </c>
      <c r="G12" s="35" t="s">
        <v>426</v>
      </c>
      <c r="H12" s="35" t="s">
        <v>177</v>
      </c>
      <c r="I12" s="35" t="s">
        <v>429</v>
      </c>
      <c r="J12">
        <v>2</v>
      </c>
      <c r="K12">
        <v>120</v>
      </c>
      <c r="L12" s="35" t="s">
        <v>423</v>
      </c>
      <c r="M12" s="35" t="s">
        <v>416</v>
      </c>
      <c r="Q12" s="35" t="s">
        <v>416</v>
      </c>
      <c r="Y12" s="35" t="s">
        <v>416</v>
      </c>
      <c r="Z12" s="35" t="s">
        <v>177</v>
      </c>
    </row>
    <row r="13" spans="1:26">
      <c r="E13" s="10" t="s">
        <v>180</v>
      </c>
      <c r="F13" s="47" t="str">
        <f t="shared" si="0"/>
        <v>LOV_ITEM</v>
      </c>
      <c r="G13" s="35" t="s">
        <v>427</v>
      </c>
      <c r="H13" s="35" t="s">
        <v>177</v>
      </c>
      <c r="I13" s="35" t="s">
        <v>430</v>
      </c>
      <c r="J13">
        <v>1</v>
      </c>
      <c r="K13">
        <v>120</v>
      </c>
      <c r="L13" s="35" t="s">
        <v>423</v>
      </c>
      <c r="M13" s="35" t="s">
        <v>177</v>
      </c>
      <c r="Q13" s="35" t="s">
        <v>416</v>
      </c>
      <c r="T13">
        <v>1</v>
      </c>
      <c r="Y13" s="35" t="s">
        <v>416</v>
      </c>
      <c r="Z13" s="35" t="s">
        <v>177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9"/>
  <sheetViews>
    <sheetView topLeftCell="D1" workbookViewId="0">
      <selection activeCell="E12" sqref="E12"/>
    </sheetView>
  </sheetViews>
  <sheetFormatPr defaultColWidth="9" defaultRowHeight="17.399999999999999"/>
  <cols>
    <col min="1" max="1" width="12.4140625" customWidth="1"/>
    <col min="2" max="3" width="10.4140625" customWidth="1"/>
    <col min="4" max="4" width="24.58203125" customWidth="1"/>
    <col min="5" max="5" width="25.1640625" customWidth="1"/>
    <col min="6" max="6" width="30.1640625" customWidth="1"/>
    <col min="7" max="7" width="35.4140625" customWidth="1"/>
    <col min="8" max="8" width="33.4140625" customWidth="1"/>
    <col min="9" max="9" width="34.58203125" customWidth="1"/>
    <col min="10" max="11" width="19.4140625" customWidth="1"/>
    <col min="12" max="12" width="17.58203125" customWidth="1"/>
    <col min="13" max="13" width="19.58203125" customWidth="1"/>
    <col min="14" max="14" width="21" customWidth="1"/>
    <col min="15" max="15" width="16" customWidth="1"/>
    <col min="16" max="16" width="13.1640625" customWidth="1"/>
    <col min="17" max="1025" width="10.4140625" customWidth="1"/>
  </cols>
  <sheetData>
    <row r="1" spans="1:15">
      <c r="A1" s="36" t="s">
        <v>44</v>
      </c>
      <c r="B1" s="36" t="s">
        <v>45</v>
      </c>
      <c r="C1" s="36" t="s">
        <v>9</v>
      </c>
      <c r="D1" s="36" t="s">
        <v>46</v>
      </c>
    </row>
    <row r="4" spans="1:15">
      <c r="F4" s="2" t="s">
        <v>4</v>
      </c>
      <c r="G4" s="3" t="s">
        <v>5</v>
      </c>
      <c r="H4" s="37" t="s">
        <v>6</v>
      </c>
    </row>
    <row r="7" spans="1:15">
      <c r="A7" s="9">
        <v>43540</v>
      </c>
      <c r="B7" s="5" t="s">
        <v>82</v>
      </c>
      <c r="D7" s="6" t="s">
        <v>136</v>
      </c>
      <c r="E7" s="6" t="s">
        <v>137</v>
      </c>
      <c r="F7" s="7" t="s">
        <v>138</v>
      </c>
      <c r="G7" s="8" t="s">
        <v>139</v>
      </c>
      <c r="H7" s="8" t="s">
        <v>81</v>
      </c>
      <c r="I7" t="s">
        <v>140</v>
      </c>
    </row>
    <row r="8" spans="1:15">
      <c r="A8" s="9"/>
      <c r="E8" s="10"/>
      <c r="F8" s="8"/>
      <c r="H8" s="8"/>
    </row>
    <row r="9" spans="1:15">
      <c r="D9" s="6" t="s">
        <v>142</v>
      </c>
      <c r="E9" s="6" t="s">
        <v>143</v>
      </c>
      <c r="F9" s="7" t="s">
        <v>144</v>
      </c>
      <c r="G9" s="43" t="s">
        <v>145</v>
      </c>
      <c r="H9" s="6" t="s">
        <v>146</v>
      </c>
      <c r="I9" s="44" t="s">
        <v>147</v>
      </c>
      <c r="J9" s="6" t="s">
        <v>148</v>
      </c>
      <c r="K9" s="6" t="s">
        <v>149</v>
      </c>
      <c r="L9" s="6" t="s">
        <v>150</v>
      </c>
      <c r="M9" s="6" t="s">
        <v>151</v>
      </c>
      <c r="N9" s="6" t="s">
        <v>152</v>
      </c>
      <c r="O9" s="6" t="s">
        <v>153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DOCUMENT_CATEGORY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James方23#</cp:lastModifiedBy>
  <cp:revision>2</cp:revision>
  <dcterms:created xsi:type="dcterms:W3CDTF">2016-09-23T09:34:00Z</dcterms:created>
  <dcterms:modified xsi:type="dcterms:W3CDTF">2019-05-27T09:15:21Z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