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hap\MyProject\jrap_lease\jrap-crm-db\src\main\java\com\jingrui\jrap\db\data\"/>
    </mc:Choice>
  </mc:AlternateContent>
  <xr:revisionPtr revIDLastSave="0" documentId="13_ncr:1_{EFE41CF5-BA32-4AB2-A77C-A6B439EC0F4B}" xr6:coauthVersionLast="41" xr6:coauthVersionMax="41" xr10:uidLastSave="{00000000-0000-0000-0000-000000000000}"/>
  <bookViews>
    <workbookView xWindow="-110" yWindow="-110" windowWidth="19420" windowHeight="10420" tabRatio="744" activeTab="6" xr2:uid="{00000000-000D-0000-FFFF-FFFF00000000}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</sheets>
  <definedNames>
    <definedName name="_xlnm._FilterDatabase" localSheetId="5" hidden="1">PROMPT!$G$1:$G$7</definedName>
    <definedName name="_xlnm._FilterDatabase" localSheetId="2" hidden="1">RESOURCE!$A$7:$M$8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8" i="8" l="1"/>
  <c r="F112" i="8"/>
  <c r="F103" i="8"/>
  <c r="F102" i="8"/>
  <c r="F101" i="8"/>
  <c r="F100" i="8"/>
  <c r="G11" i="10" l="1"/>
  <c r="G9" i="10"/>
  <c r="G10" i="10"/>
  <c r="G8" i="10"/>
  <c r="F11" i="10"/>
  <c r="F10" i="10"/>
  <c r="F9" i="10"/>
  <c r="F8" i="10"/>
  <c r="G30" i="12"/>
  <c r="F30" i="12"/>
  <c r="G29" i="12"/>
  <c r="F29" i="12"/>
  <c r="G28" i="12"/>
  <c r="F28" i="12"/>
  <c r="G27" i="12"/>
  <c r="F27" i="12"/>
  <c r="G26" i="12"/>
  <c r="F26" i="12"/>
  <c r="G18" i="4" l="1"/>
  <c r="G17" i="4"/>
  <c r="F226" i="8" l="1"/>
  <c r="F227" i="8"/>
  <c r="F229" i="8"/>
  <c r="F230" i="8"/>
  <c r="F225" i="8"/>
  <c r="F223" i="8"/>
  <c r="F224" i="8"/>
  <c r="F220" i="8"/>
  <c r="F221" i="8"/>
  <c r="F222" i="8"/>
  <c r="F219" i="8"/>
  <c r="F214" i="8"/>
  <c r="F215" i="8"/>
  <c r="F216" i="8"/>
  <c r="F217" i="8"/>
  <c r="F218" i="8"/>
  <c r="F213" i="8"/>
  <c r="F212" i="8"/>
  <c r="F211" i="8"/>
  <c r="F209" i="8"/>
  <c r="F210" i="8"/>
  <c r="F208" i="8"/>
  <c r="F205" i="8"/>
  <c r="F206" i="8"/>
  <c r="F207" i="8"/>
  <c r="F204" i="8"/>
  <c r="F201" i="8"/>
  <c r="F202" i="8"/>
  <c r="F203" i="8"/>
  <c r="F200" i="8"/>
  <c r="F198" i="8"/>
  <c r="F199" i="8"/>
  <c r="F195" i="8"/>
  <c r="F196" i="8"/>
  <c r="F197" i="8"/>
  <c r="F194" i="8"/>
  <c r="F192" i="8"/>
  <c r="F193" i="8"/>
  <c r="F191" i="8"/>
  <c r="F190" i="8"/>
  <c r="F189" i="8"/>
  <c r="F188" i="8"/>
  <c r="F186" i="8"/>
  <c r="F187" i="8"/>
  <c r="F185" i="8"/>
  <c r="F183" i="8"/>
  <c r="F184" i="8"/>
  <c r="F182" i="8"/>
  <c r="F177" i="8"/>
  <c r="F178" i="8"/>
  <c r="F179" i="8"/>
  <c r="F180" i="8"/>
  <c r="F181" i="8"/>
  <c r="F176" i="8"/>
  <c r="F174" i="8"/>
  <c r="F175" i="8"/>
  <c r="F173" i="8"/>
  <c r="F171" i="8"/>
  <c r="F172" i="8"/>
  <c r="F170" i="8"/>
  <c r="F168" i="8"/>
  <c r="F169" i="8"/>
  <c r="F167" i="8"/>
  <c r="F166" i="8" l="1"/>
  <c r="F165" i="8"/>
  <c r="F164" i="8"/>
  <c r="F162" i="8"/>
  <c r="F163" i="8"/>
  <c r="F161" i="8"/>
  <c r="F159" i="8"/>
  <c r="F160" i="8"/>
  <c r="F158" i="8"/>
  <c r="F156" i="8"/>
  <c r="F157" i="8"/>
  <c r="F155" i="8"/>
  <c r="F154" i="8"/>
  <c r="F153" i="8"/>
  <c r="F152" i="8"/>
  <c r="F150" i="8"/>
  <c r="F151" i="8"/>
  <c r="F149" i="8"/>
  <c r="F148" i="8"/>
  <c r="F147" i="8"/>
  <c r="F145" i="8"/>
  <c r="F146" i="8"/>
  <c r="F144" i="8"/>
  <c r="F140" i="8"/>
  <c r="F141" i="8"/>
  <c r="F142" i="8"/>
  <c r="F143" i="8"/>
  <c r="F136" i="8"/>
  <c r="F137" i="8"/>
  <c r="F138" i="8"/>
  <c r="F139" i="8"/>
  <c r="F135" i="8"/>
  <c r="F134" i="8"/>
  <c r="F131" i="8"/>
  <c r="F132" i="8"/>
  <c r="F133" i="8"/>
  <c r="F130" i="8"/>
  <c r="F129" i="8"/>
  <c r="F127" i="8"/>
  <c r="F128" i="8"/>
  <c r="F125" i="8"/>
  <c r="F126" i="8"/>
  <c r="F124" i="8"/>
  <c r="F123" i="8"/>
  <c r="F122" i="8"/>
  <c r="F121" i="8"/>
  <c r="F119" i="8"/>
  <c r="F120" i="8"/>
  <c r="F118" i="8"/>
  <c r="F117" i="8"/>
  <c r="F116" i="8"/>
  <c r="F115" i="8"/>
  <c r="F77" i="8"/>
  <c r="F76" i="8"/>
  <c r="F113" i="8"/>
  <c r="F114" i="8"/>
  <c r="F111" i="8"/>
  <c r="F110" i="8"/>
  <c r="F109" i="8"/>
  <c r="F108" i="8"/>
  <c r="F107" i="8"/>
  <c r="F106" i="8"/>
  <c r="F104" i="8"/>
  <c r="F105" i="8"/>
  <c r="F99" i="8"/>
  <c r="F98" i="8"/>
  <c r="F97" i="8"/>
  <c r="F96" i="8"/>
  <c r="F92" i="8" l="1"/>
  <c r="F93" i="8"/>
  <c r="F94" i="8"/>
  <c r="F95" i="8"/>
  <c r="F91" i="8"/>
  <c r="F89" i="8"/>
  <c r="F90" i="8"/>
  <c r="F88" i="8"/>
  <c r="F85" i="8"/>
  <c r="F86" i="8"/>
  <c r="F87" i="8"/>
  <c r="F84" i="8"/>
  <c r="F82" i="8"/>
  <c r="F83" i="8"/>
  <c r="F81" i="8"/>
  <c r="F80" i="8"/>
  <c r="F79" i="8"/>
  <c r="F78" i="8"/>
  <c r="F75" i="8"/>
  <c r="F74" i="8"/>
  <c r="F72" i="8"/>
  <c r="F73" i="8"/>
  <c r="F71" i="8"/>
  <c r="F70" i="8"/>
  <c r="F20" i="11"/>
  <c r="F21" i="11"/>
  <c r="F19" i="11"/>
  <c r="F17" i="11"/>
  <c r="F18" i="11"/>
  <c r="F16" i="11"/>
  <c r="F14" i="11"/>
  <c r="F15" i="11"/>
  <c r="F13" i="11"/>
  <c r="F65" i="8" l="1"/>
  <c r="F66" i="8"/>
  <c r="F67" i="8"/>
  <c r="F68" i="8"/>
  <c r="F69" i="8"/>
  <c r="F64" i="8"/>
  <c r="F63" i="8"/>
  <c r="F62" i="8"/>
  <c r="F60" i="8"/>
  <c r="F61" i="8"/>
  <c r="F59" i="8"/>
  <c r="F58" i="8"/>
  <c r="F18" i="4"/>
  <c r="G16" i="4"/>
  <c r="F17" i="4"/>
  <c r="F16" i="4"/>
  <c r="F14" i="4" l="1"/>
  <c r="G15" i="4"/>
  <c r="G14" i="4"/>
  <c r="G13" i="4"/>
  <c r="F13" i="4"/>
  <c r="K9" i="4"/>
  <c r="F15" i="4"/>
  <c r="I9" i="4"/>
  <c r="F57" i="8"/>
</calcChain>
</file>

<file path=xl/sharedStrings.xml><?xml version="1.0" encoding="utf-8"?>
<sst xmlns="http://schemas.openxmlformats.org/spreadsheetml/2006/main" count="2121" uniqueCount="961">
  <si>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</si>
  <si>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</si>
  <si>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</si>
  <si>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</si>
  <si>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</si>
  <si>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</si>
  <si>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</si>
  <si>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</si>
  <si>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</si>
  <si>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</si>
  <si>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</si>
  <si>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</si>
  <si>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</si>
  <si>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</si>
  <si>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</si>
  <si>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</si>
  <si>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</si>
  <si>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</si>
  <si>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</si>
  <si>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</si>
  <si>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</si>
  <si>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</si>
  <si>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</si>
  <si>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</si>
  <si>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</si>
  <si>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</si>
  <si>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</si>
  <si>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</si>
  <si>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</si>
  <si>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</si>
  <si>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</si>
  <si>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</si>
  <si>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</si>
  <si>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</si>
  <si>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</si>
  <si>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</si>
  <si>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</si>
  <si>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</si>
  <si>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</si>
  <si>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</si>
  <si>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</si>
  <si>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</si>
  <si>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</si>
  <si>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</si>
  <si>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</si>
  <si>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</si>
  <si>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</si>
  <si>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</si>
  <si>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</si>
  <si>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</si>
  <si>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</si>
  <si>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</si>
  <si>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</si>
  <si>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</si>
  <si>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</si>
  <si>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</si>
  <si>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</si>
  <si>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</si>
  <si>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</si>
  <si>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</si>
  <si>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</si>
  <si>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</si>
  <si>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</si>
  <si>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</si>
  <si>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</si>
  <si>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</si>
  <si>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</si>
  <si>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</si>
  <si>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</si>
  <si>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</si>
  <si>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</si>
  <si>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</si>
  <si>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</si>
  <si>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</si>
  <si>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</si>
  <si>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</si>
  <si>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</si>
  <si>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</si>
  <si>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</si>
  <si>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</si>
  <si>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</si>
  <si>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</si>
  <si>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9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</si>
  <si>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9" type="noConversion"/>
  </si>
  <si>
    <t>customer/customer.html</t>
    <phoneticPr fontId="19" type="noConversion"/>
  </si>
  <si>
    <t>HTML</t>
  </si>
  <si>
    <t>Y</t>
    <phoneticPr fontId="19" type="noConversion"/>
  </si>
  <si>
    <t>客户维护</t>
    <phoneticPr fontId="19" type="noConversion"/>
  </si>
  <si>
    <t>Customer Maintain</t>
    <phoneticPr fontId="19" type="noConversion"/>
  </si>
  <si>
    <t>afd/customer/query</t>
  </si>
  <si>
    <t>afd/customer/remove</t>
  </si>
  <si>
    <t>afd/customer/submit</t>
  </si>
  <si>
    <t>SERVICE</t>
  </si>
  <si>
    <t>客户信息查询</t>
    <phoneticPr fontId="19" type="noConversion"/>
  </si>
  <si>
    <t>客户信息删除</t>
    <phoneticPr fontId="19" type="noConversion"/>
  </si>
  <si>
    <t>客户信息提交</t>
    <phoneticPr fontId="19" type="noConversion"/>
  </si>
  <si>
    <t>Customer Query</t>
    <phoneticPr fontId="19" type="noConversion"/>
  </si>
  <si>
    <t>Customer Remove</t>
    <phoneticPr fontId="19" type="noConversion"/>
  </si>
  <si>
    <t>Customer Submit</t>
    <phoneticPr fontId="19" type="noConversion"/>
  </si>
  <si>
    <t>客户信息提价</t>
    <phoneticPr fontId="19" type="noConversion"/>
  </si>
  <si>
    <t>ivan</t>
    <phoneticPr fontId="19" type="noConversion"/>
  </si>
  <si>
    <t>CUSTOMER</t>
    <phoneticPr fontId="19" type="noConversion"/>
  </si>
  <si>
    <t>fa fa-users</t>
  </si>
  <si>
    <t>PAGE</t>
  </si>
  <si>
    <t>客户管理</t>
    <phoneticPr fontId="19" type="noConversion"/>
  </si>
  <si>
    <t>Customer Manage</t>
    <phoneticPr fontId="19" type="noConversion"/>
  </si>
  <si>
    <t>CUSTOMER_ADD</t>
    <phoneticPr fontId="19" type="noConversion"/>
  </si>
  <si>
    <t>fa fa-user</t>
  </si>
  <si>
    <t>*</t>
  </si>
  <si>
    <t>*</t>
    <phoneticPr fontId="19" type="noConversion"/>
  </si>
  <si>
    <t>zh_CN</t>
  </si>
  <si>
    <t>en_GB</t>
  </si>
  <si>
    <t>客户管理</t>
    <phoneticPr fontId="19" type="noConversion"/>
  </si>
  <si>
    <t>customer.customercode</t>
    <phoneticPr fontId="19" type="noConversion"/>
  </si>
  <si>
    <t>客户编号</t>
    <phoneticPr fontId="19" type="noConversion"/>
  </si>
  <si>
    <t>Customer Code</t>
    <phoneticPr fontId="19" type="noConversion"/>
  </si>
  <si>
    <t>customer.customername</t>
    <phoneticPr fontId="19" type="noConversion"/>
  </si>
  <si>
    <t>客户姓名</t>
    <phoneticPr fontId="19" type="noConversion"/>
  </si>
  <si>
    <t>Customer Name</t>
    <phoneticPr fontId="19" type="noConversion"/>
  </si>
  <si>
    <t>customer.telphone03</t>
    <phoneticPr fontId="19" type="noConversion"/>
  </si>
  <si>
    <t>customer.customerclass</t>
    <phoneticPr fontId="19" type="noConversion"/>
  </si>
  <si>
    <t>customer.customercategory</t>
    <phoneticPr fontId="19" type="noConversion"/>
  </si>
  <si>
    <t>customer.customertype</t>
    <phoneticPr fontId="19" type="noConversion"/>
  </si>
  <si>
    <t>customer.customersource</t>
    <phoneticPr fontId="19" type="noConversion"/>
  </si>
  <si>
    <t>customer.idtype</t>
    <phoneticPr fontId="19" type="noConversion"/>
  </si>
  <si>
    <t>customer.idno</t>
    <phoneticPr fontId="19" type="noConversion"/>
  </si>
  <si>
    <t>customer.idenddate</t>
    <phoneticPr fontId="19" type="noConversion"/>
  </si>
  <si>
    <t>customer.sex</t>
    <phoneticPr fontId="19" type="noConversion"/>
  </si>
  <si>
    <t>customer.age</t>
    <phoneticPr fontId="19" type="noConversion"/>
  </si>
  <si>
    <t>customer.driverlicense</t>
    <phoneticPr fontId="19" type="noConversion"/>
  </si>
  <si>
    <t>customer.leasepurpose</t>
    <phoneticPr fontId="19" type="noConversion"/>
  </si>
  <si>
    <t>customer.telphone</t>
    <phoneticPr fontId="19" type="noConversion"/>
  </si>
  <si>
    <t>customer.cellphone</t>
    <phoneticPr fontId="19" type="noConversion"/>
  </si>
  <si>
    <t>customer.telphone02</t>
    <phoneticPr fontId="19" type="noConversion"/>
  </si>
  <si>
    <t>customer.email</t>
    <phoneticPr fontId="19" type="noConversion"/>
  </si>
  <si>
    <t>customer.qq</t>
    <phoneticPr fontId="19" type="noConversion"/>
  </si>
  <si>
    <t>customer.weixin</t>
    <phoneticPr fontId="19" type="noConversion"/>
  </si>
  <si>
    <t>customer.localfamilyregister</t>
    <phoneticPr fontId="19" type="noConversion"/>
  </si>
  <si>
    <t>customer.localsocialsecurity</t>
    <phoneticPr fontId="19" type="noConversion"/>
  </si>
  <si>
    <t>customer.localhouseproperty</t>
    <phoneticPr fontId="19" type="noConversion"/>
  </si>
  <si>
    <t>customer.residecondition</t>
    <phoneticPr fontId="19" type="noConversion"/>
  </si>
  <si>
    <t>customer.resideperiods</t>
    <phoneticPr fontId="19" type="noConversion"/>
  </si>
  <si>
    <t>customer.educationalbackground</t>
    <phoneticPr fontId="19" type="noConversion"/>
  </si>
  <si>
    <t>customer.maritalstatus</t>
    <phoneticPr fontId="19" type="noConversion"/>
  </si>
  <si>
    <t>customer.fertilitystatus</t>
    <phoneticPr fontId="19" type="noConversion"/>
  </si>
  <si>
    <t>customer.debtflag</t>
    <phoneticPr fontId="19" type="noConversion"/>
  </si>
  <si>
    <t>customer.mortgage</t>
    <phoneticPr fontId="19" type="noConversion"/>
  </si>
  <si>
    <t>customer.annualincome</t>
    <phoneticPr fontId="19" type="noConversion"/>
  </si>
  <si>
    <t>customer.expense</t>
    <phoneticPr fontId="19" type="noConversion"/>
  </si>
  <si>
    <t>customer.qualifiedscore</t>
    <phoneticPr fontId="19" type="noConversion"/>
  </si>
  <si>
    <t>customer.homeaddress</t>
    <phoneticPr fontId="19" type="noConversion"/>
  </si>
  <si>
    <t>customer.homezip</t>
    <phoneticPr fontId="19" type="noConversion"/>
  </si>
  <si>
    <t>customer.resideaddress</t>
    <phoneticPr fontId="19" type="noConversion"/>
  </si>
  <si>
    <t>customer.residezip</t>
    <phoneticPr fontId="19" type="noConversion"/>
  </si>
  <si>
    <t>customer.industry</t>
    <phoneticPr fontId="19" type="noConversion"/>
  </si>
  <si>
    <t>customer.position</t>
    <phoneticPr fontId="19" type="noConversion"/>
  </si>
  <si>
    <t>customer.unitname</t>
    <phoneticPr fontId="19" type="noConversion"/>
  </si>
  <si>
    <t>customer.unitaddress</t>
    <phoneticPr fontId="19" type="noConversion"/>
  </si>
  <si>
    <t>customer.unitzip</t>
    <phoneticPr fontId="19" type="noConversion"/>
  </si>
  <si>
    <t>customer.contactaddress</t>
    <phoneticPr fontId="19" type="noConversion"/>
  </si>
  <si>
    <t>customer.spousetype</t>
    <phoneticPr fontId="19" type="noConversion"/>
  </si>
  <si>
    <t>customer.spousename</t>
    <phoneticPr fontId="19" type="noConversion"/>
  </si>
  <si>
    <t>customer.spouseidtype</t>
    <phoneticPr fontId="19" type="noConversion"/>
  </si>
  <si>
    <t>customer.spouseidno</t>
    <phoneticPr fontId="19" type="noConversion"/>
  </si>
  <si>
    <t>customer.spousetelphone</t>
    <phoneticPr fontId="19" type="noConversion"/>
  </si>
  <si>
    <t>customer.spousecellphone</t>
    <phoneticPr fontId="19" type="noConversion"/>
  </si>
  <si>
    <t>customer.spousedriverlicense</t>
    <phoneticPr fontId="19" type="noConversion"/>
  </si>
  <si>
    <t>customer.spousehomeaddress</t>
    <phoneticPr fontId="19" type="noConversion"/>
  </si>
  <si>
    <t>customer.spouseunitaddress</t>
    <phoneticPr fontId="19" type="noConversion"/>
  </si>
  <si>
    <t>客户分类</t>
    <phoneticPr fontId="19" type="noConversion"/>
  </si>
  <si>
    <t>Customer Class</t>
    <phoneticPr fontId="19" type="noConversion"/>
  </si>
  <si>
    <t>客户类别</t>
    <phoneticPr fontId="19" type="noConversion"/>
  </si>
  <si>
    <t>Customer Category</t>
    <phoneticPr fontId="19" type="noConversion"/>
  </si>
  <si>
    <t>客户类型</t>
    <phoneticPr fontId="19" type="noConversion"/>
  </si>
  <si>
    <t>Customer Type</t>
    <phoneticPr fontId="19" type="noConversion"/>
  </si>
  <si>
    <t>客户来源</t>
    <phoneticPr fontId="19" type="noConversion"/>
  </si>
  <si>
    <t>Customer Source</t>
    <phoneticPr fontId="19" type="noConversion"/>
  </si>
  <si>
    <t>customer.company_name</t>
    <phoneticPr fontId="19" type="noConversion"/>
  </si>
  <si>
    <t>customer.organization_name</t>
    <phoneticPr fontId="19" type="noConversion"/>
  </si>
  <si>
    <t>customer.employee_name</t>
    <phoneticPr fontId="19" type="noConversion"/>
  </si>
  <si>
    <t>所属公司</t>
    <phoneticPr fontId="19" type="noConversion"/>
  </si>
  <si>
    <t>Company Name</t>
    <phoneticPr fontId="19" type="noConversion"/>
  </si>
  <si>
    <t>所属机构</t>
    <phoneticPr fontId="19" type="noConversion"/>
  </si>
  <si>
    <t>Oraganization Name</t>
    <phoneticPr fontId="19" type="noConversion"/>
  </si>
  <si>
    <t>销售人员</t>
    <phoneticPr fontId="19" type="noConversion"/>
  </si>
  <si>
    <t>Saler</t>
    <phoneticPr fontId="19" type="noConversion"/>
  </si>
  <si>
    <t>证据类型</t>
    <phoneticPr fontId="19" type="noConversion"/>
  </si>
  <si>
    <t>ID Type</t>
    <phoneticPr fontId="19" type="noConversion"/>
  </si>
  <si>
    <t>证件号</t>
    <phoneticPr fontId="19" type="noConversion"/>
  </si>
  <si>
    <t>ID Number</t>
    <phoneticPr fontId="19" type="noConversion"/>
  </si>
  <si>
    <t>证件到期日</t>
    <phoneticPr fontId="19" type="noConversion"/>
  </si>
  <si>
    <t>ID End Date</t>
    <phoneticPr fontId="19" type="noConversion"/>
  </si>
  <si>
    <t>性别</t>
    <phoneticPr fontId="19" type="noConversion"/>
  </si>
  <si>
    <t>sex</t>
    <phoneticPr fontId="19" type="noConversion"/>
  </si>
  <si>
    <t>年龄</t>
    <phoneticPr fontId="19" type="noConversion"/>
  </si>
  <si>
    <t>age</t>
    <phoneticPr fontId="19" type="noConversion"/>
  </si>
  <si>
    <t>驾驶证</t>
    <phoneticPr fontId="19" type="noConversion"/>
  </si>
  <si>
    <t>Driver License</t>
    <phoneticPr fontId="19" type="noConversion"/>
  </si>
  <si>
    <t>租车目的</t>
    <phoneticPr fontId="19" type="noConversion"/>
  </si>
  <si>
    <t>Lease Purpose</t>
    <phoneticPr fontId="19" type="noConversion"/>
  </si>
  <si>
    <t>主手机号</t>
    <phoneticPr fontId="19" type="noConversion"/>
  </si>
  <si>
    <t>telphone</t>
    <phoneticPr fontId="19" type="noConversion"/>
  </si>
  <si>
    <t>座机号</t>
    <phoneticPr fontId="19" type="noConversion"/>
  </si>
  <si>
    <t>cellphone</t>
    <phoneticPr fontId="19" type="noConversion"/>
  </si>
  <si>
    <t>手机号02</t>
    <phoneticPr fontId="19" type="noConversion"/>
  </si>
  <si>
    <t>手机号03</t>
    <phoneticPr fontId="19" type="noConversion"/>
  </si>
  <si>
    <t>cellphone02</t>
    <phoneticPr fontId="19" type="noConversion"/>
  </si>
  <si>
    <t>cellphone03</t>
    <phoneticPr fontId="19" type="noConversion"/>
  </si>
  <si>
    <t>邮箱</t>
    <phoneticPr fontId="19" type="noConversion"/>
  </si>
  <si>
    <t>email</t>
    <phoneticPr fontId="19" type="noConversion"/>
  </si>
  <si>
    <t>QQ</t>
    <phoneticPr fontId="19" type="noConversion"/>
  </si>
  <si>
    <t>微信</t>
    <phoneticPr fontId="19" type="noConversion"/>
  </si>
  <si>
    <t>Weixin</t>
    <phoneticPr fontId="19" type="noConversion"/>
  </si>
  <si>
    <t>本地户籍</t>
    <phoneticPr fontId="19" type="noConversion"/>
  </si>
  <si>
    <t>Local Family Register</t>
    <phoneticPr fontId="19" type="noConversion"/>
  </si>
  <si>
    <t>当地社保</t>
    <phoneticPr fontId="19" type="noConversion"/>
  </si>
  <si>
    <t>Local Socail Security</t>
    <phoneticPr fontId="19" type="noConversion"/>
  </si>
  <si>
    <t>本地房产</t>
    <phoneticPr fontId="19" type="noConversion"/>
  </si>
  <si>
    <t>Local House Property</t>
    <phoneticPr fontId="19" type="noConversion"/>
  </si>
  <si>
    <t>居住情况</t>
    <phoneticPr fontId="19" type="noConversion"/>
  </si>
  <si>
    <t>Reside Condition</t>
    <phoneticPr fontId="19" type="noConversion"/>
  </si>
  <si>
    <t>Reside Periods</t>
    <phoneticPr fontId="19" type="noConversion"/>
  </si>
  <si>
    <t>租期</t>
    <phoneticPr fontId="19" type="noConversion"/>
  </si>
  <si>
    <t>学历</t>
    <phoneticPr fontId="19" type="noConversion"/>
  </si>
  <si>
    <t>Educational Backgroud</t>
    <phoneticPr fontId="19" type="noConversion"/>
  </si>
  <si>
    <t>婚姻状况</t>
    <phoneticPr fontId="19" type="noConversion"/>
  </si>
  <si>
    <t>Martal Status</t>
    <phoneticPr fontId="19" type="noConversion"/>
  </si>
  <si>
    <t>生育状况</t>
    <phoneticPr fontId="19" type="noConversion"/>
  </si>
  <si>
    <t>Fertility Status</t>
    <phoneticPr fontId="19" type="noConversion"/>
  </si>
  <si>
    <t>有无债务</t>
    <phoneticPr fontId="19" type="noConversion"/>
  </si>
  <si>
    <t>Debt Flag</t>
    <phoneticPr fontId="19" type="noConversion"/>
  </si>
  <si>
    <t>每月月还款</t>
    <phoneticPr fontId="19" type="noConversion"/>
  </si>
  <si>
    <t>Mortgage</t>
    <phoneticPr fontId="19" type="noConversion"/>
  </si>
  <si>
    <t>年收入</t>
    <phoneticPr fontId="19" type="noConversion"/>
  </si>
  <si>
    <t>Annual Income</t>
    <phoneticPr fontId="19" type="noConversion"/>
  </si>
  <si>
    <t>月开销</t>
    <phoneticPr fontId="19" type="noConversion"/>
  </si>
  <si>
    <t>Expense</t>
    <phoneticPr fontId="19" type="noConversion"/>
  </si>
  <si>
    <t>资质评分</t>
    <phoneticPr fontId="19" type="noConversion"/>
  </si>
  <si>
    <t>Qualified Score</t>
    <phoneticPr fontId="19" type="noConversion"/>
  </si>
  <si>
    <t>户籍地址</t>
    <phoneticPr fontId="19" type="noConversion"/>
  </si>
  <si>
    <t>Home Address</t>
    <phoneticPr fontId="19" type="noConversion"/>
  </si>
  <si>
    <t>户籍邮编</t>
    <phoneticPr fontId="19" type="noConversion"/>
  </si>
  <si>
    <t>Home ZIP</t>
    <phoneticPr fontId="19" type="noConversion"/>
  </si>
  <si>
    <t>居住地址</t>
    <phoneticPr fontId="19" type="noConversion"/>
  </si>
  <si>
    <t>Reside Address</t>
    <phoneticPr fontId="19" type="noConversion"/>
  </si>
  <si>
    <t>居住邮编</t>
    <phoneticPr fontId="19" type="noConversion"/>
  </si>
  <si>
    <t>Reside ZIP</t>
    <phoneticPr fontId="19" type="noConversion"/>
  </si>
  <si>
    <t>行业</t>
    <phoneticPr fontId="19" type="noConversion"/>
  </si>
  <si>
    <t>Industry</t>
    <phoneticPr fontId="19" type="noConversion"/>
  </si>
  <si>
    <t>Position</t>
    <phoneticPr fontId="19" type="noConversion"/>
  </si>
  <si>
    <t>职位</t>
  </si>
  <si>
    <t>现职公司全称</t>
    <phoneticPr fontId="19" type="noConversion"/>
  </si>
  <si>
    <t>Unit Name</t>
    <phoneticPr fontId="19" type="noConversion"/>
  </si>
  <si>
    <t>单位地址</t>
    <phoneticPr fontId="19" type="noConversion"/>
  </si>
  <si>
    <t>Unit Address</t>
    <phoneticPr fontId="19" type="noConversion"/>
  </si>
  <si>
    <t>单位邮编</t>
    <phoneticPr fontId="19" type="noConversion"/>
  </si>
  <si>
    <t>Unit ZIP</t>
    <phoneticPr fontId="19" type="noConversion"/>
  </si>
  <si>
    <t>联系地址</t>
    <phoneticPr fontId="19" type="noConversion"/>
  </si>
  <si>
    <t>Contact Address</t>
    <phoneticPr fontId="19" type="noConversion"/>
  </si>
  <si>
    <t>关系</t>
    <phoneticPr fontId="19" type="noConversion"/>
  </si>
  <si>
    <t>Spouse Type</t>
    <phoneticPr fontId="19" type="noConversion"/>
  </si>
  <si>
    <t>姓名</t>
    <phoneticPr fontId="19" type="noConversion"/>
  </si>
  <si>
    <t>Spouse Name</t>
    <phoneticPr fontId="19" type="noConversion"/>
  </si>
  <si>
    <t>证件类型</t>
    <phoneticPr fontId="19" type="noConversion"/>
  </si>
  <si>
    <t>Spouse ID Type</t>
    <phoneticPr fontId="19" type="noConversion"/>
  </si>
  <si>
    <t>Spouse ID Number</t>
    <phoneticPr fontId="19" type="noConversion"/>
  </si>
  <si>
    <t>手机号</t>
    <phoneticPr fontId="19" type="noConversion"/>
  </si>
  <si>
    <t>Spouse Telphone</t>
    <phoneticPr fontId="19" type="noConversion"/>
  </si>
  <si>
    <t>Spouse Cellphone</t>
    <phoneticPr fontId="19" type="noConversion"/>
  </si>
  <si>
    <t>Spouse Driver License</t>
    <phoneticPr fontId="19" type="noConversion"/>
  </si>
  <si>
    <t>Spouse Home Address</t>
    <phoneticPr fontId="19" type="noConversion"/>
  </si>
  <si>
    <t>Spouse Unit Address</t>
    <phoneticPr fontId="19" type="noConversion"/>
  </si>
  <si>
    <t>启用</t>
    <phoneticPr fontId="19" type="noConversion"/>
  </si>
  <si>
    <t>Enabled Flag</t>
    <phoneticPr fontId="19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</si>
  <si>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</si>
  <si>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</si>
  <si>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</si>
  <si>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</si>
  <si>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</si>
  <si>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</si>
  <si>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</si>
  <si>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</si>
  <si>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</si>
  <si>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</si>
  <si>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</si>
  <si>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</si>
  <si>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</si>
  <si>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</si>
  <si>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</si>
  <si>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</si>
  <si>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</si>
  <si>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</si>
  <si>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</si>
  <si>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</si>
  <si>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</si>
  <si>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</si>
  <si>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</si>
  <si>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</si>
  <si>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</si>
  <si>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</si>
  <si>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</si>
  <si>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</si>
  <si>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</si>
  <si>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</si>
  <si>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</si>
  <si>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</si>
  <si>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</si>
  <si>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</si>
  <si>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</si>
  <si>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</si>
  <si>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</si>
  <si>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</si>
  <si>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</si>
  <si>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</si>
  <si>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</si>
  <si>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</si>
  <si>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</si>
  <si>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</si>
  <si>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</si>
  <si>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</si>
  <si>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</si>
  <si>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CUSTOMER.SOURCE</t>
    <phoneticPr fontId="19" type="noConversion"/>
  </si>
  <si>
    <t>客户来源</t>
    <phoneticPr fontId="19" type="noConversion"/>
  </si>
  <si>
    <t>Customer Source</t>
    <phoneticPr fontId="19" type="noConversion"/>
  </si>
  <si>
    <t>NEW</t>
    <phoneticPr fontId="19" type="noConversion"/>
  </si>
  <si>
    <t>新增</t>
    <phoneticPr fontId="19" type="noConversion"/>
  </si>
  <si>
    <t>二次开发</t>
    <phoneticPr fontId="19" type="noConversion"/>
  </si>
  <si>
    <t>RENEW</t>
    <phoneticPr fontId="19" type="noConversion"/>
  </si>
  <si>
    <t>New</t>
    <phoneticPr fontId="19" type="noConversion"/>
  </si>
  <si>
    <t>Renew</t>
    <phoneticPr fontId="19" type="noConversion"/>
  </si>
  <si>
    <t>common/childCode</t>
    <phoneticPr fontId="19" type="noConversion"/>
  </si>
  <si>
    <t>下拉框级联</t>
    <phoneticPr fontId="19" type="noConversion"/>
  </si>
  <si>
    <t>ComboBox</t>
    <phoneticPr fontId="19" type="noConversion"/>
  </si>
  <si>
    <t>功能分配</t>
  </si>
  <si>
    <t>SYS_ROLE_FUNCTION</t>
  </si>
  <si>
    <t>*SRF_ID</t>
  </si>
  <si>
    <t>#ROLE_ID</t>
  </si>
  <si>
    <t>customer.enabledflag</t>
    <phoneticPr fontId="19" type="noConversion"/>
  </si>
  <si>
    <t xml:space="preserve">CUSTOMER.CATEGORY </t>
    <phoneticPr fontId="19" type="noConversion"/>
  </si>
  <si>
    <t xml:space="preserve">CUSTOMER.CLASS </t>
    <phoneticPr fontId="19" type="noConversion"/>
  </si>
  <si>
    <t>CUSTOMER.TYPE</t>
    <phoneticPr fontId="19" type="noConversion"/>
  </si>
  <si>
    <t xml:space="preserve">客户类别 </t>
    <phoneticPr fontId="19" type="noConversion"/>
  </si>
  <si>
    <t xml:space="preserve">客户分类 </t>
    <phoneticPr fontId="19" type="noConversion"/>
  </si>
  <si>
    <t xml:space="preserve">客户类型 </t>
    <phoneticPr fontId="19" type="noConversion"/>
  </si>
  <si>
    <t>Customer Category</t>
    <phoneticPr fontId="19" type="noConversion"/>
  </si>
  <si>
    <t>Customer Class</t>
    <phoneticPr fontId="19" type="noConversion"/>
  </si>
  <si>
    <t>Customer Type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</si>
  <si>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</si>
  <si>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</si>
  <si>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</si>
  <si>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主承租人</t>
    <phoneticPr fontId="19" type="noConversion"/>
  </si>
  <si>
    <t>担保人</t>
    <phoneticPr fontId="19" type="noConversion"/>
  </si>
  <si>
    <t>供应商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</si>
  <si>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</si>
  <si>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</si>
  <si>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</si>
  <si>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NP</t>
    <phoneticPr fontId="19" type="noConversion"/>
  </si>
  <si>
    <t>ORG</t>
    <phoneticPr fontId="19" type="noConversion"/>
  </si>
  <si>
    <t>自然人</t>
    <phoneticPr fontId="19" type="noConversion"/>
  </si>
  <si>
    <t>法人</t>
    <phoneticPr fontId="19" type="noConversion"/>
  </si>
  <si>
    <t xml:space="preserve">TENANT_SEC </t>
    <phoneticPr fontId="19" type="noConversion"/>
  </si>
  <si>
    <t>GUTA_NP</t>
    <phoneticPr fontId="19" type="noConversion"/>
  </si>
  <si>
    <t>GUTA_ORG</t>
    <phoneticPr fontId="19" type="noConversion"/>
  </si>
  <si>
    <t>GPS_VENDER</t>
    <phoneticPr fontId="19" type="noConversion"/>
  </si>
  <si>
    <t xml:space="preserve">VENDER </t>
    <phoneticPr fontId="19" type="noConversion"/>
  </si>
  <si>
    <t>次承租人</t>
    <phoneticPr fontId="19" type="noConversion"/>
  </si>
  <si>
    <t>自然人保证</t>
    <phoneticPr fontId="19" type="noConversion"/>
  </si>
  <si>
    <t>法人保证</t>
    <phoneticPr fontId="19" type="noConversion"/>
  </si>
  <si>
    <t>GPS供应商</t>
    <phoneticPr fontId="19" type="noConversion"/>
  </si>
  <si>
    <t>Second Tenant</t>
    <phoneticPr fontId="19" type="noConversion"/>
  </si>
  <si>
    <t>Guarantee NP</t>
    <phoneticPr fontId="19" type="noConversion"/>
  </si>
  <si>
    <t>Guarantee ORG</t>
    <phoneticPr fontId="19" type="noConversion"/>
  </si>
  <si>
    <t>GPS Vender</t>
    <phoneticPr fontId="19" type="noConversion"/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</si>
  <si>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</si>
  <si>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</si>
  <si>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</si>
  <si>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</si>
  <si>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</si>
  <si>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</si>
  <si>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</si>
  <si>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</si>
  <si>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</si>
  <si>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</si>
  <si>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</si>
  <si>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</si>
  <si>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</si>
  <si>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</si>
  <si>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</si>
  <si>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</si>
  <si>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</si>
  <si>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</si>
  <si>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t>SEQUENCE</t>
  </si>
  <si>
    <t>CONSTANT</t>
  </si>
  <si>
    <t>客商编码</t>
    <phoneticPr fontId="19" type="noConversion"/>
  </si>
  <si>
    <t>DATE</t>
    <phoneticPr fontId="19" type="noConversion"/>
  </si>
  <si>
    <t>CUS</t>
    <phoneticPr fontId="19" type="noConversion"/>
  </si>
  <si>
    <t>yyyyMMdd</t>
    <phoneticPr fontId="19" type="noConversion"/>
  </si>
  <si>
    <t>MONTH</t>
    <phoneticPr fontId="19" type="noConversion"/>
  </si>
  <si>
    <t>CAR</t>
    <phoneticPr fontId="19" type="noConversion"/>
  </si>
  <si>
    <t>车辆编码</t>
    <phoneticPr fontId="19" type="noConversion"/>
  </si>
  <si>
    <t>ORDER</t>
    <phoneticPr fontId="19" type="noConversion"/>
  </si>
  <si>
    <t>订单编号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</si>
  <si>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N</t>
    </r>
    <phoneticPr fontId="19" type="noConversion"/>
  </si>
  <si>
    <r>
      <t>y</t>
    </r>
    <r>
      <rPr>
        <sz val="12"/>
        <color rgb="FF000000"/>
        <rFont val="微软雅黑"/>
        <family val="2"/>
        <charset val="134"/>
      </rPr>
      <t>yyyMMdd</t>
    </r>
    <phoneticPr fontId="19" type="noConversion"/>
  </si>
  <si>
    <r>
      <t>D</t>
    </r>
    <r>
      <rPr>
        <sz val="12"/>
        <color rgb="FF000000"/>
        <rFont val="微软雅黑"/>
        <family val="2"/>
        <charset val="134"/>
      </rPr>
      <t>AY</t>
    </r>
    <phoneticPr fontId="19" type="noConversion"/>
  </si>
  <si>
    <t>CASHFLOW.DIRECTION</t>
    <phoneticPr fontId="19" type="noConversion"/>
  </si>
  <si>
    <t>现金流方向</t>
    <phoneticPr fontId="19" type="noConversion"/>
  </si>
  <si>
    <t>Cashflow Direction</t>
    <phoneticPr fontId="19" type="noConversion"/>
  </si>
  <si>
    <t>INFLOW</t>
    <phoneticPr fontId="19" type="noConversion"/>
  </si>
  <si>
    <t>OUTFLOW</t>
    <phoneticPr fontId="19" type="noConversion"/>
  </si>
  <si>
    <t>现金流入</t>
    <phoneticPr fontId="19" type="noConversion"/>
  </si>
  <si>
    <t>现金流出</t>
    <phoneticPr fontId="19" type="noConversion"/>
  </si>
  <si>
    <t>无现金流</t>
    <phoneticPr fontId="19" type="noConversion"/>
  </si>
  <si>
    <t>混合</t>
    <phoneticPr fontId="19" type="noConversion"/>
  </si>
  <si>
    <t>NONCASH</t>
    <phoneticPr fontId="19" type="noConversion"/>
  </si>
  <si>
    <t>MIXED</t>
    <phoneticPr fontId="19" type="noConversion"/>
  </si>
  <si>
    <t>Inflow</t>
    <phoneticPr fontId="19" type="noConversion"/>
  </si>
  <si>
    <t>Outflow</t>
    <phoneticPr fontId="19" type="noConversion"/>
  </si>
  <si>
    <t>NoCash</t>
    <phoneticPr fontId="19" type="noConversion"/>
  </si>
  <si>
    <t>Mixed</t>
    <phoneticPr fontId="19" type="noConversion"/>
  </si>
  <si>
    <t>BUSINESS.CATEGORY</t>
    <phoneticPr fontId="19" type="noConversion"/>
  </si>
  <si>
    <t>业务类别</t>
    <phoneticPr fontId="19" type="noConversion"/>
  </si>
  <si>
    <t>Business Category</t>
    <phoneticPr fontId="19" type="noConversion"/>
  </si>
  <si>
    <t>LEASE</t>
    <phoneticPr fontId="19" type="noConversion"/>
  </si>
  <si>
    <t>LEASEBACK</t>
    <phoneticPr fontId="19" type="noConversion"/>
  </si>
  <si>
    <t>正租</t>
    <phoneticPr fontId="19" type="noConversion"/>
  </si>
  <si>
    <t>反租</t>
    <phoneticPr fontId="19" type="noConversion"/>
  </si>
  <si>
    <t>Lease</t>
    <phoneticPr fontId="19" type="noConversion"/>
  </si>
  <si>
    <t>Lease Back</t>
    <phoneticPr fontId="19" type="noConversion"/>
  </si>
  <si>
    <t>BUSINESS.USEAGE</t>
    <phoneticPr fontId="19" type="noConversion"/>
  </si>
  <si>
    <t>业务用途</t>
    <phoneticPr fontId="19" type="noConversion"/>
  </si>
  <si>
    <t>Business Useage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</si>
  <si>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</si>
  <si>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</si>
  <si>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</si>
  <si>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典当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</si>
  <si>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</si>
  <si>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</si>
  <si>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</si>
  <si>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BUSINESS.CYCLE</t>
    <phoneticPr fontId="19" type="noConversion"/>
  </si>
  <si>
    <t>业务周期</t>
    <phoneticPr fontId="19" type="noConversion"/>
  </si>
  <si>
    <t>Business Cycle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</si>
  <si>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</si>
  <si>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</si>
  <si>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</si>
  <si>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短期</t>
    <phoneticPr fontId="19" type="noConversion"/>
  </si>
  <si>
    <t>长期</t>
    <phoneticPr fontId="19" type="noConversion"/>
  </si>
  <si>
    <t>按天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</si>
  <si>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</si>
  <si>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</si>
  <si>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</si>
  <si>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PRODUCT.TYPE</t>
    <phoneticPr fontId="19" type="noConversion"/>
  </si>
  <si>
    <t>PRODUCT.CLASS</t>
    <phoneticPr fontId="19" type="noConversion"/>
  </si>
  <si>
    <t>产品类型</t>
    <phoneticPr fontId="19" type="noConversion"/>
  </si>
  <si>
    <t>产品属性</t>
    <phoneticPr fontId="19" type="noConversion"/>
  </si>
  <si>
    <t>Product Type</t>
    <phoneticPr fontId="19" type="noConversion"/>
  </si>
  <si>
    <t>Product Class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</si>
  <si>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</si>
  <si>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</si>
  <si>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</si>
  <si>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单月</t>
    <phoneticPr fontId="19" type="noConversion"/>
  </si>
  <si>
    <t>季度</t>
    <phoneticPr fontId="19" type="noConversion"/>
  </si>
  <si>
    <t>中长期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</si>
  <si>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</si>
  <si>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</si>
  <si>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</si>
  <si>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BUY</t>
    <phoneticPr fontId="19" type="noConversion"/>
  </si>
  <si>
    <t>购车融</t>
    <phoneticPr fontId="19" type="noConversion"/>
  </si>
  <si>
    <t>轻租融</t>
    <phoneticPr fontId="19" type="noConversion"/>
  </si>
  <si>
    <t>STAIR</t>
    <phoneticPr fontId="19" type="noConversion"/>
  </si>
  <si>
    <t>阶梯融</t>
    <phoneticPr fontId="19" type="noConversion"/>
  </si>
  <si>
    <t>Buy</t>
    <phoneticPr fontId="19" type="noConversion"/>
  </si>
  <si>
    <t>EASE</t>
    <phoneticPr fontId="19" type="noConversion"/>
  </si>
  <si>
    <t>Easy</t>
    <phoneticPr fontId="19" type="noConversion"/>
  </si>
  <si>
    <t>Stair</t>
    <phoneticPr fontId="19" type="noConversion"/>
  </si>
  <si>
    <t>PRODUCT.CALCULATE</t>
    <phoneticPr fontId="19" type="noConversion"/>
  </si>
  <si>
    <t>计算方式</t>
    <phoneticPr fontId="19" type="noConversion"/>
  </si>
  <si>
    <t>Product Calculate</t>
    <phoneticPr fontId="19" type="noConversion"/>
  </si>
  <si>
    <t>ECI</t>
    <phoneticPr fontId="19" type="noConversion"/>
  </si>
  <si>
    <t>EC</t>
    <phoneticPr fontId="19" type="noConversion"/>
  </si>
  <si>
    <t>EPEI</t>
    <phoneticPr fontId="19" type="noConversion"/>
  </si>
  <si>
    <t>EIAP</t>
    <phoneticPr fontId="19" type="noConversion"/>
  </si>
  <si>
    <t>EPPI</t>
    <phoneticPr fontId="19" type="noConversion"/>
  </si>
  <si>
    <t>等额本息</t>
    <phoneticPr fontId="19" type="noConversion"/>
  </si>
  <si>
    <t>等额本金</t>
    <phoneticPr fontId="19" type="noConversion"/>
  </si>
  <si>
    <t>等本等息</t>
    <phoneticPr fontId="19" type="noConversion"/>
  </si>
  <si>
    <t>先息后本</t>
    <phoneticPr fontId="19" type="noConversion"/>
  </si>
  <si>
    <t>阶梯降本</t>
    <phoneticPr fontId="19" type="noConversion"/>
  </si>
  <si>
    <t>Equality Corpus</t>
    <phoneticPr fontId="19" type="noConversion"/>
  </si>
  <si>
    <t>Equality Crpus and Interest</t>
    <phoneticPr fontId="19" type="noConversion"/>
  </si>
  <si>
    <t>Equality Interest After Principal</t>
    <phoneticPr fontId="19" type="noConversion"/>
  </si>
  <si>
    <t>Equality Interest Stair Principal</t>
    <phoneticPr fontId="19" type="noConversion"/>
  </si>
  <si>
    <t>Equality Principal Equality Interest</t>
    <phoneticPr fontId="19" type="noConversion"/>
  </si>
  <si>
    <t>利率类型</t>
    <phoneticPr fontId="19" type="noConversion"/>
  </si>
  <si>
    <t>PRODUCT.RATETYPE</t>
    <phoneticPr fontId="19" type="noConversion"/>
  </si>
  <si>
    <t>Product Rate Type</t>
    <phoneticPr fontId="19" type="noConversion"/>
  </si>
  <si>
    <t>FIXED</t>
    <phoneticPr fontId="19" type="noConversion"/>
  </si>
  <si>
    <t>FLOAT</t>
    <phoneticPr fontId="19" type="noConversion"/>
  </si>
  <si>
    <t>固定利率</t>
    <phoneticPr fontId="19" type="noConversion"/>
  </si>
  <si>
    <t>浮动利率</t>
    <phoneticPr fontId="19" type="noConversion"/>
  </si>
  <si>
    <t>Fixed</t>
    <phoneticPr fontId="19" type="noConversion"/>
  </si>
  <si>
    <t>Float</t>
    <phoneticPr fontId="19" type="noConversion"/>
  </si>
  <si>
    <t>PRODUCT.DATATYPE</t>
    <phoneticPr fontId="19" type="noConversion"/>
  </si>
  <si>
    <t>字段类型</t>
    <phoneticPr fontId="19" type="noConversion"/>
  </si>
  <si>
    <t>Data Type</t>
    <phoneticPr fontId="19" type="noConversion"/>
  </si>
  <si>
    <t>NUMBER</t>
    <phoneticPr fontId="19" type="noConversion"/>
  </si>
  <si>
    <t>DATE</t>
    <phoneticPr fontId="19" type="noConversion"/>
  </si>
  <si>
    <t>数字</t>
    <phoneticPr fontId="19" type="noConversion"/>
  </si>
  <si>
    <t>字符</t>
    <phoneticPr fontId="19" type="noConversion"/>
  </si>
  <si>
    <t>STRING</t>
    <phoneticPr fontId="19" type="noConversion"/>
  </si>
  <si>
    <t>日期</t>
    <phoneticPr fontId="19" type="noConversion"/>
  </si>
  <si>
    <t>Number</t>
    <phoneticPr fontId="19" type="noConversion"/>
  </si>
  <si>
    <t>String</t>
    <phoneticPr fontId="19" type="noConversion"/>
  </si>
  <si>
    <t>Date</t>
    <phoneticPr fontId="19" type="noConversion"/>
  </si>
  <si>
    <t>PRODUCT.MATRIXTYPE</t>
    <phoneticPr fontId="19" type="noConversion"/>
  </si>
  <si>
    <t>行类型</t>
    <phoneticPr fontId="19" type="noConversion"/>
  </si>
  <si>
    <t>Martrix Type</t>
    <phoneticPr fontId="19" type="noConversion"/>
  </si>
  <si>
    <t>固定</t>
    <phoneticPr fontId="19" type="noConversion"/>
  </si>
  <si>
    <t>LOOP</t>
    <phoneticPr fontId="19" type="noConversion"/>
  </si>
  <si>
    <t>循环</t>
    <phoneticPr fontId="19" type="noConversion"/>
  </si>
  <si>
    <t>Loop</t>
    <phoneticPr fontId="19" type="noConversion"/>
  </si>
  <si>
    <t>EVALUATE.TYPE</t>
    <phoneticPr fontId="19" type="noConversion"/>
  </si>
  <si>
    <t>评估类型</t>
    <phoneticPr fontId="19" type="noConversion"/>
  </si>
  <si>
    <t>Evaluate Type</t>
    <phoneticPr fontId="19" type="noConversion"/>
  </si>
  <si>
    <t>ORG</t>
    <phoneticPr fontId="19" type="noConversion"/>
  </si>
  <si>
    <t>BANK</t>
    <phoneticPr fontId="19" type="noConversion"/>
  </si>
  <si>
    <t>RISK</t>
    <phoneticPr fontId="19" type="noConversion"/>
  </si>
  <si>
    <t>机构</t>
    <phoneticPr fontId="19" type="noConversion"/>
  </si>
  <si>
    <t>银行</t>
    <phoneticPr fontId="19" type="noConversion"/>
  </si>
  <si>
    <t>风控</t>
    <phoneticPr fontId="19" type="noConversion"/>
  </si>
  <si>
    <t>Organization</t>
    <phoneticPr fontId="19" type="noConversion"/>
  </si>
  <si>
    <t>Bank</t>
    <phoneticPr fontId="19" type="noConversion"/>
  </si>
  <si>
    <t>Risk Control</t>
    <phoneticPr fontId="19" type="noConversion"/>
  </si>
  <si>
    <t>ACCOUNT.TYPE</t>
    <phoneticPr fontId="19" type="noConversion"/>
  </si>
  <si>
    <t>ACCOUNT.CLASS</t>
    <phoneticPr fontId="19" type="noConversion"/>
  </si>
  <si>
    <t>账户类型</t>
    <phoneticPr fontId="19" type="noConversion"/>
  </si>
  <si>
    <t>账户属性</t>
    <phoneticPr fontId="19" type="noConversion"/>
  </si>
  <si>
    <t>Account Type</t>
    <phoneticPr fontId="19" type="noConversion"/>
  </si>
  <si>
    <t>Account Class</t>
    <phoneticPr fontId="19" type="noConversion"/>
  </si>
  <si>
    <t>*</t>
    <phoneticPr fontId="19" type="noConversion"/>
  </si>
  <si>
    <t>BASIC</t>
    <phoneticPr fontId="19" type="noConversion"/>
  </si>
  <si>
    <t>基本账户</t>
    <phoneticPr fontId="19" type="noConversion"/>
  </si>
  <si>
    <t>SPECIAL</t>
    <phoneticPr fontId="19" type="noConversion"/>
  </si>
  <si>
    <t>专用账户</t>
    <phoneticPr fontId="19" type="noConversion"/>
  </si>
  <si>
    <t>GENERAL</t>
    <phoneticPr fontId="19" type="noConversion"/>
  </si>
  <si>
    <t>一般账户</t>
    <phoneticPr fontId="19" type="noConversion"/>
  </si>
  <si>
    <t>TEMP</t>
    <phoneticPr fontId="19" type="noConversion"/>
  </si>
  <si>
    <t>临时账户</t>
    <phoneticPr fontId="19" type="noConversion"/>
  </si>
  <si>
    <t>Basic Account</t>
    <phoneticPr fontId="19" type="noConversion"/>
  </si>
  <si>
    <t>Special Account</t>
  </si>
  <si>
    <t>General Account</t>
  </si>
  <si>
    <t>Temp Account</t>
  </si>
  <si>
    <t>COMPANY</t>
    <phoneticPr fontId="19" type="noConversion"/>
  </si>
  <si>
    <t>PERSON</t>
    <phoneticPr fontId="19" type="noConversion"/>
  </si>
  <si>
    <t>私户</t>
    <phoneticPr fontId="19" type="noConversion"/>
  </si>
  <si>
    <t>公户</t>
    <phoneticPr fontId="19" type="noConversion"/>
  </si>
  <si>
    <t>Personal</t>
    <phoneticPr fontId="19" type="noConversion"/>
  </si>
  <si>
    <t>Company</t>
    <phoneticPr fontId="19" type="noConversion"/>
  </si>
  <si>
    <t>BUSINESS.TYPE</t>
    <phoneticPr fontId="19" type="noConversion"/>
  </si>
  <si>
    <t>业务类型</t>
    <phoneticPr fontId="19" type="noConversion"/>
  </si>
  <si>
    <t>LOAN</t>
    <phoneticPr fontId="19" type="noConversion"/>
  </si>
  <si>
    <t>抵押</t>
    <phoneticPr fontId="19" type="noConversion"/>
  </si>
  <si>
    <t>质押</t>
    <phoneticPr fontId="19" type="noConversion"/>
  </si>
  <si>
    <t>短借</t>
    <phoneticPr fontId="19" type="noConversion"/>
  </si>
  <si>
    <t>融资租赁</t>
    <phoneticPr fontId="19" type="noConversion"/>
  </si>
  <si>
    <t>Loan</t>
    <phoneticPr fontId="19" type="noConversion"/>
  </si>
  <si>
    <t>ACCOUNT.OWNERTYPE</t>
    <phoneticPr fontId="19" type="noConversion"/>
  </si>
  <si>
    <t>账户所有</t>
    <phoneticPr fontId="19" type="noConversion"/>
  </si>
  <si>
    <t>Account Owner Type</t>
    <phoneticPr fontId="19" type="noConversion"/>
  </si>
  <si>
    <t>VENDER</t>
    <phoneticPr fontId="19" type="noConversion"/>
  </si>
  <si>
    <t>CUSTOMER</t>
    <phoneticPr fontId="19" type="noConversion"/>
  </si>
  <si>
    <t>公司级</t>
    <phoneticPr fontId="19" type="noConversion"/>
  </si>
  <si>
    <t>供应商级</t>
    <phoneticPr fontId="19" type="noConversion"/>
  </si>
  <si>
    <t>客户级</t>
    <phoneticPr fontId="19" type="noConversion"/>
  </si>
  <si>
    <t>EMPLOYEE</t>
    <phoneticPr fontId="19" type="noConversion"/>
  </si>
  <si>
    <t>员工级</t>
    <phoneticPr fontId="19" type="noConversion"/>
  </si>
  <si>
    <t>Vender</t>
    <phoneticPr fontId="19" type="noConversion"/>
  </si>
  <si>
    <t>Customer</t>
    <phoneticPr fontId="19" type="noConversion"/>
  </si>
  <si>
    <t>Employee</t>
    <phoneticPr fontId="19" type="noConversion"/>
  </si>
  <si>
    <t>CAR.TYPE</t>
    <phoneticPr fontId="19" type="noConversion"/>
  </si>
  <si>
    <t>车辆抵押状况</t>
    <phoneticPr fontId="19" type="noConversion"/>
  </si>
  <si>
    <t>Car Type</t>
    <phoneticPr fontId="19" type="noConversion"/>
  </si>
  <si>
    <t>LOAN.TYPE</t>
    <phoneticPr fontId="19" type="noConversion"/>
  </si>
  <si>
    <t>借款情况</t>
    <phoneticPr fontId="19" type="noConversion"/>
  </si>
  <si>
    <t>Loan Type</t>
    <phoneticPr fontId="19" type="noConversion"/>
  </si>
  <si>
    <t>CLEAR</t>
    <phoneticPr fontId="19" type="noConversion"/>
  </si>
  <si>
    <t>RELOAN</t>
    <phoneticPr fontId="19" type="noConversion"/>
  </si>
  <si>
    <t>清车</t>
    <phoneticPr fontId="19" type="noConversion"/>
  </si>
  <si>
    <t>二抵</t>
    <phoneticPr fontId="19" type="noConversion"/>
  </si>
  <si>
    <t>Clear</t>
    <phoneticPr fontId="19" type="noConversion"/>
  </si>
  <si>
    <t>Reloan</t>
    <phoneticPr fontId="19" type="noConversion"/>
  </si>
  <si>
    <t>FACTORY</t>
    <phoneticPr fontId="19" type="noConversion"/>
  </si>
  <si>
    <t>小贷</t>
    <phoneticPr fontId="19" type="noConversion"/>
  </si>
  <si>
    <t>主机厂</t>
    <phoneticPr fontId="19" type="noConversion"/>
  </si>
  <si>
    <t>Factory</t>
    <phoneticPr fontId="19" type="noConversion"/>
  </si>
  <si>
    <t>MICRO</t>
    <phoneticPr fontId="19" type="noConversion"/>
  </si>
  <si>
    <t>Micro Loan</t>
    <phoneticPr fontId="19" type="noConversion"/>
  </si>
  <si>
    <t>STOCK.TYPE</t>
    <phoneticPr fontId="19" type="noConversion"/>
  </si>
  <si>
    <t>出入库类型</t>
    <phoneticPr fontId="19" type="noConversion"/>
  </si>
  <si>
    <t>Stock Type</t>
    <phoneticPr fontId="19" type="noConversion"/>
  </si>
  <si>
    <t>IN</t>
    <phoneticPr fontId="19" type="noConversion"/>
  </si>
  <si>
    <t>OUT</t>
    <phoneticPr fontId="19" type="noConversion"/>
  </si>
  <si>
    <t>入库</t>
    <phoneticPr fontId="19" type="noConversion"/>
  </si>
  <si>
    <t>出库</t>
    <phoneticPr fontId="19" type="noConversion"/>
  </si>
  <si>
    <t>Put In</t>
    <phoneticPr fontId="19" type="noConversion"/>
  </si>
  <si>
    <t>Put Out</t>
    <phoneticPr fontId="19" type="noConversion"/>
  </si>
  <si>
    <t>CONDITION.TYPE</t>
    <phoneticPr fontId="19" type="noConversion"/>
  </si>
  <si>
    <t>条件类型</t>
    <phoneticPr fontId="19" type="noConversion"/>
  </si>
  <si>
    <t>Condition Type</t>
    <phoneticPr fontId="19" type="noConversion"/>
  </si>
  <si>
    <t>TD_CREDIT</t>
    <phoneticPr fontId="19" type="noConversion"/>
  </si>
  <si>
    <t>PY_CREDIT</t>
    <phoneticPr fontId="19" type="noConversion"/>
  </si>
  <si>
    <t>MY_CREDIT</t>
    <phoneticPr fontId="19" type="noConversion"/>
  </si>
  <si>
    <t>CUSTOMER_INCOME</t>
    <phoneticPr fontId="19" type="noConversion"/>
  </si>
  <si>
    <t>CUSTOMER_LOAN</t>
    <phoneticPr fontId="19" type="noConversion"/>
  </si>
  <si>
    <t>CUSTOMER_CASHFLOW</t>
    <phoneticPr fontId="19" type="noConversion"/>
  </si>
  <si>
    <t>租赁物价值</t>
    <phoneticPr fontId="19" type="noConversion"/>
  </si>
  <si>
    <t>铜盾征信</t>
    <phoneticPr fontId="19" type="noConversion"/>
  </si>
  <si>
    <t>鹏元征信</t>
    <phoneticPr fontId="19" type="noConversion"/>
  </si>
  <si>
    <t>蚂蚁征信</t>
    <phoneticPr fontId="19" type="noConversion"/>
  </si>
  <si>
    <t>承租人收入</t>
    <phoneticPr fontId="19" type="noConversion"/>
  </si>
  <si>
    <t>承租人贷款</t>
    <phoneticPr fontId="19" type="noConversion"/>
  </si>
  <si>
    <t>银行流水</t>
    <phoneticPr fontId="19" type="noConversion"/>
  </si>
  <si>
    <t>ITEM_VALUE</t>
    <phoneticPr fontId="19" type="noConversion"/>
  </si>
  <si>
    <t>Item Value</t>
    <phoneticPr fontId="19" type="noConversion"/>
  </si>
  <si>
    <t>TongDun</t>
    <phoneticPr fontId="19" type="noConversion"/>
  </si>
  <si>
    <t>PengYuan</t>
    <phoneticPr fontId="19" type="noConversion"/>
  </si>
  <si>
    <t>MaYi</t>
    <phoneticPr fontId="19" type="noConversion"/>
  </si>
  <si>
    <t>Tenant Income</t>
    <phoneticPr fontId="19" type="noConversion"/>
  </si>
  <si>
    <t>Tenant Loan</t>
    <phoneticPr fontId="19" type="noConversion"/>
  </si>
  <si>
    <t>Tenant Cashflow</t>
    <phoneticPr fontId="19" type="noConversion"/>
  </si>
  <si>
    <t>CHANGE</t>
    <phoneticPr fontId="19" type="noConversion"/>
  </si>
  <si>
    <t>CHANGE.STATUS</t>
    <phoneticPr fontId="19" type="noConversion"/>
  </si>
  <si>
    <t>CHANGE,STATUS</t>
    <phoneticPr fontId="19" type="noConversion"/>
  </si>
  <si>
    <t>Change Status</t>
    <phoneticPr fontId="19" type="noConversion"/>
  </si>
  <si>
    <t>NEW</t>
    <phoneticPr fontId="19" type="noConversion"/>
  </si>
  <si>
    <t>SUBMIT</t>
    <phoneticPr fontId="19" type="noConversion"/>
  </si>
  <si>
    <t>APPROVED</t>
    <phoneticPr fontId="19" type="noConversion"/>
  </si>
  <si>
    <t>REFUSE</t>
    <phoneticPr fontId="19" type="noConversion"/>
  </si>
  <si>
    <t>TRANSFER</t>
    <phoneticPr fontId="19" type="noConversion"/>
  </si>
  <si>
    <t>新建</t>
    <phoneticPr fontId="19" type="noConversion"/>
  </si>
  <si>
    <t>提交</t>
    <phoneticPr fontId="19" type="noConversion"/>
  </si>
  <si>
    <t>拒绝</t>
    <phoneticPr fontId="19" type="noConversion"/>
  </si>
  <si>
    <t>转移</t>
    <phoneticPr fontId="19" type="noConversion"/>
  </si>
  <si>
    <t>分配</t>
    <phoneticPr fontId="19" type="noConversion"/>
  </si>
  <si>
    <t>有效</t>
    <phoneticPr fontId="19" type="noConversion"/>
  </si>
  <si>
    <t>失效</t>
    <phoneticPr fontId="19" type="noConversion"/>
  </si>
  <si>
    <t>New</t>
    <phoneticPr fontId="19" type="noConversion"/>
  </si>
  <si>
    <t>Submit</t>
  </si>
  <si>
    <t>Approved</t>
  </si>
  <si>
    <t>Refuse</t>
  </si>
  <si>
    <t>Transfer</t>
  </si>
  <si>
    <t>Submit</t>
    <phoneticPr fontId="19" type="noConversion"/>
  </si>
  <si>
    <t>ORDER.STATUS</t>
    <phoneticPr fontId="19" type="noConversion"/>
  </si>
  <si>
    <t>商机状态</t>
    <phoneticPr fontId="19" type="noConversion"/>
  </si>
  <si>
    <t>订单状态</t>
    <phoneticPr fontId="19" type="noConversion"/>
  </si>
  <si>
    <t>Order Status</t>
    <phoneticPr fontId="19" type="noConversion"/>
  </si>
  <si>
    <t>SIGNING</t>
    <phoneticPr fontId="19" type="noConversion"/>
  </si>
  <si>
    <t>已审批</t>
    <phoneticPr fontId="19" type="noConversion"/>
  </si>
  <si>
    <t>PRINT</t>
    <phoneticPr fontId="19" type="noConversion"/>
  </si>
  <si>
    <t>已打印</t>
    <phoneticPr fontId="19" type="noConversion"/>
  </si>
  <si>
    <t>签约中</t>
    <phoneticPr fontId="19" type="noConversion"/>
  </si>
  <si>
    <t>SIGNED</t>
    <phoneticPr fontId="19" type="noConversion"/>
  </si>
  <si>
    <t>已签约</t>
    <phoneticPr fontId="19" type="noConversion"/>
  </si>
  <si>
    <t>起租</t>
    <phoneticPr fontId="19" type="noConversion"/>
  </si>
  <si>
    <t>BLOCK</t>
    <phoneticPr fontId="19" type="noConversion"/>
  </si>
  <si>
    <t>冻结</t>
    <phoneticPr fontId="19" type="noConversion"/>
  </si>
  <si>
    <t>CLOSED</t>
    <phoneticPr fontId="19" type="noConversion"/>
  </si>
  <si>
    <t>关闭</t>
    <phoneticPr fontId="19" type="noConversion"/>
  </si>
  <si>
    <t>PENDING</t>
    <phoneticPr fontId="19" type="noConversion"/>
  </si>
  <si>
    <t>暂挂</t>
    <phoneticPr fontId="19" type="noConversion"/>
  </si>
  <si>
    <t>INCEPT</t>
    <phoneticPr fontId="19" type="noConversion"/>
  </si>
  <si>
    <t>SETTLING</t>
    <phoneticPr fontId="19" type="noConversion"/>
  </si>
  <si>
    <t>结清中</t>
    <phoneticPr fontId="19" type="noConversion"/>
  </si>
  <si>
    <t>SETTLED</t>
    <phoneticPr fontId="19" type="noConversion"/>
  </si>
  <si>
    <t>结清</t>
    <phoneticPr fontId="19" type="noConversion"/>
  </si>
  <si>
    <t>已结清</t>
    <phoneticPr fontId="19" type="noConversion"/>
  </si>
  <si>
    <t>DISPOSING</t>
    <phoneticPr fontId="19" type="noConversion"/>
  </si>
  <si>
    <t>处置中</t>
    <phoneticPr fontId="19" type="noConversion"/>
  </si>
  <si>
    <t>DISPOSED</t>
    <phoneticPr fontId="19" type="noConversion"/>
  </si>
  <si>
    <t>已处置</t>
    <phoneticPr fontId="19" type="noConversion"/>
  </si>
  <si>
    <t>FINISHED</t>
    <phoneticPr fontId="19" type="noConversion"/>
  </si>
  <si>
    <t>结束</t>
    <phoneticPr fontId="19" type="noConversion"/>
  </si>
  <si>
    <t>Print</t>
  </si>
  <si>
    <t>Signing</t>
  </si>
  <si>
    <t>Signed</t>
  </si>
  <si>
    <t>Incept</t>
  </si>
  <si>
    <t>Pending</t>
  </si>
  <si>
    <t>Closed</t>
  </si>
  <si>
    <t>Settling</t>
  </si>
  <si>
    <t>Settled</t>
  </si>
  <si>
    <t>Disposing</t>
  </si>
  <si>
    <t>Disposed</t>
  </si>
  <si>
    <t>Finished</t>
  </si>
  <si>
    <t>Approved</t>
    <phoneticPr fontId="19" type="noConversion"/>
  </si>
  <si>
    <t>ORDER.PAYTYPE</t>
    <phoneticPr fontId="19" type="noConversion"/>
  </si>
  <si>
    <t>支付类型</t>
    <phoneticPr fontId="19" type="noConversion"/>
  </si>
  <si>
    <t>Order Pay Type</t>
    <phoneticPr fontId="19" type="noConversion"/>
  </si>
  <si>
    <t>先付</t>
    <phoneticPr fontId="19" type="noConversion"/>
  </si>
  <si>
    <t>后付</t>
    <phoneticPr fontId="19" type="noConversion"/>
  </si>
  <si>
    <t>Pay ahead</t>
    <phoneticPr fontId="19" type="noConversion"/>
  </si>
  <si>
    <t>Pay after</t>
    <phoneticPr fontId="19" type="noConversion"/>
  </si>
  <si>
    <t>ORDER.BILLSTATUS</t>
    <phoneticPr fontId="19" type="noConversion"/>
  </si>
  <si>
    <t>开票状态</t>
    <phoneticPr fontId="19" type="noConversion"/>
  </si>
  <si>
    <t>Bill Status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</si>
  <si>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</si>
  <si>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</si>
  <si>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</si>
  <si>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未开票</t>
    <phoneticPr fontId="19" type="noConversion"/>
  </si>
  <si>
    <t>部分开票</t>
    <phoneticPr fontId="19" type="noConversion"/>
  </si>
  <si>
    <t>完全开票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</si>
  <si>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</si>
  <si>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</si>
  <si>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</si>
  <si>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ORDER.DATACLASS</t>
  </si>
  <si>
    <t>数据种类</t>
    <phoneticPr fontId="19" type="noConversion"/>
  </si>
  <si>
    <t>Data Class</t>
    <phoneticPr fontId="19" type="noConversion"/>
  </si>
  <si>
    <t>NORMAL</t>
    <phoneticPr fontId="19" type="noConversion"/>
  </si>
  <si>
    <t>HISTORY</t>
    <phoneticPr fontId="19" type="noConversion"/>
  </si>
  <si>
    <t>正常</t>
    <phoneticPr fontId="19" type="noConversion"/>
  </si>
  <si>
    <t>历史</t>
    <phoneticPr fontId="19" type="noConversion"/>
  </si>
  <si>
    <t>变更</t>
    <phoneticPr fontId="19" type="noConversion"/>
  </si>
  <si>
    <t>Normal</t>
    <phoneticPr fontId="19" type="noConversion"/>
  </si>
  <si>
    <t>History</t>
    <phoneticPr fontId="19" type="noConversion"/>
  </si>
  <si>
    <t>Change</t>
    <phoneticPr fontId="19" type="noConversion"/>
  </si>
  <si>
    <t>CASHFLOW.STATUS</t>
    <phoneticPr fontId="19" type="noConversion"/>
  </si>
  <si>
    <t>现金流状态</t>
    <phoneticPr fontId="19" type="noConversion"/>
  </si>
  <si>
    <t>Cashflow Status</t>
    <phoneticPr fontId="19" type="noConversion"/>
  </si>
  <si>
    <t>RELEASE</t>
    <phoneticPr fontId="19" type="noConversion"/>
  </si>
  <si>
    <t>CANCEL</t>
    <phoneticPr fontId="19" type="noConversion"/>
  </si>
  <si>
    <t>下达</t>
    <phoneticPr fontId="19" type="noConversion"/>
  </si>
  <si>
    <t>取消</t>
    <phoneticPr fontId="19" type="noConversion"/>
  </si>
  <si>
    <t>Block</t>
    <phoneticPr fontId="19" type="noConversion"/>
  </si>
  <si>
    <t>Release</t>
    <phoneticPr fontId="19" type="noConversion"/>
  </si>
  <si>
    <t>Cancel</t>
    <phoneticPr fontId="19" type="noConversion"/>
  </si>
  <si>
    <t>CASHFLOW.SOURCETYPE</t>
    <phoneticPr fontId="19" type="noConversion"/>
  </si>
  <si>
    <t>来源类型</t>
    <phoneticPr fontId="19" type="noConversion"/>
  </si>
  <si>
    <t>Cashflow Source Type</t>
    <phoneticPr fontId="19" type="noConversion"/>
  </si>
  <si>
    <t>CALCULATOR</t>
    <phoneticPr fontId="19" type="noConversion"/>
  </si>
  <si>
    <t>ET</t>
    <phoneticPr fontId="19" type="noConversion"/>
  </si>
  <si>
    <t>MANUAL</t>
    <phoneticPr fontId="19" type="noConversion"/>
  </si>
  <si>
    <t>DAY_END</t>
    <phoneticPr fontId="19" type="noConversion"/>
  </si>
  <si>
    <t>计算器</t>
    <phoneticPr fontId="19" type="noConversion"/>
  </si>
  <si>
    <t>手工</t>
    <phoneticPr fontId="19" type="noConversion"/>
  </si>
  <si>
    <t>日结</t>
    <phoneticPr fontId="19" type="noConversion"/>
  </si>
  <si>
    <t>Calculator</t>
    <phoneticPr fontId="19" type="noConversion"/>
  </si>
  <si>
    <t>Manual</t>
    <phoneticPr fontId="19" type="noConversion"/>
  </si>
  <si>
    <t>Day End</t>
    <phoneticPr fontId="19" type="noConversion"/>
  </si>
  <si>
    <t>CASHFLOW.OVERDUESTATUS</t>
    <phoneticPr fontId="19" type="noConversion"/>
  </si>
  <si>
    <t>现金流逾期状态</t>
    <phoneticPr fontId="19" type="noConversion"/>
  </si>
  <si>
    <t>Cashflow Overdue Status</t>
    <phoneticPr fontId="19" type="noConversion"/>
  </si>
  <si>
    <t>N</t>
    <phoneticPr fontId="19" type="noConversion"/>
  </si>
  <si>
    <t>Y</t>
    <phoneticPr fontId="19" type="noConversion"/>
  </si>
  <si>
    <t>未逾期</t>
    <phoneticPr fontId="19" type="noConversion"/>
  </si>
  <si>
    <t>已逾期</t>
    <phoneticPr fontId="19" type="noConversion"/>
  </si>
  <si>
    <t>Not Overdue</t>
    <phoneticPr fontId="19" type="noConversion"/>
  </si>
  <si>
    <t>Yet Overdue</t>
    <phoneticPr fontId="19" type="noConversion"/>
  </si>
  <si>
    <t>CASHFLOW.WRITEOFF_STATUS</t>
    <phoneticPr fontId="19" type="noConversion"/>
  </si>
  <si>
    <t>现金流核销状态</t>
    <phoneticPr fontId="19" type="noConversion"/>
  </si>
  <si>
    <t>Cashflow Writeoff Status</t>
    <phoneticPr fontId="19" type="noConversion"/>
  </si>
  <si>
    <t>NOT</t>
    <phoneticPr fontId="19" type="noConversion"/>
  </si>
  <si>
    <t>未核销</t>
    <phoneticPr fontId="19" type="noConversion"/>
  </si>
  <si>
    <t>部分核销</t>
    <phoneticPr fontId="19" type="noConversion"/>
  </si>
  <si>
    <t>完全核销</t>
    <phoneticPr fontId="19" type="noConversion"/>
  </si>
  <si>
    <t>Not Write off</t>
    <phoneticPr fontId="19" type="noConversion"/>
  </si>
  <si>
    <t>Partial Write off</t>
    <phoneticPr fontId="19" type="noConversion"/>
  </si>
  <si>
    <t>Full Write off</t>
    <phoneticPr fontId="19" type="noConversion"/>
  </si>
  <si>
    <t>CASHFLOW.WRITEOFFSTATUS</t>
    <phoneticPr fontId="19" type="noConversion"/>
  </si>
  <si>
    <t>CASHFLOW.PENALTYSTATUS</t>
    <phoneticPr fontId="19" type="noConversion"/>
  </si>
  <si>
    <t>现金流罚息状态</t>
    <phoneticPr fontId="19" type="noConversion"/>
  </si>
  <si>
    <t>Cashflow Penalty Process Status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</si>
  <si>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</si>
  <si>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</si>
  <si>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</si>
  <si>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正常</t>
    <phoneticPr fontId="19" type="noConversion"/>
  </si>
  <si>
    <t>暂停计算</t>
    <phoneticPr fontId="19" type="noConversion"/>
  </si>
  <si>
    <t>豁免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</si>
  <si>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</si>
  <si>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</si>
  <si>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</si>
  <si>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TRANSACTION.CATEGORY</t>
    <phoneticPr fontId="19" type="noConversion"/>
  </si>
  <si>
    <t>交易类别</t>
    <phoneticPr fontId="19" type="noConversion"/>
  </si>
  <si>
    <t>Transaction Category</t>
    <phoneticPr fontId="19" type="noConversion"/>
  </si>
  <si>
    <t>TRANSACTION.TYPE</t>
    <phoneticPr fontId="19" type="noConversion"/>
  </si>
  <si>
    <t>交易类型</t>
    <phoneticPr fontId="19" type="noConversion"/>
  </si>
  <si>
    <t>Transaction Type</t>
    <phoneticPr fontId="19" type="noConversion"/>
  </si>
  <si>
    <t>TRANSACTION.REVERSEDFLAG</t>
    <phoneticPr fontId="19" type="noConversion"/>
  </si>
  <si>
    <t>反冲标志</t>
    <phoneticPr fontId="19" type="noConversion"/>
  </si>
  <si>
    <t>Transaction Reversed Flag</t>
    <phoneticPr fontId="19" type="noConversion"/>
  </si>
  <si>
    <t>TRANSACTION.RETURNEDFLAG</t>
    <phoneticPr fontId="19" type="noConversion"/>
  </si>
  <si>
    <t>退款标志</t>
    <phoneticPr fontId="19" type="noConversion"/>
  </si>
  <si>
    <t>Transaction Returned Flag</t>
    <phoneticPr fontId="19" type="noConversion"/>
  </si>
  <si>
    <t>凭证生成方式</t>
    <phoneticPr fontId="19" type="noConversion"/>
  </si>
  <si>
    <t>TRANSACTION.JEMETHOD</t>
    <phoneticPr fontId="19" type="noConversion"/>
  </si>
  <si>
    <t>Transaction JE Method</t>
    <phoneticPr fontId="19" type="noConversion"/>
  </si>
  <si>
    <t>BUSINESS</t>
    <phoneticPr fontId="19" type="noConversion"/>
  </si>
  <si>
    <t>LOAN_REPAYMENT</t>
    <phoneticPr fontId="19" type="noConversion"/>
  </si>
  <si>
    <t>LOAN_WITHDRAW</t>
    <phoneticPr fontId="19" type="noConversion"/>
  </si>
  <si>
    <t>RECEIPT</t>
    <phoneticPr fontId="19" type="noConversion"/>
  </si>
  <si>
    <t>PAYMENT</t>
    <phoneticPr fontId="19" type="noConversion"/>
  </si>
  <si>
    <t>ADVANCE_RECEIPT</t>
    <phoneticPr fontId="19" type="noConversion"/>
  </si>
  <si>
    <t>PREPAYMENT</t>
    <phoneticPr fontId="19" type="noConversion"/>
  </si>
  <si>
    <t>TRANSFER_IN</t>
    <phoneticPr fontId="19" type="noConversion"/>
  </si>
  <si>
    <t>TRANSFER_OUT</t>
    <phoneticPr fontId="19" type="noConversion"/>
  </si>
  <si>
    <t>经营</t>
    <phoneticPr fontId="19" type="noConversion"/>
  </si>
  <si>
    <t>银行还款</t>
    <phoneticPr fontId="19" type="noConversion"/>
  </si>
  <si>
    <t>银行提款</t>
    <phoneticPr fontId="19" type="noConversion"/>
  </si>
  <si>
    <t>收款</t>
    <phoneticPr fontId="19" type="noConversion"/>
  </si>
  <si>
    <t>付款</t>
    <phoneticPr fontId="19" type="noConversion"/>
  </si>
  <si>
    <t>预收款</t>
    <phoneticPr fontId="19" type="noConversion"/>
  </si>
  <si>
    <t>预付款</t>
    <phoneticPr fontId="19" type="noConversion"/>
  </si>
  <si>
    <t>转入</t>
    <phoneticPr fontId="19" type="noConversion"/>
  </si>
  <si>
    <t>转出</t>
    <phoneticPr fontId="19" type="noConversion"/>
  </si>
  <si>
    <t>Business</t>
    <phoneticPr fontId="19" type="noConversion"/>
  </si>
  <si>
    <t>Receipt</t>
  </si>
  <si>
    <t>Payment</t>
  </si>
  <si>
    <t>Prepayment</t>
  </si>
  <si>
    <t>Loan Repayment</t>
    <phoneticPr fontId="19" type="noConversion"/>
  </si>
  <si>
    <t>Loan Withdraw</t>
  </si>
  <si>
    <t>Advance Receipt</t>
  </si>
  <si>
    <t>Transfer In</t>
  </si>
  <si>
    <t>Transfer Out</t>
  </si>
  <si>
    <t>N</t>
    <phoneticPr fontId="19" type="noConversion"/>
  </si>
  <si>
    <t>W</t>
    <phoneticPr fontId="19" type="noConversion"/>
  </si>
  <si>
    <t>R</t>
    <phoneticPr fontId="19" type="noConversion"/>
  </si>
  <si>
    <t>未反冲</t>
    <phoneticPr fontId="19" type="noConversion"/>
  </si>
  <si>
    <t>被反冲</t>
    <phoneticPr fontId="19" type="noConversion"/>
  </si>
  <si>
    <t>反冲事物</t>
    <phoneticPr fontId="19" type="noConversion"/>
  </si>
  <si>
    <t>Not Reversed</t>
    <phoneticPr fontId="19" type="noConversion"/>
  </si>
  <si>
    <t>Reversed</t>
    <phoneticPr fontId="19" type="noConversion"/>
  </si>
  <si>
    <t>Reversed Transaction</t>
    <phoneticPr fontId="19" type="noConversion"/>
  </si>
  <si>
    <t>PARTIAL</t>
    <phoneticPr fontId="19" type="noConversion"/>
  </si>
  <si>
    <t>FULL</t>
    <phoneticPr fontId="19" type="noConversion"/>
  </si>
  <si>
    <t>未退款</t>
    <phoneticPr fontId="19" type="noConversion"/>
  </si>
  <si>
    <t>部分退款</t>
    <phoneticPr fontId="19" type="noConversion"/>
  </si>
  <si>
    <t>全部退款</t>
    <phoneticPr fontId="19" type="noConversion"/>
  </si>
  <si>
    <t>RETURN</t>
    <phoneticPr fontId="19" type="noConversion"/>
  </si>
  <si>
    <t>退款事务</t>
    <phoneticPr fontId="19" type="noConversion"/>
  </si>
  <si>
    <t>Not Returned</t>
    <phoneticPr fontId="19" type="noConversion"/>
  </si>
  <si>
    <t>Partial Returned</t>
  </si>
  <si>
    <t>Full Returned</t>
  </si>
  <si>
    <t>Returned Transaction</t>
    <phoneticPr fontId="19" type="noConversion"/>
  </si>
  <si>
    <t>CLEARING</t>
    <phoneticPr fontId="19" type="noConversion"/>
  </si>
  <si>
    <t>CONSOLIDATION</t>
    <phoneticPr fontId="19" type="noConversion"/>
  </si>
  <si>
    <t>结算</t>
    <phoneticPr fontId="19" type="noConversion"/>
  </si>
  <si>
    <t>合并</t>
    <phoneticPr fontId="19" type="noConversion"/>
  </si>
  <si>
    <t>Clearing</t>
    <phoneticPr fontId="19" type="noConversion"/>
  </si>
  <si>
    <t>Consolidation</t>
    <phoneticPr fontId="19" type="noConversion"/>
  </si>
  <si>
    <t>WRITEOFF.REVERSEDFLAG</t>
    <phoneticPr fontId="19" type="noConversion"/>
  </si>
  <si>
    <t>Writeoff Reversed Flag</t>
    <phoneticPr fontId="19" type="noConversion"/>
  </si>
  <si>
    <t>反冲交易</t>
    <phoneticPr fontId="19" type="noConversion"/>
  </si>
  <si>
    <t>Reversed Writeoff</t>
    <phoneticPr fontId="19" type="noConversion"/>
  </si>
  <si>
    <t>PAYMENT.STATUS</t>
    <phoneticPr fontId="19" type="noConversion"/>
  </si>
  <si>
    <t>付款状态</t>
    <phoneticPr fontId="19" type="noConversion"/>
  </si>
  <si>
    <t>Payment Status</t>
    <phoneticPr fontId="19" type="noConversion"/>
  </si>
  <si>
    <t>新建</t>
    <phoneticPr fontId="19" type="noConversion"/>
  </si>
  <si>
    <t>提交</t>
    <phoneticPr fontId="19" type="noConversion"/>
  </si>
  <si>
    <t>审批通过</t>
    <phoneticPr fontId="19" type="noConversion"/>
  </si>
  <si>
    <t>审批拒绝</t>
    <phoneticPr fontId="19" type="noConversion"/>
  </si>
  <si>
    <t>关闭</t>
    <phoneticPr fontId="19" type="noConversion"/>
  </si>
  <si>
    <t>结束</t>
    <phoneticPr fontId="19" type="noConversion"/>
  </si>
  <si>
    <t>New</t>
    <phoneticPr fontId="19" type="noConversion"/>
  </si>
  <si>
    <t>PAYMENT.METHOD</t>
    <phoneticPr fontId="19" type="noConversion"/>
  </si>
  <si>
    <t>付款方式</t>
    <phoneticPr fontId="19" type="noConversion"/>
  </si>
  <si>
    <t>Payment Method</t>
    <phoneticPr fontId="19" type="noConversion"/>
  </si>
  <si>
    <t>PAYMENT.TYPE</t>
    <phoneticPr fontId="19" type="noConversion"/>
  </si>
  <si>
    <t>付款类型</t>
    <phoneticPr fontId="19" type="noConversion"/>
  </si>
  <si>
    <t>Payment Type</t>
    <phoneticPr fontId="19" type="noConversion"/>
  </si>
  <si>
    <t>PAY.STATUS</t>
    <phoneticPr fontId="19" type="noConversion"/>
  </si>
  <si>
    <t>支付状态</t>
    <phoneticPr fontId="19" type="noConversion"/>
  </si>
  <si>
    <t>Pay Status</t>
    <phoneticPr fontId="19" type="noConversion"/>
  </si>
  <si>
    <t>SETTLE.TYPE</t>
    <phoneticPr fontId="19" type="noConversion"/>
  </si>
  <si>
    <t>结清状态</t>
    <phoneticPr fontId="19" type="noConversion"/>
  </si>
  <si>
    <t>结清类型</t>
    <phoneticPr fontId="19" type="noConversion"/>
  </si>
  <si>
    <t>Settle Type</t>
    <phoneticPr fontId="19" type="noConversion"/>
  </si>
  <si>
    <t>SETTLE.STATUS</t>
    <phoneticPr fontId="19" type="noConversion"/>
  </si>
  <si>
    <t>Settle Status</t>
    <phoneticPr fontId="19" type="noConversion"/>
  </si>
  <si>
    <t>RETRIEVE.STATUS</t>
    <phoneticPr fontId="19" type="noConversion"/>
  </si>
  <si>
    <t>拖收状态</t>
    <phoneticPr fontId="19" type="noConversion"/>
  </si>
  <si>
    <t>Retrieve Status</t>
    <phoneticPr fontId="19" type="noConversion"/>
  </si>
  <si>
    <t>DISPOSE.STATUS</t>
    <phoneticPr fontId="19" type="noConversion"/>
  </si>
  <si>
    <t>处置状态</t>
    <phoneticPr fontId="19" type="noConversion"/>
  </si>
  <si>
    <t>Dispose Status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</si>
  <si>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</si>
  <si>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</si>
  <si>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</si>
  <si>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INF_PAYMENT</t>
    <phoneticPr fontId="19" type="noConversion"/>
  </si>
  <si>
    <t>现金</t>
    <phoneticPr fontId="19" type="noConversion"/>
  </si>
  <si>
    <t>网银</t>
    <phoneticPr fontId="19" type="noConversion"/>
  </si>
  <si>
    <t>支票</t>
    <phoneticPr fontId="19" type="noConversion"/>
  </si>
  <si>
    <t>代付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</si>
  <si>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</si>
  <si>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</si>
  <si>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</si>
  <si>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InfPayment</t>
    <phoneticPr fontId="19" type="noConversion"/>
  </si>
  <si>
    <t>DEBT</t>
    <phoneticPr fontId="19" type="noConversion"/>
  </si>
  <si>
    <t>EXP_REPORT</t>
    <phoneticPr fontId="19" type="noConversion"/>
  </si>
  <si>
    <t>OTHERS</t>
    <phoneticPr fontId="19" type="noConversion"/>
  </si>
  <si>
    <t>债务</t>
    <phoneticPr fontId="19" type="noConversion"/>
  </si>
  <si>
    <t>报销单</t>
    <phoneticPr fontId="19" type="noConversion"/>
  </si>
  <si>
    <t>其他</t>
    <phoneticPr fontId="19" type="noConversion"/>
  </si>
  <si>
    <t>Prepayment</t>
    <phoneticPr fontId="19" type="noConversion"/>
  </si>
  <si>
    <t>Debt</t>
    <phoneticPr fontId="19" type="noConversion"/>
  </si>
  <si>
    <t>Exp Report</t>
    <phoneticPr fontId="19" type="noConversion"/>
  </si>
  <si>
    <t>Others</t>
    <phoneticPr fontId="19" type="noConversion"/>
  </si>
  <si>
    <t>未付款</t>
    <phoneticPr fontId="19" type="noConversion"/>
  </si>
  <si>
    <t>部分付款</t>
    <phoneticPr fontId="19" type="noConversion"/>
  </si>
  <si>
    <t>全部付款</t>
    <phoneticPr fontId="19" type="noConversion"/>
  </si>
  <si>
    <t>Not Pay</t>
    <phoneticPr fontId="19" type="noConversion"/>
  </si>
  <si>
    <t>Partail Pay</t>
    <phoneticPr fontId="19" type="noConversion"/>
  </si>
  <si>
    <t>Full Pay</t>
    <phoneticPr fontId="19" type="noConversion"/>
  </si>
  <si>
    <t>提前结清</t>
    <phoneticPr fontId="19" type="noConversion"/>
  </si>
  <si>
    <t>正常结清</t>
    <phoneticPr fontId="19" type="noConversion"/>
  </si>
  <si>
    <t>Advance Settle</t>
    <phoneticPr fontId="19" type="noConversion"/>
  </si>
  <si>
    <t>AS</t>
    <phoneticPr fontId="19" type="noConversion"/>
  </si>
  <si>
    <t>NS</t>
    <phoneticPr fontId="19" type="noConversion"/>
  </si>
  <si>
    <t>Normal Settle</t>
    <phoneticPr fontId="19" type="noConversion"/>
  </si>
  <si>
    <t>sys/attachment/category/queryTree</t>
    <phoneticPr fontId="19" type="noConversion"/>
  </si>
  <si>
    <t>附件标题</t>
    <phoneticPr fontId="19" type="noConversion"/>
  </si>
  <si>
    <t>Attachment</t>
    <phoneticPr fontId="19" type="noConversion"/>
  </si>
  <si>
    <t>EMPLOYEE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</si>
  <si>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</si>
  <si>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</si>
  <si>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</si>
  <si>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</si>
  <si>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</si>
  <si>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</si>
  <si>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</si>
  <si>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</si>
  <si>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</si>
  <si>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</si>
  <si>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</si>
  <si>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</si>
  <si>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</si>
  <si>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</si>
  <si>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</si>
  <si>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</si>
  <si>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</si>
  <si>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</si>
  <si>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</si>
  <si>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</si>
  <si>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</si>
  <si>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</si>
  <si>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</si>
  <si>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</si>
  <si>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</si>
  <si>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</si>
  <si>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13419547387@qq.com</t>
    <phoneticPr fontId="19" type="noConversion"/>
  </si>
  <si>
    <t>13419763212</t>
    <phoneticPr fontId="19" type="noConversion"/>
  </si>
  <si>
    <t>2016-01-01 00:00:00</t>
  </si>
  <si>
    <t>ACTV</t>
  </si>
  <si>
    <t>YUANYULONG</t>
    <phoneticPr fontId="19" type="noConversion"/>
  </si>
  <si>
    <t>yuanyulong</t>
    <phoneticPr fontId="19" type="noConversion"/>
  </si>
  <si>
    <t>6c3f2b4ef2a4ef2783bfc3a9cd5436c34ac9984fb00ba0586faf962908c272f641d2f2d4e5bb63e2</t>
  </si>
  <si>
    <t>YEPENGJUN</t>
    <phoneticPr fontId="19" type="noConversion"/>
  </si>
  <si>
    <t>yepengjun</t>
    <phoneticPr fontId="19" type="noConversion"/>
  </si>
  <si>
    <t>LIANGSAISAI</t>
    <phoneticPr fontId="19" type="noConversion"/>
  </si>
  <si>
    <t>liangsaisai</t>
    <phoneticPr fontId="19" type="noConversion"/>
  </si>
  <si>
    <t>SYS_USER_ROLE</t>
  </si>
  <si>
    <t>*SUR_ID</t>
  </si>
  <si>
    <t>#USER_ID</t>
  </si>
  <si>
    <t>*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</si>
</sst>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5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000000"/>
      <name val="等线"/>
      <family val="3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000000"/>
      <name val="等线"/>
      <family val="3"/>
      <charset val="134"/>
      <scheme val="minor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2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7" fillId="0" borderId="0" xfId="0" applyFont="1"/>
    <xf numFmtId="0" fontId="20" fillId="0" borderId="0" xfId="0" applyFont="1"/>
    <xf numFmtId="14" fontId="0" fillId="0" borderId="0" xfId="0" applyNumberFormat="1"/>
    <xf numFmtId="0" fontId="18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0" fontId="8" fillId="0" borderId="0" xfId="0" applyFont="1"/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13" workbookViewId="0">
      <selection activeCell="C25" sqref="C25"/>
    </sheetView>
  </sheetViews>
  <sheetFormatPr defaultColWidth="9" defaultRowHeight="16.5"/>
  <cols>
    <col min="1" max="1" width="15.5703125" style="15" customWidth="1"/>
    <col min="2" max="2" width="10.28515625" style="16" customWidth="1"/>
    <col min="3" max="3" width="28.140625" customWidth="1"/>
    <col min="4" max="4" width="35.2851562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7"/>
      <c r="C1" s="57" t="s">
        <v>0</v>
      </c>
      <c r="D1" s="57"/>
      <c r="E1" s="57"/>
      <c r="F1" s="18"/>
      <c r="G1" s="18"/>
      <c r="H1" s="18"/>
    </row>
    <row r="2" spans="1:8">
      <c r="E2" s="12"/>
    </row>
    <row r="3" spans="1:8" ht="49.5" customHeight="1">
      <c r="C3" s="56" t="s">
        <v>1</v>
      </c>
      <c r="D3" s="56"/>
      <c r="E3" s="58" t="s">
        <v>2</v>
      </c>
      <c r="F3" s="58"/>
      <c r="G3" s="58"/>
    </row>
    <row r="4" spans="1:8">
      <c r="C4" s="59" t="s">
        <v>3</v>
      </c>
      <c r="D4" s="59"/>
      <c r="E4" s="19" t="s">
        <v>4</v>
      </c>
      <c r="F4" s="20" t="s">
        <v>5</v>
      </c>
      <c r="G4" s="21" t="s">
        <v>6</v>
      </c>
    </row>
    <row r="5" spans="1:8">
      <c r="A5" s="17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t="s">
        <v>12</v>
      </c>
      <c r="E8" s="26"/>
    </row>
    <row r="9" spans="1:8" ht="49.5">
      <c r="C9" s="27" t="s">
        <v>13</v>
      </c>
      <c r="D9" s="28" t="s">
        <v>14</v>
      </c>
      <c r="E9" s="29" t="s">
        <v>15</v>
      </c>
      <c r="F9" t="s">
        <v>16</v>
      </c>
    </row>
    <row r="10" spans="1:8" ht="49.5">
      <c r="C10" s="30" t="s">
        <v>17</v>
      </c>
      <c r="D10" s="28" t="s">
        <v>18</v>
      </c>
      <c r="E10" s="29" t="s">
        <v>19</v>
      </c>
    </row>
    <row r="11" spans="1:8" ht="66">
      <c r="C11" s="25" t="s">
        <v>20</v>
      </c>
      <c r="D11" s="28" t="s">
        <v>21</v>
      </c>
      <c r="E11" s="29" t="s">
        <v>22</v>
      </c>
    </row>
    <row r="12" spans="1:8">
      <c r="C12" s="25" t="s">
        <v>23</v>
      </c>
      <c r="D12" s="28" t="s">
        <v>24</v>
      </c>
      <c r="E12" s="31" t="s">
        <v>25</v>
      </c>
    </row>
    <row r="13" spans="1:8">
      <c r="C13" s="25"/>
      <c r="E13" s="26"/>
    </row>
    <row r="14" spans="1:8">
      <c r="C14" s="25"/>
      <c r="E14" s="26"/>
    </row>
    <row r="15" spans="1:8" ht="33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60" t="s">
        <v>30</v>
      </c>
      <c r="D19" s="60"/>
      <c r="E19" s="60"/>
    </row>
    <row r="20" spans="3:5">
      <c r="C20" s="8" t="s">
        <v>31</v>
      </c>
      <c r="D20" s="12" t="s">
        <v>32</v>
      </c>
    </row>
    <row r="21" spans="3:5">
      <c r="C21" s="8" t="s">
        <v>33</v>
      </c>
      <c r="D21" s="12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5" t="s">
        <v>39</v>
      </c>
      <c r="D25" s="56" t="s">
        <v>40</v>
      </c>
      <c r="E25" s="56"/>
    </row>
    <row r="26" spans="3:5" ht="14.25" customHeight="1">
      <c r="C26" t="s">
        <v>41</v>
      </c>
      <c r="D26" s="56" t="s">
        <v>42</v>
      </c>
      <c r="E26" s="56"/>
    </row>
    <row r="27" spans="3:5" ht="49.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624E-2A17-4576-9C6D-6D37C89837EC}">
  <dimension ref="A1:M30"/>
  <sheetViews>
    <sheetView workbookViewId="0">
      <selection activeCell="C14" sqref="C14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5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6" t="s">
        <v>4</v>
      </c>
      <c r="G3" s="3" t="s">
        <v>5</v>
      </c>
      <c r="H3" s="4" t="s">
        <v>6</v>
      </c>
    </row>
    <row r="5" spans="1:13">
      <c r="D5" t="s">
        <v>920</v>
      </c>
    </row>
    <row r="7" spans="1:13">
      <c r="A7" s="9">
        <v>42636</v>
      </c>
      <c r="B7" s="8" t="s">
        <v>921</v>
      </c>
      <c r="D7" s="6" t="s">
        <v>922</v>
      </c>
      <c r="E7" s="6" t="s">
        <v>923</v>
      </c>
      <c r="F7" s="7" t="s">
        <v>924</v>
      </c>
      <c r="G7" s="6" t="s">
        <v>23</v>
      </c>
      <c r="H7" s="6" t="s">
        <v>925</v>
      </c>
      <c r="I7" s="6" t="s">
        <v>926</v>
      </c>
      <c r="J7" s="6" t="s">
        <v>927</v>
      </c>
      <c r="K7" s="6" t="s">
        <v>928</v>
      </c>
      <c r="L7" s="6" t="s">
        <v>929</v>
      </c>
      <c r="M7" s="6" t="s">
        <v>930</v>
      </c>
    </row>
    <row r="8" spans="1:13">
      <c r="A8" s="9">
        <v>42636</v>
      </c>
      <c r="B8" s="8" t="s">
        <v>921</v>
      </c>
      <c r="D8" s="6"/>
      <c r="E8" s="47" t="s">
        <v>931</v>
      </c>
      <c r="F8" s="8" t="s">
        <v>931</v>
      </c>
      <c r="G8" t="s">
        <v>932</v>
      </c>
      <c r="H8" s="8" t="s">
        <v>931</v>
      </c>
      <c r="I8" t="s">
        <v>933</v>
      </c>
      <c r="J8" s="8" t="s">
        <v>934</v>
      </c>
      <c r="K8" s="8" t="s">
        <v>935</v>
      </c>
      <c r="L8" s="8"/>
      <c r="M8" s="8" t="s">
        <v>378</v>
      </c>
    </row>
    <row r="9" spans="1:13">
      <c r="A9" s="9">
        <v>42636</v>
      </c>
      <c r="B9" s="8" t="s">
        <v>921</v>
      </c>
      <c r="D9" s="6"/>
      <c r="E9" s="47" t="s">
        <v>919</v>
      </c>
      <c r="F9" s="8" t="s">
        <v>919</v>
      </c>
      <c r="G9" t="s">
        <v>936</v>
      </c>
      <c r="H9" s="8" t="s">
        <v>937</v>
      </c>
      <c r="I9" t="s">
        <v>936</v>
      </c>
      <c r="J9" s="8" t="s">
        <v>937</v>
      </c>
      <c r="K9" s="8"/>
      <c r="L9" s="8" t="s">
        <v>938</v>
      </c>
      <c r="M9" s="8" t="s">
        <v>378</v>
      </c>
    </row>
    <row r="10" spans="1:13">
      <c r="A10" s="9">
        <v>42636</v>
      </c>
      <c r="B10" s="8" t="s">
        <v>921</v>
      </c>
    </row>
    <row r="11" spans="1:13">
      <c r="A11" s="9">
        <v>42636</v>
      </c>
      <c r="B11" s="8" t="s">
        <v>921</v>
      </c>
      <c r="D11" s="12"/>
    </row>
    <row r="12" spans="1:13">
      <c r="A12" s="9">
        <v>42636</v>
      </c>
      <c r="B12" s="8" t="s">
        <v>921</v>
      </c>
      <c r="D12" s="6"/>
      <c r="E12" s="8"/>
      <c r="F12" s="8"/>
      <c r="G12" s="8"/>
      <c r="H12" s="8"/>
    </row>
    <row r="13" spans="1:13">
      <c r="A13" s="9">
        <v>42636</v>
      </c>
      <c r="B13" s="8" t="s">
        <v>921</v>
      </c>
      <c r="D13" s="12"/>
    </row>
    <row r="14" spans="1:13">
      <c r="A14" s="9">
        <v>42636</v>
      </c>
      <c r="B14" s="8" t="s">
        <v>921</v>
      </c>
      <c r="D14" s="12"/>
    </row>
    <row r="15" spans="1:13">
      <c r="A15" s="9">
        <v>42636</v>
      </c>
      <c r="B15" s="8" t="s">
        <v>921</v>
      </c>
      <c r="D15" s="12"/>
    </row>
    <row r="16" spans="1:13">
      <c r="A16" s="9">
        <v>42636</v>
      </c>
      <c r="B16" s="8" t="s">
        <v>921</v>
      </c>
      <c r="D16" s="6" t="s">
        <v>939</v>
      </c>
      <c r="E16" s="6" t="s">
        <v>13</v>
      </c>
      <c r="F16" s="7" t="s">
        <v>17</v>
      </c>
      <c r="G16" s="6" t="s">
        <v>940</v>
      </c>
      <c r="H16" s="6" t="s">
        <v>941</v>
      </c>
      <c r="I16" s="6" t="s">
        <v>942</v>
      </c>
      <c r="J16" s="6" t="s">
        <v>928</v>
      </c>
      <c r="K16" s="6" t="s">
        <v>929</v>
      </c>
      <c r="L16" s="6" t="s">
        <v>943</v>
      </c>
    </row>
    <row r="17" spans="1:12">
      <c r="A17" s="9">
        <v>42636</v>
      </c>
      <c r="B17" s="8" t="s">
        <v>921</v>
      </c>
      <c r="D17" s="12"/>
      <c r="E17" s="47" t="s">
        <v>931</v>
      </c>
      <c r="F17" s="8" t="s">
        <v>944</v>
      </c>
      <c r="G17" s="8" t="s">
        <v>945</v>
      </c>
      <c r="H17" s="8" t="s">
        <v>946</v>
      </c>
      <c r="I17" s="54" t="s">
        <v>947</v>
      </c>
      <c r="J17" s="54" t="s">
        <v>948</v>
      </c>
      <c r="K17" s="54"/>
      <c r="L17" s="8" t="s">
        <v>949</v>
      </c>
    </row>
    <row r="18" spans="1:12">
      <c r="A18" s="9">
        <v>42636</v>
      </c>
      <c r="B18" s="8" t="s">
        <v>921</v>
      </c>
      <c r="D18" s="12"/>
      <c r="E18" s="47" t="s">
        <v>950</v>
      </c>
      <c r="F18" s="8" t="s">
        <v>951</v>
      </c>
      <c r="G18" s="8" t="s">
        <v>952</v>
      </c>
      <c r="H18" s="8" t="s">
        <v>946</v>
      </c>
      <c r="I18" s="54" t="s">
        <v>947</v>
      </c>
      <c r="J18" s="54"/>
      <c r="K18" s="54"/>
      <c r="L18" s="8" t="s">
        <v>949</v>
      </c>
    </row>
    <row r="19" spans="1:12">
      <c r="A19" s="9">
        <v>42636</v>
      </c>
      <c r="B19" s="8" t="s">
        <v>921</v>
      </c>
      <c r="D19" s="12"/>
      <c r="E19" s="47" t="s">
        <v>953</v>
      </c>
      <c r="F19" s="8" t="s">
        <v>954</v>
      </c>
      <c r="G19" s="8" t="s">
        <v>952</v>
      </c>
      <c r="H19" s="8" t="s">
        <v>946</v>
      </c>
      <c r="I19" s="54" t="s">
        <v>947</v>
      </c>
      <c r="J19" s="54"/>
      <c r="K19" s="54"/>
      <c r="L19" s="8" t="s">
        <v>949</v>
      </c>
    </row>
    <row r="20" spans="1:12">
      <c r="A20" s="9">
        <v>42636</v>
      </c>
      <c r="B20" s="8" t="s">
        <v>921</v>
      </c>
      <c r="D20" s="12"/>
      <c r="E20" s="47" t="s">
        <v>955</v>
      </c>
      <c r="F20" s="8" t="s">
        <v>956</v>
      </c>
      <c r="G20" s="8" t="s">
        <v>952</v>
      </c>
      <c r="H20" s="8" t="s">
        <v>946</v>
      </c>
      <c r="I20" s="54" t="s">
        <v>947</v>
      </c>
      <c r="J20" s="54"/>
      <c r="K20" s="54"/>
      <c r="L20" s="8" t="s">
        <v>949</v>
      </c>
    </row>
    <row r="25" spans="1:12">
      <c r="A25" s="9">
        <v>42636</v>
      </c>
      <c r="B25" s="8" t="s">
        <v>921</v>
      </c>
      <c r="D25" s="6" t="s">
        <v>957</v>
      </c>
      <c r="E25" s="6" t="s">
        <v>958</v>
      </c>
      <c r="F25" s="7" t="s">
        <v>959</v>
      </c>
      <c r="G25" s="7" t="s">
        <v>336</v>
      </c>
    </row>
    <row r="26" spans="1:12">
      <c r="A26" s="9">
        <v>42636</v>
      </c>
      <c r="B26" s="8" t="s">
        <v>921</v>
      </c>
      <c r="D26" s="12"/>
      <c r="E26" s="47" t="s">
        <v>108</v>
      </c>
      <c r="F26" s="55" t="str">
        <f>$E$17</f>
        <v>ADMIN</v>
      </c>
      <c r="G26" s="55" t="str">
        <f>$E$8</f>
        <v>ADMIN</v>
      </c>
    </row>
    <row r="27" spans="1:12">
      <c r="A27" s="9">
        <v>42636</v>
      </c>
      <c r="B27" s="8" t="s">
        <v>921</v>
      </c>
      <c r="D27" s="12"/>
      <c r="E27" s="47" t="s">
        <v>108</v>
      </c>
      <c r="F27" s="55" t="str">
        <f>$E$17</f>
        <v>ADMIN</v>
      </c>
      <c r="G27" s="55" t="str">
        <f t="shared" ref="G27:G30" si="0">$E$9</f>
        <v>EMPLOYEE</v>
      </c>
    </row>
    <row r="28" spans="1:12">
      <c r="A28" s="9">
        <v>42636</v>
      </c>
      <c r="B28" s="8" t="s">
        <v>921</v>
      </c>
      <c r="D28" s="12"/>
      <c r="E28" s="47" t="s">
        <v>108</v>
      </c>
      <c r="F28" s="55" t="str">
        <f>$E$18</f>
        <v>YUANYULONG</v>
      </c>
      <c r="G28" s="55" t="str">
        <f t="shared" si="0"/>
        <v>EMPLOYEE</v>
      </c>
    </row>
    <row r="29" spans="1:12">
      <c r="A29" s="9">
        <v>42636</v>
      </c>
      <c r="B29" s="8" t="s">
        <v>921</v>
      </c>
      <c r="D29" s="12"/>
      <c r="E29" s="47" t="s">
        <v>108</v>
      </c>
      <c r="F29" s="55" t="str">
        <f>$E$19</f>
        <v>YEPENGJUN</v>
      </c>
      <c r="G29" s="55" t="str">
        <f t="shared" si="0"/>
        <v>EMPLOYEE</v>
      </c>
    </row>
    <row r="30" spans="1:12">
      <c r="A30" s="9">
        <v>42636</v>
      </c>
      <c r="B30" s="8" t="s">
        <v>921</v>
      </c>
      <c r="D30" s="12"/>
      <c r="E30" s="47" t="s">
        <v>108</v>
      </c>
      <c r="F30" s="55" t="str">
        <f>$E$20</f>
        <v>LIANGSAISAI</v>
      </c>
      <c r="G30" s="55" t="str">
        <f t="shared" si="0"/>
        <v>EMPLOYEE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zoomScale="80" zoomScaleNormal="80" workbookViewId="0">
      <selection activeCell="E18" sqref="E18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82</v>
      </c>
      <c r="C7" s="8"/>
      <c r="D7" s="6" t="s">
        <v>48</v>
      </c>
      <c r="E7" s="6" t="s">
        <v>49</v>
      </c>
      <c r="F7" s="7" t="s">
        <v>50</v>
      </c>
      <c r="G7" s="14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A8" s="37">
        <v>20180328</v>
      </c>
      <c r="B8" s="37" t="s">
        <v>83</v>
      </c>
      <c r="C8" s="37" t="s">
        <v>104</v>
      </c>
      <c r="E8" s="10" t="s">
        <v>84</v>
      </c>
      <c r="F8" s="8" t="s">
        <v>84</v>
      </c>
      <c r="G8" s="8" t="s">
        <v>85</v>
      </c>
      <c r="H8" s="8" t="s">
        <v>86</v>
      </c>
      <c r="I8" s="8" t="s">
        <v>86</v>
      </c>
      <c r="J8" s="11" t="s">
        <v>87</v>
      </c>
      <c r="K8" s="11" t="s">
        <v>88</v>
      </c>
      <c r="L8" s="11" t="s">
        <v>87</v>
      </c>
      <c r="M8" s="11" t="s">
        <v>88</v>
      </c>
    </row>
    <row r="9" spans="1:13">
      <c r="E9" s="10" t="s">
        <v>89</v>
      </c>
      <c r="F9" s="13" t="s">
        <v>89</v>
      </c>
      <c r="G9" s="8" t="s">
        <v>92</v>
      </c>
      <c r="H9" s="8" t="s">
        <v>86</v>
      </c>
      <c r="I9" s="8" t="s">
        <v>86</v>
      </c>
      <c r="J9" s="11" t="s">
        <v>93</v>
      </c>
      <c r="K9" s="13" t="s">
        <v>96</v>
      </c>
      <c r="L9" s="13" t="s">
        <v>93</v>
      </c>
      <c r="M9" s="13" t="s">
        <v>96</v>
      </c>
    </row>
    <row r="10" spans="1:13">
      <c r="E10" s="10" t="s">
        <v>90</v>
      </c>
      <c r="F10" s="13" t="s">
        <v>90</v>
      </c>
      <c r="G10" s="8" t="s">
        <v>92</v>
      </c>
      <c r="H10" s="8" t="s">
        <v>86</v>
      </c>
      <c r="I10" s="8" t="s">
        <v>86</v>
      </c>
      <c r="J10" s="8" t="s">
        <v>94</v>
      </c>
      <c r="K10" s="8" t="s">
        <v>97</v>
      </c>
      <c r="L10" s="8" t="s">
        <v>94</v>
      </c>
      <c r="M10" s="8" t="s">
        <v>97</v>
      </c>
    </row>
    <row r="11" spans="1:13">
      <c r="E11" s="10" t="s">
        <v>91</v>
      </c>
      <c r="F11" s="13" t="s">
        <v>91</v>
      </c>
      <c r="G11" s="8" t="s">
        <v>92</v>
      </c>
      <c r="H11" s="8" t="s">
        <v>86</v>
      </c>
      <c r="I11" s="8" t="s">
        <v>86</v>
      </c>
      <c r="J11" s="8" t="s">
        <v>95</v>
      </c>
      <c r="K11" s="8" t="s">
        <v>98</v>
      </c>
      <c r="L11" s="8" t="s">
        <v>99</v>
      </c>
      <c r="M11" s="8" t="s">
        <v>98</v>
      </c>
    </row>
    <row r="12" spans="1:13">
      <c r="E12" s="10" t="s">
        <v>330</v>
      </c>
      <c r="F12" s="13" t="s">
        <v>330</v>
      </c>
      <c r="G12" s="8" t="s">
        <v>92</v>
      </c>
      <c r="H12" s="8" t="s">
        <v>86</v>
      </c>
      <c r="I12" s="8" t="s">
        <v>86</v>
      </c>
      <c r="J12" s="8" t="s">
        <v>331</v>
      </c>
      <c r="K12" s="8" t="s">
        <v>332</v>
      </c>
      <c r="L12" s="8" t="s">
        <v>331</v>
      </c>
      <c r="M12" s="8" t="s">
        <v>332</v>
      </c>
    </row>
    <row r="13" spans="1:13">
      <c r="E13" s="10" t="s">
        <v>916</v>
      </c>
      <c r="F13" s="13" t="s">
        <v>916</v>
      </c>
      <c r="G13" s="8" t="s">
        <v>92</v>
      </c>
      <c r="H13" s="8" t="s">
        <v>86</v>
      </c>
      <c r="I13" s="8" t="s">
        <v>86</v>
      </c>
      <c r="J13" s="8" t="s">
        <v>917</v>
      </c>
      <c r="K13" s="8" t="s">
        <v>918</v>
      </c>
      <c r="L13" s="8" t="s">
        <v>917</v>
      </c>
      <c r="M13" s="8" t="s">
        <v>918</v>
      </c>
    </row>
  </sheetData>
  <autoFilter ref="A7:M8" xr:uid="{00000000-0009-0000-0000-000002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8"/>
  <sheetViews>
    <sheetView topLeftCell="B1" zoomScale="77" zoomScaleNormal="77" workbookViewId="0">
      <selection activeCell="F18" sqref="F18"/>
    </sheetView>
  </sheetViews>
  <sheetFormatPr defaultColWidth="9" defaultRowHeight="16.5"/>
  <cols>
    <col min="1" max="1" width="15.2851562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851562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100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9">
        <v>43187</v>
      </c>
      <c r="B8" s="8" t="s">
        <v>100</v>
      </c>
      <c r="C8" s="37" t="s">
        <v>104</v>
      </c>
      <c r="D8" s="8"/>
      <c r="E8" s="8" t="s">
        <v>101</v>
      </c>
      <c r="F8" s="8" t="s">
        <v>101</v>
      </c>
      <c r="G8" s="8" t="s">
        <v>101</v>
      </c>
      <c r="H8" s="8" t="s">
        <v>102</v>
      </c>
      <c r="I8" s="8"/>
      <c r="J8" s="8" t="s">
        <v>103</v>
      </c>
      <c r="K8" s="8"/>
      <c r="L8" s="8">
        <v>15</v>
      </c>
      <c r="M8" s="8" t="s">
        <v>86</v>
      </c>
      <c r="N8" s="8" t="s">
        <v>104</v>
      </c>
      <c r="O8" s="8" t="s">
        <v>105</v>
      </c>
      <c r="P8" s="8" t="s">
        <v>104</v>
      </c>
      <c r="Q8" s="8" t="s">
        <v>105</v>
      </c>
    </row>
    <row r="9" spans="1:17">
      <c r="A9" s="9"/>
      <c r="B9" s="8"/>
      <c r="C9" s="37"/>
      <c r="D9" s="8"/>
      <c r="E9" s="8" t="s">
        <v>106</v>
      </c>
      <c r="F9" s="8" t="s">
        <v>101</v>
      </c>
      <c r="G9" s="8" t="s">
        <v>106</v>
      </c>
      <c r="H9" s="8" t="s">
        <v>107</v>
      </c>
      <c r="I9" s="40" t="str">
        <f>RESOURCE!E8</f>
        <v>customer/customer.html</v>
      </c>
      <c r="J9" s="8" t="s">
        <v>103</v>
      </c>
      <c r="K9" s="8" t="str">
        <f>E8</f>
        <v>CUSTOMER</v>
      </c>
      <c r="L9" s="8">
        <v>10</v>
      </c>
      <c r="M9" s="8" t="s">
        <v>86</v>
      </c>
      <c r="N9" s="8" t="s">
        <v>87</v>
      </c>
      <c r="O9" s="8" t="s">
        <v>88</v>
      </c>
      <c r="P9" s="8" t="s">
        <v>87</v>
      </c>
      <c r="Q9" s="8" t="s">
        <v>88</v>
      </c>
    </row>
    <row r="11" spans="1:17">
      <c r="A11" s="39"/>
      <c r="B11" s="37"/>
    </row>
    <row r="12" spans="1:17">
      <c r="D12" s="6" t="s">
        <v>72</v>
      </c>
      <c r="E12" s="6" t="s">
        <v>73</v>
      </c>
      <c r="F12" s="7" t="s">
        <v>74</v>
      </c>
      <c r="G12" s="7" t="s">
        <v>75</v>
      </c>
    </row>
    <row r="13" spans="1:17">
      <c r="A13" s="9">
        <v>43187</v>
      </c>
      <c r="B13" s="8" t="s">
        <v>83</v>
      </c>
      <c r="C13" s="37" t="s">
        <v>104</v>
      </c>
      <c r="E13" s="10" t="s">
        <v>109</v>
      </c>
      <c r="F13" s="40" t="str">
        <f>$E$9</f>
        <v>CUSTOMER_ADD</v>
      </c>
      <c r="G13" s="40" t="str">
        <f>RESOURCE!E8</f>
        <v>customer/customer.html</v>
      </c>
    </row>
    <row r="14" spans="1:17">
      <c r="E14" s="10" t="s">
        <v>109</v>
      </c>
      <c r="F14" s="40" t="str">
        <f>$E$9</f>
        <v>CUSTOMER_ADD</v>
      </c>
      <c r="G14" s="40" t="str">
        <f>RESOURCE!E9</f>
        <v>afd/customer/query</v>
      </c>
    </row>
    <row r="15" spans="1:17">
      <c r="E15" s="10" t="s">
        <v>109</v>
      </c>
      <c r="F15" s="40" t="str">
        <f t="shared" ref="F15" si="0">$E$9</f>
        <v>CUSTOMER_ADD</v>
      </c>
      <c r="G15" s="40" t="str">
        <f>RESOURCE!E10</f>
        <v>afd/customer/remove</v>
      </c>
    </row>
    <row r="16" spans="1:17">
      <c r="E16" s="10" t="s">
        <v>109</v>
      </c>
      <c r="F16" s="40" t="str">
        <f>$E$9</f>
        <v>CUSTOMER_ADD</v>
      </c>
      <c r="G16" s="40" t="str">
        <f>RESOURCE!E11</f>
        <v>afd/customer/submit</v>
      </c>
    </row>
    <row r="17" spans="5:7">
      <c r="E17" s="10" t="s">
        <v>109</v>
      </c>
      <c r="F17" s="40" t="str">
        <f>$E$9</f>
        <v>CUSTOMER_ADD</v>
      </c>
      <c r="G17" s="40" t="str">
        <f>RESOURCE!E12</f>
        <v>common/childCode</v>
      </c>
    </row>
    <row r="18" spans="5:7">
      <c r="E18" s="10" t="s">
        <v>109</v>
      </c>
      <c r="F18" s="40" t="str">
        <f>$E$9</f>
        <v>CUSTOMER_ADD</v>
      </c>
      <c r="G18" s="40" t="str">
        <f>RESOURCE!E13</f>
        <v>sys/attachment/category/queryTree</v>
      </c>
    </row>
  </sheetData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DFEF-3E6B-4E1D-88E4-C51F4783274F}">
  <dimension ref="A1:H11"/>
  <sheetViews>
    <sheetView workbookViewId="0">
      <selection activeCell="G12" sqref="G12"/>
    </sheetView>
  </sheetViews>
  <sheetFormatPr defaultRowHeight="16.5"/>
  <cols>
    <col min="4" max="4" width="18.42578125" bestFit="1" customWidth="1"/>
    <col min="6" max="6" width="9.92578125" bestFit="1" customWidth="1"/>
    <col min="7" max="7" width="15.640625" bestFit="1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 ht="33">
      <c r="F4" s="46" t="s">
        <v>4</v>
      </c>
      <c r="G4" s="3" t="s">
        <v>5</v>
      </c>
      <c r="H4" s="42" t="s">
        <v>6</v>
      </c>
    </row>
    <row r="5" spans="1:8">
      <c r="D5" t="s">
        <v>333</v>
      </c>
    </row>
    <row r="7" spans="1:8">
      <c r="D7" s="6" t="s">
        <v>334</v>
      </c>
      <c r="E7" s="6" t="s">
        <v>335</v>
      </c>
      <c r="F7" s="7" t="s">
        <v>336</v>
      </c>
      <c r="G7" s="7" t="s">
        <v>74</v>
      </c>
    </row>
    <row r="8" spans="1:8">
      <c r="E8" s="47" t="s">
        <v>108</v>
      </c>
      <c r="F8" s="51" t="str">
        <f>ACCOUNT!$E$8</f>
        <v>ADMIN</v>
      </c>
      <c r="G8" s="40" t="str">
        <f>FUNCTION!E8</f>
        <v>CUSTOMER</v>
      </c>
    </row>
    <row r="9" spans="1:8">
      <c r="E9" s="47" t="s">
        <v>108</v>
      </c>
      <c r="F9" s="51" t="str">
        <f>ACCOUNT!$E$8</f>
        <v>ADMIN</v>
      </c>
      <c r="G9" s="40" t="str">
        <f>FUNCTION!E9</f>
        <v>CUSTOMER_ADD</v>
      </c>
    </row>
    <row r="10" spans="1:8">
      <c r="E10" s="47" t="s">
        <v>108</v>
      </c>
      <c r="F10" s="51" t="str">
        <f>ACCOUNT!E$9</f>
        <v>EMPLOYEE</v>
      </c>
      <c r="G10" s="51" t="str">
        <f>FUNCTION!E8</f>
        <v>CUSTOMER</v>
      </c>
    </row>
    <row r="11" spans="1:8">
      <c r="E11" s="47" t="s">
        <v>108</v>
      </c>
      <c r="F11" s="51" t="str">
        <f>ACCOUNT!E$9</f>
        <v>EMPLOYEE</v>
      </c>
      <c r="G11" s="51" t="str">
        <f>FUNCTION!E9</f>
        <v>CUSTOMER_ADD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9"/>
  <sheetViews>
    <sheetView topLeftCell="B16" zoomScale="90" zoomScaleNormal="90" workbookViewId="0">
      <selection activeCell="F70" sqref="F70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8515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9">
        <v>42639</v>
      </c>
      <c r="B7" s="5" t="s">
        <v>100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A8" s="9">
        <v>43187</v>
      </c>
      <c r="B8" s="5" t="s">
        <v>100</v>
      </c>
      <c r="C8" s="5" t="s">
        <v>104</v>
      </c>
      <c r="D8" s="38"/>
      <c r="E8" s="10" t="s">
        <v>108</v>
      </c>
      <c r="F8" s="8" t="s">
        <v>113</v>
      </c>
      <c r="G8" s="8" t="s">
        <v>110</v>
      </c>
      <c r="H8" s="8" t="s">
        <v>114</v>
      </c>
    </row>
    <row r="9" spans="1:8">
      <c r="D9" s="38"/>
      <c r="E9" s="10" t="s">
        <v>108</v>
      </c>
      <c r="F9" s="8" t="s">
        <v>113</v>
      </c>
      <c r="G9" s="8" t="s">
        <v>111</v>
      </c>
      <c r="H9" s="8" t="s">
        <v>115</v>
      </c>
    </row>
    <row r="10" spans="1:8">
      <c r="E10" s="10" t="s">
        <v>108</v>
      </c>
      <c r="F10" s="8" t="s">
        <v>116</v>
      </c>
      <c r="G10" s="8" t="s">
        <v>110</v>
      </c>
      <c r="H10" s="8" t="s">
        <v>117</v>
      </c>
    </row>
    <row r="11" spans="1:8">
      <c r="E11" s="10" t="s">
        <v>108</v>
      </c>
      <c r="F11" s="8" t="s">
        <v>116</v>
      </c>
      <c r="G11" s="8" t="s">
        <v>111</v>
      </c>
      <c r="H11" s="8" t="s">
        <v>118</v>
      </c>
    </row>
    <row r="12" spans="1:8">
      <c r="E12" s="10" t="s">
        <v>108</v>
      </c>
      <c r="F12" s="8" t="s">
        <v>120</v>
      </c>
      <c r="G12" s="8" t="s">
        <v>110</v>
      </c>
      <c r="H12" s="8" t="s">
        <v>169</v>
      </c>
    </row>
    <row r="13" spans="1:8">
      <c r="E13" s="10" t="s">
        <v>108</v>
      </c>
      <c r="F13" s="8" t="s">
        <v>120</v>
      </c>
      <c r="G13" s="8" t="s">
        <v>111</v>
      </c>
      <c r="H13" s="8" t="s">
        <v>170</v>
      </c>
    </row>
    <row r="14" spans="1:8">
      <c r="E14" s="10" t="s">
        <v>108</v>
      </c>
      <c r="F14" s="8" t="s">
        <v>121</v>
      </c>
      <c r="G14" s="8" t="s">
        <v>110</v>
      </c>
      <c r="H14" s="8" t="s">
        <v>171</v>
      </c>
    </row>
    <row r="15" spans="1:8">
      <c r="E15" s="10" t="s">
        <v>108</v>
      </c>
      <c r="F15" s="8" t="s">
        <v>121</v>
      </c>
      <c r="G15" s="8" t="s">
        <v>111</v>
      </c>
      <c r="H15" s="8" t="s">
        <v>172</v>
      </c>
    </row>
    <row r="16" spans="1:8">
      <c r="E16" s="10" t="s">
        <v>108</v>
      </c>
      <c r="F16" s="8" t="s">
        <v>122</v>
      </c>
      <c r="G16" s="8" t="s">
        <v>110</v>
      </c>
      <c r="H16" s="8" t="s">
        <v>173</v>
      </c>
    </row>
    <row r="17" spans="5:8">
      <c r="E17" s="10" t="s">
        <v>108</v>
      </c>
      <c r="F17" s="8" t="s">
        <v>122</v>
      </c>
      <c r="G17" s="8" t="s">
        <v>111</v>
      </c>
      <c r="H17" s="8" t="s">
        <v>174</v>
      </c>
    </row>
    <row r="18" spans="5:8">
      <c r="E18" s="10" t="s">
        <v>108</v>
      </c>
      <c r="F18" s="8" t="s">
        <v>123</v>
      </c>
      <c r="G18" s="8" t="s">
        <v>110</v>
      </c>
      <c r="H18" s="8" t="s">
        <v>175</v>
      </c>
    </row>
    <row r="19" spans="5:8">
      <c r="E19" s="10" t="s">
        <v>108</v>
      </c>
      <c r="F19" s="8" t="s">
        <v>123</v>
      </c>
      <c r="G19" s="8" t="s">
        <v>111</v>
      </c>
      <c r="H19" s="8" t="s">
        <v>176</v>
      </c>
    </row>
    <row r="20" spans="5:8">
      <c r="E20" s="10" t="s">
        <v>108</v>
      </c>
      <c r="F20" s="8" t="s">
        <v>177</v>
      </c>
      <c r="G20" s="8" t="s">
        <v>110</v>
      </c>
      <c r="H20" s="8" t="s">
        <v>180</v>
      </c>
    </row>
    <row r="21" spans="5:8">
      <c r="E21" s="10" t="s">
        <v>108</v>
      </c>
      <c r="F21" s="8" t="s">
        <v>177</v>
      </c>
      <c r="G21" s="8" t="s">
        <v>111</v>
      </c>
      <c r="H21" s="8" t="s">
        <v>181</v>
      </c>
    </row>
    <row r="22" spans="5:8">
      <c r="E22" s="10" t="s">
        <v>108</v>
      </c>
      <c r="F22" s="8" t="s">
        <v>178</v>
      </c>
      <c r="G22" s="8" t="s">
        <v>110</v>
      </c>
      <c r="H22" s="8" t="s">
        <v>182</v>
      </c>
    </row>
    <row r="23" spans="5:8">
      <c r="E23" s="10" t="s">
        <v>108</v>
      </c>
      <c r="F23" s="8" t="s">
        <v>178</v>
      </c>
      <c r="G23" s="8" t="s">
        <v>111</v>
      </c>
      <c r="H23" s="8" t="s">
        <v>183</v>
      </c>
    </row>
    <row r="24" spans="5:8">
      <c r="E24" s="10" t="s">
        <v>108</v>
      </c>
      <c r="F24" s="8" t="s">
        <v>179</v>
      </c>
      <c r="G24" s="8" t="s">
        <v>110</v>
      </c>
      <c r="H24" s="8" t="s">
        <v>184</v>
      </c>
    </row>
    <row r="25" spans="5:8">
      <c r="E25" s="10" t="s">
        <v>108</v>
      </c>
      <c r="F25" s="8" t="s">
        <v>179</v>
      </c>
      <c r="G25" s="8" t="s">
        <v>111</v>
      </c>
      <c r="H25" s="8" t="s">
        <v>185</v>
      </c>
    </row>
    <row r="26" spans="5:8">
      <c r="E26" s="10" t="s">
        <v>108</v>
      </c>
      <c r="F26" s="8" t="s">
        <v>124</v>
      </c>
      <c r="G26" s="8" t="s">
        <v>110</v>
      </c>
      <c r="H26" s="8" t="s">
        <v>186</v>
      </c>
    </row>
    <row r="27" spans="5:8">
      <c r="E27" s="10" t="s">
        <v>108</v>
      </c>
      <c r="F27" s="8" t="s">
        <v>124</v>
      </c>
      <c r="G27" s="8" t="s">
        <v>111</v>
      </c>
      <c r="H27" s="8" t="s">
        <v>187</v>
      </c>
    </row>
    <row r="28" spans="5:8">
      <c r="E28" s="10" t="s">
        <v>108</v>
      </c>
      <c r="F28" s="8" t="s">
        <v>125</v>
      </c>
      <c r="G28" s="8" t="s">
        <v>110</v>
      </c>
      <c r="H28" s="8" t="s">
        <v>188</v>
      </c>
    </row>
    <row r="29" spans="5:8">
      <c r="E29" s="10" t="s">
        <v>108</v>
      </c>
      <c r="F29" s="8" t="s">
        <v>125</v>
      </c>
      <c r="G29" s="8" t="s">
        <v>111</v>
      </c>
      <c r="H29" s="8" t="s">
        <v>189</v>
      </c>
    </row>
    <row r="30" spans="5:8">
      <c r="E30" s="10" t="s">
        <v>108</v>
      </c>
      <c r="F30" s="8" t="s">
        <v>126</v>
      </c>
      <c r="G30" s="8" t="s">
        <v>110</v>
      </c>
      <c r="H30" s="8" t="s">
        <v>190</v>
      </c>
    </row>
    <row r="31" spans="5:8">
      <c r="E31" s="10" t="s">
        <v>108</v>
      </c>
      <c r="F31" s="8" t="s">
        <v>126</v>
      </c>
      <c r="G31" s="8" t="s">
        <v>111</v>
      </c>
      <c r="H31" s="8" t="s">
        <v>191</v>
      </c>
    </row>
    <row r="32" spans="5:8">
      <c r="E32" s="10" t="s">
        <v>108</v>
      </c>
      <c r="F32" s="8" t="s">
        <v>127</v>
      </c>
      <c r="G32" s="8" t="s">
        <v>110</v>
      </c>
      <c r="H32" s="8" t="s">
        <v>192</v>
      </c>
    </row>
    <row r="33" spans="5:8">
      <c r="E33" s="10" t="s">
        <v>108</v>
      </c>
      <c r="F33" s="8" t="s">
        <v>127</v>
      </c>
      <c r="G33" s="8" t="s">
        <v>111</v>
      </c>
      <c r="H33" s="8" t="s">
        <v>193</v>
      </c>
    </row>
    <row r="34" spans="5:8">
      <c r="E34" s="10" t="s">
        <v>108</v>
      </c>
      <c r="F34" s="8" t="s">
        <v>128</v>
      </c>
      <c r="G34" s="8" t="s">
        <v>110</v>
      </c>
      <c r="H34" s="8" t="s">
        <v>194</v>
      </c>
    </row>
    <row r="35" spans="5:8">
      <c r="E35" s="10" t="s">
        <v>108</v>
      </c>
      <c r="F35" s="8" t="s">
        <v>128</v>
      </c>
      <c r="G35" s="8" t="s">
        <v>111</v>
      </c>
      <c r="H35" s="8" t="s">
        <v>195</v>
      </c>
    </row>
    <row r="36" spans="5:8">
      <c r="E36" s="10" t="s">
        <v>108</v>
      </c>
      <c r="F36" s="8" t="s">
        <v>129</v>
      </c>
      <c r="G36" s="8" t="s">
        <v>110</v>
      </c>
      <c r="H36" s="8" t="s">
        <v>196</v>
      </c>
    </row>
    <row r="37" spans="5:8">
      <c r="E37" s="10" t="s">
        <v>108</v>
      </c>
      <c r="F37" s="8" t="s">
        <v>129</v>
      </c>
      <c r="G37" s="8" t="s">
        <v>111</v>
      </c>
      <c r="H37" s="8" t="s">
        <v>197</v>
      </c>
    </row>
    <row r="38" spans="5:8">
      <c r="E38" s="10" t="s">
        <v>108</v>
      </c>
      <c r="F38" s="8" t="s">
        <v>130</v>
      </c>
      <c r="G38" s="8" t="s">
        <v>110</v>
      </c>
      <c r="H38" s="8" t="s">
        <v>198</v>
      </c>
    </row>
    <row r="39" spans="5:8">
      <c r="E39" s="10" t="s">
        <v>108</v>
      </c>
      <c r="F39" s="8" t="s">
        <v>130</v>
      </c>
      <c r="G39" s="8" t="s">
        <v>111</v>
      </c>
      <c r="H39" s="8" t="s">
        <v>199</v>
      </c>
    </row>
    <row r="40" spans="5:8">
      <c r="E40" s="10" t="s">
        <v>108</v>
      </c>
      <c r="F40" s="8" t="s">
        <v>131</v>
      </c>
      <c r="G40" s="8" t="s">
        <v>110</v>
      </c>
      <c r="H40" s="8" t="s">
        <v>200</v>
      </c>
    </row>
    <row r="41" spans="5:8">
      <c r="E41" s="10" t="s">
        <v>108</v>
      </c>
      <c r="F41" s="8" t="s">
        <v>131</v>
      </c>
      <c r="G41" s="8" t="s">
        <v>111</v>
      </c>
      <c r="H41" s="8" t="s">
        <v>201</v>
      </c>
    </row>
    <row r="42" spans="5:8">
      <c r="E42" s="10" t="s">
        <v>108</v>
      </c>
      <c r="F42" s="8" t="s">
        <v>132</v>
      </c>
      <c r="G42" s="8" t="s">
        <v>110</v>
      </c>
      <c r="H42" s="8" t="s">
        <v>202</v>
      </c>
    </row>
    <row r="43" spans="5:8">
      <c r="E43" s="10" t="s">
        <v>108</v>
      </c>
      <c r="F43" s="8" t="s">
        <v>132</v>
      </c>
      <c r="G43" s="8" t="s">
        <v>111</v>
      </c>
      <c r="H43" s="8" t="s">
        <v>203</v>
      </c>
    </row>
    <row r="44" spans="5:8">
      <c r="E44" s="10" t="s">
        <v>108</v>
      </c>
      <c r="F44" s="8" t="s">
        <v>133</v>
      </c>
      <c r="G44" s="8" t="s">
        <v>110</v>
      </c>
      <c r="H44" s="8" t="s">
        <v>204</v>
      </c>
    </row>
    <row r="45" spans="5:8">
      <c r="E45" s="10" t="s">
        <v>108</v>
      </c>
      <c r="F45" s="8" t="s">
        <v>133</v>
      </c>
      <c r="G45" s="8" t="s">
        <v>111</v>
      </c>
      <c r="H45" s="8" t="s">
        <v>206</v>
      </c>
    </row>
    <row r="46" spans="5:8">
      <c r="E46" s="10" t="s">
        <v>108</v>
      </c>
      <c r="F46" s="8" t="s">
        <v>119</v>
      </c>
      <c r="G46" s="8" t="s">
        <v>110</v>
      </c>
      <c r="H46" s="8" t="s">
        <v>205</v>
      </c>
    </row>
    <row r="47" spans="5:8">
      <c r="E47" s="10" t="s">
        <v>108</v>
      </c>
      <c r="F47" s="8" t="s">
        <v>119</v>
      </c>
      <c r="G47" s="8" t="s">
        <v>111</v>
      </c>
      <c r="H47" s="8" t="s">
        <v>207</v>
      </c>
    </row>
    <row r="48" spans="5:8">
      <c r="E48" s="10" t="s">
        <v>108</v>
      </c>
      <c r="F48" s="8" t="s">
        <v>134</v>
      </c>
      <c r="G48" s="8" t="s">
        <v>110</v>
      </c>
      <c r="H48" s="8" t="s">
        <v>208</v>
      </c>
    </row>
    <row r="49" spans="5:8">
      <c r="E49" s="10" t="s">
        <v>108</v>
      </c>
      <c r="F49" s="8" t="s">
        <v>134</v>
      </c>
      <c r="G49" s="8" t="s">
        <v>111</v>
      </c>
      <c r="H49" s="8" t="s">
        <v>209</v>
      </c>
    </row>
    <row r="50" spans="5:8">
      <c r="E50" s="10" t="s">
        <v>108</v>
      </c>
      <c r="F50" s="8" t="s">
        <v>135</v>
      </c>
      <c r="G50" s="8" t="s">
        <v>110</v>
      </c>
      <c r="H50" s="8" t="s">
        <v>210</v>
      </c>
    </row>
    <row r="51" spans="5:8">
      <c r="E51" s="10" t="s">
        <v>108</v>
      </c>
      <c r="F51" s="8" t="s">
        <v>135</v>
      </c>
      <c r="G51" s="8" t="s">
        <v>111</v>
      </c>
      <c r="H51" s="8" t="s">
        <v>210</v>
      </c>
    </row>
    <row r="52" spans="5:8">
      <c r="E52" s="10" t="s">
        <v>108</v>
      </c>
      <c r="F52" s="8" t="s">
        <v>136</v>
      </c>
      <c r="G52" s="8" t="s">
        <v>110</v>
      </c>
      <c r="H52" s="8" t="s">
        <v>211</v>
      </c>
    </row>
    <row r="53" spans="5:8">
      <c r="E53" s="10" t="s">
        <v>108</v>
      </c>
      <c r="F53" s="8" t="s">
        <v>136</v>
      </c>
      <c r="G53" s="8" t="s">
        <v>111</v>
      </c>
      <c r="H53" s="8" t="s">
        <v>212</v>
      </c>
    </row>
    <row r="54" spans="5:8">
      <c r="E54" s="10" t="s">
        <v>108</v>
      </c>
      <c r="F54" s="8" t="s">
        <v>137</v>
      </c>
      <c r="G54" s="8" t="s">
        <v>110</v>
      </c>
      <c r="H54" s="8" t="s">
        <v>213</v>
      </c>
    </row>
    <row r="55" spans="5:8">
      <c r="E55" s="10" t="s">
        <v>108</v>
      </c>
      <c r="F55" s="8" t="s">
        <v>137</v>
      </c>
      <c r="G55" s="8" t="s">
        <v>111</v>
      </c>
      <c r="H55" s="8" t="s">
        <v>214</v>
      </c>
    </row>
    <row r="56" spans="5:8">
      <c r="E56" s="10" t="s">
        <v>108</v>
      </c>
      <c r="F56" s="8" t="s">
        <v>138</v>
      </c>
      <c r="G56" s="8" t="s">
        <v>110</v>
      </c>
      <c r="H56" s="8" t="s">
        <v>215</v>
      </c>
    </row>
    <row r="57" spans="5:8">
      <c r="E57" s="10" t="s">
        <v>108</v>
      </c>
      <c r="F57" s="8" t="s">
        <v>138</v>
      </c>
      <c r="G57" s="8" t="s">
        <v>111</v>
      </c>
      <c r="H57" s="8" t="s">
        <v>216</v>
      </c>
    </row>
    <row r="58" spans="5:8">
      <c r="E58" s="10" t="s">
        <v>108</v>
      </c>
      <c r="F58" s="8" t="s">
        <v>139</v>
      </c>
      <c r="G58" s="8" t="s">
        <v>110</v>
      </c>
      <c r="H58" s="8" t="s">
        <v>217</v>
      </c>
    </row>
    <row r="59" spans="5:8">
      <c r="E59" s="10" t="s">
        <v>108</v>
      </c>
      <c r="F59" s="8" t="s">
        <v>139</v>
      </c>
      <c r="G59" s="8" t="s">
        <v>111</v>
      </c>
      <c r="H59" s="8" t="s">
        <v>218</v>
      </c>
    </row>
    <row r="60" spans="5:8">
      <c r="E60" s="10" t="s">
        <v>108</v>
      </c>
      <c r="F60" s="8" t="s">
        <v>140</v>
      </c>
      <c r="G60" s="8" t="s">
        <v>110</v>
      </c>
      <c r="H60" s="8" t="s">
        <v>219</v>
      </c>
    </row>
    <row r="61" spans="5:8">
      <c r="E61" s="10" t="s">
        <v>108</v>
      </c>
      <c r="F61" s="8" t="s">
        <v>140</v>
      </c>
      <c r="G61" s="8" t="s">
        <v>111</v>
      </c>
      <c r="H61" s="8" t="s">
        <v>220</v>
      </c>
    </row>
    <row r="62" spans="5:8">
      <c r="E62" s="10" t="s">
        <v>108</v>
      </c>
      <c r="F62" s="8" t="s">
        <v>141</v>
      </c>
      <c r="G62" s="8" t="s">
        <v>110</v>
      </c>
      <c r="H62" s="8" t="s">
        <v>222</v>
      </c>
    </row>
    <row r="63" spans="5:8">
      <c r="E63" s="10" t="s">
        <v>108</v>
      </c>
      <c r="F63" s="8" t="s">
        <v>141</v>
      </c>
      <c r="G63" s="8" t="s">
        <v>111</v>
      </c>
      <c r="H63" s="8" t="s">
        <v>221</v>
      </c>
    </row>
    <row r="64" spans="5:8">
      <c r="E64" s="10" t="s">
        <v>108</v>
      </c>
      <c r="F64" s="8" t="s">
        <v>142</v>
      </c>
      <c r="G64" s="8" t="s">
        <v>110</v>
      </c>
      <c r="H64" s="8" t="s">
        <v>223</v>
      </c>
    </row>
    <row r="65" spans="5:8">
      <c r="E65" s="10" t="s">
        <v>108</v>
      </c>
      <c r="F65" s="8" t="s">
        <v>142</v>
      </c>
      <c r="G65" s="8" t="s">
        <v>111</v>
      </c>
      <c r="H65" s="8" t="s">
        <v>224</v>
      </c>
    </row>
    <row r="66" spans="5:8">
      <c r="E66" s="10" t="s">
        <v>108</v>
      </c>
      <c r="F66" s="8" t="s">
        <v>143</v>
      </c>
      <c r="G66" s="8" t="s">
        <v>110</v>
      </c>
      <c r="H66" s="8" t="s">
        <v>225</v>
      </c>
    </row>
    <row r="67" spans="5:8">
      <c r="E67" s="10" t="s">
        <v>108</v>
      </c>
      <c r="F67" s="8" t="s">
        <v>143</v>
      </c>
      <c r="G67" s="8" t="s">
        <v>111</v>
      </c>
      <c r="H67" s="8" t="s">
        <v>226</v>
      </c>
    </row>
    <row r="68" spans="5:8">
      <c r="E68" s="10" t="s">
        <v>108</v>
      </c>
      <c r="F68" s="8" t="s">
        <v>144</v>
      </c>
      <c r="G68" s="8" t="s">
        <v>110</v>
      </c>
      <c r="H68" s="8" t="s">
        <v>227</v>
      </c>
    </row>
    <row r="69" spans="5:8">
      <c r="E69" s="10" t="s">
        <v>108</v>
      </c>
      <c r="F69" s="8" t="s">
        <v>144</v>
      </c>
      <c r="G69" s="8" t="s">
        <v>111</v>
      </c>
      <c r="H69" s="8" t="s">
        <v>228</v>
      </c>
    </row>
    <row r="70" spans="5:8">
      <c r="E70" s="10" t="s">
        <v>108</v>
      </c>
      <c r="F70" s="8" t="s">
        <v>145</v>
      </c>
      <c r="G70" s="8" t="s">
        <v>110</v>
      </c>
      <c r="H70" s="8" t="s">
        <v>229</v>
      </c>
    </row>
    <row r="71" spans="5:8">
      <c r="E71" s="10" t="s">
        <v>108</v>
      </c>
      <c r="F71" s="8" t="s">
        <v>145</v>
      </c>
      <c r="G71" s="8" t="s">
        <v>111</v>
      </c>
      <c r="H71" s="8" t="s">
        <v>230</v>
      </c>
    </row>
    <row r="72" spans="5:8">
      <c r="E72" s="10" t="s">
        <v>108</v>
      </c>
      <c r="F72" s="8" t="s">
        <v>146</v>
      </c>
      <c r="G72" s="8" t="s">
        <v>110</v>
      </c>
      <c r="H72" s="8" t="s">
        <v>231</v>
      </c>
    </row>
    <row r="73" spans="5:8">
      <c r="E73" s="10" t="s">
        <v>108</v>
      </c>
      <c r="F73" s="8" t="s">
        <v>146</v>
      </c>
      <c r="G73" s="8" t="s">
        <v>111</v>
      </c>
      <c r="H73" s="8" t="s">
        <v>232</v>
      </c>
    </row>
    <row r="74" spans="5:8">
      <c r="E74" s="10" t="s">
        <v>108</v>
      </c>
      <c r="F74" s="8" t="s">
        <v>147</v>
      </c>
      <c r="G74" s="8" t="s">
        <v>110</v>
      </c>
      <c r="H74" s="8" t="s">
        <v>233</v>
      </c>
    </row>
    <row r="75" spans="5:8">
      <c r="E75" s="10" t="s">
        <v>108</v>
      </c>
      <c r="F75" s="8" t="s">
        <v>147</v>
      </c>
      <c r="G75" s="8" t="s">
        <v>111</v>
      </c>
      <c r="H75" s="8" t="s">
        <v>234</v>
      </c>
    </row>
    <row r="76" spans="5:8">
      <c r="E76" s="10" t="s">
        <v>108</v>
      </c>
      <c r="F76" s="8" t="s">
        <v>148</v>
      </c>
      <c r="G76" s="8" t="s">
        <v>110</v>
      </c>
      <c r="H76" s="8" t="s">
        <v>235</v>
      </c>
    </row>
    <row r="77" spans="5:8">
      <c r="E77" s="10" t="s">
        <v>108</v>
      </c>
      <c r="F77" s="8" t="s">
        <v>148</v>
      </c>
      <c r="G77" s="8" t="s">
        <v>111</v>
      </c>
      <c r="H77" s="8" t="s">
        <v>236</v>
      </c>
    </row>
    <row r="78" spans="5:8">
      <c r="E78" s="10" t="s">
        <v>108</v>
      </c>
      <c r="F78" s="8" t="s">
        <v>149</v>
      </c>
      <c r="G78" s="8" t="s">
        <v>110</v>
      </c>
      <c r="H78" s="8" t="s">
        <v>237</v>
      </c>
    </row>
    <row r="79" spans="5:8">
      <c r="E79" s="10" t="s">
        <v>108</v>
      </c>
      <c r="F79" s="8" t="s">
        <v>149</v>
      </c>
      <c r="G79" s="8" t="s">
        <v>111</v>
      </c>
      <c r="H79" s="8" t="s">
        <v>238</v>
      </c>
    </row>
    <row r="80" spans="5:8">
      <c r="E80" s="10" t="s">
        <v>108</v>
      </c>
      <c r="F80" s="8" t="s">
        <v>150</v>
      </c>
      <c r="G80" s="8" t="s">
        <v>110</v>
      </c>
      <c r="H80" s="8" t="s">
        <v>239</v>
      </c>
    </row>
    <row r="81" spans="5:8">
      <c r="E81" s="10" t="s">
        <v>108</v>
      </c>
      <c r="F81" s="8" t="s">
        <v>150</v>
      </c>
      <c r="G81" s="8" t="s">
        <v>111</v>
      </c>
      <c r="H81" s="8" t="s">
        <v>240</v>
      </c>
    </row>
    <row r="82" spans="5:8">
      <c r="E82" s="10" t="s">
        <v>108</v>
      </c>
      <c r="F82" s="8" t="s">
        <v>151</v>
      </c>
      <c r="G82" s="8" t="s">
        <v>110</v>
      </c>
      <c r="H82" s="8" t="s">
        <v>241</v>
      </c>
    </row>
    <row r="83" spans="5:8">
      <c r="E83" s="10" t="s">
        <v>108</v>
      </c>
      <c r="F83" s="8" t="s">
        <v>151</v>
      </c>
      <c r="G83" s="8" t="s">
        <v>111</v>
      </c>
      <c r="H83" s="8" t="s">
        <v>242</v>
      </c>
    </row>
    <row r="84" spans="5:8">
      <c r="E84" s="10" t="s">
        <v>108</v>
      </c>
      <c r="F84" s="8" t="s">
        <v>152</v>
      </c>
      <c r="G84" s="8" t="s">
        <v>110</v>
      </c>
      <c r="H84" s="8" t="s">
        <v>243</v>
      </c>
    </row>
    <row r="85" spans="5:8">
      <c r="E85" s="10" t="s">
        <v>108</v>
      </c>
      <c r="F85" s="8" t="s">
        <v>152</v>
      </c>
      <c r="G85" s="8" t="s">
        <v>111</v>
      </c>
      <c r="H85" s="8" t="s">
        <v>244</v>
      </c>
    </row>
    <row r="86" spans="5:8">
      <c r="E86" s="10" t="s">
        <v>108</v>
      </c>
      <c r="F86" s="8" t="s">
        <v>153</v>
      </c>
      <c r="G86" s="8" t="s">
        <v>110</v>
      </c>
      <c r="H86" s="8" t="s">
        <v>245</v>
      </c>
    </row>
    <row r="87" spans="5:8">
      <c r="E87" s="10" t="s">
        <v>108</v>
      </c>
      <c r="F87" s="8" t="s">
        <v>153</v>
      </c>
      <c r="G87" s="8" t="s">
        <v>111</v>
      </c>
      <c r="H87" s="8" t="s">
        <v>246</v>
      </c>
    </row>
    <row r="88" spans="5:8">
      <c r="E88" s="10" t="s">
        <v>108</v>
      </c>
      <c r="F88" s="8" t="s">
        <v>154</v>
      </c>
      <c r="G88" s="8" t="s">
        <v>110</v>
      </c>
      <c r="H88" s="8" t="s">
        <v>247</v>
      </c>
    </row>
    <row r="89" spans="5:8">
      <c r="E89" s="10" t="s">
        <v>108</v>
      </c>
      <c r="F89" s="8" t="s">
        <v>154</v>
      </c>
      <c r="G89" s="8" t="s">
        <v>111</v>
      </c>
      <c r="H89" s="8" t="s">
        <v>248</v>
      </c>
    </row>
    <row r="90" spans="5:8">
      <c r="E90" s="10" t="s">
        <v>108</v>
      </c>
      <c r="F90" s="8" t="s">
        <v>155</v>
      </c>
      <c r="G90" s="8" t="s">
        <v>110</v>
      </c>
      <c r="H90" s="8" t="s">
        <v>250</v>
      </c>
    </row>
    <row r="91" spans="5:8">
      <c r="E91" s="10" t="s">
        <v>108</v>
      </c>
      <c r="F91" s="8" t="s">
        <v>155</v>
      </c>
      <c r="G91" s="8" t="s">
        <v>111</v>
      </c>
      <c r="H91" s="8" t="s">
        <v>249</v>
      </c>
    </row>
    <row r="92" spans="5:8">
      <c r="E92" s="10" t="s">
        <v>108</v>
      </c>
      <c r="F92" s="8" t="s">
        <v>156</v>
      </c>
      <c r="G92" s="8" t="s">
        <v>110</v>
      </c>
      <c r="H92" s="8" t="s">
        <v>251</v>
      </c>
    </row>
    <row r="93" spans="5:8">
      <c r="E93" s="10" t="s">
        <v>108</v>
      </c>
      <c r="F93" s="8" t="s">
        <v>156</v>
      </c>
      <c r="G93" s="8" t="s">
        <v>111</v>
      </c>
      <c r="H93" s="8" t="s">
        <v>252</v>
      </c>
    </row>
    <row r="94" spans="5:8">
      <c r="E94" s="10" t="s">
        <v>108</v>
      </c>
      <c r="F94" s="8" t="s">
        <v>157</v>
      </c>
      <c r="G94" s="8" t="s">
        <v>110</v>
      </c>
      <c r="H94" s="8" t="s">
        <v>253</v>
      </c>
    </row>
    <row r="95" spans="5:8">
      <c r="E95" s="10" t="s">
        <v>108</v>
      </c>
      <c r="F95" s="8" t="s">
        <v>157</v>
      </c>
      <c r="G95" s="8" t="s">
        <v>111</v>
      </c>
      <c r="H95" s="8" t="s">
        <v>254</v>
      </c>
    </row>
    <row r="96" spans="5:8">
      <c r="E96" s="10" t="s">
        <v>108</v>
      </c>
      <c r="F96" s="8" t="s">
        <v>158</v>
      </c>
      <c r="G96" s="8" t="s">
        <v>110</v>
      </c>
      <c r="H96" s="8" t="s">
        <v>255</v>
      </c>
    </row>
    <row r="97" spans="5:8">
      <c r="E97" s="10" t="s">
        <v>108</v>
      </c>
      <c r="F97" s="8" t="s">
        <v>158</v>
      </c>
      <c r="G97" s="8" t="s">
        <v>111</v>
      </c>
      <c r="H97" s="8" t="s">
        <v>256</v>
      </c>
    </row>
    <row r="98" spans="5:8">
      <c r="E98" s="10" t="s">
        <v>108</v>
      </c>
      <c r="F98" s="8" t="s">
        <v>159</v>
      </c>
      <c r="G98" s="8" t="s">
        <v>110</v>
      </c>
      <c r="H98" s="8" t="s">
        <v>257</v>
      </c>
    </row>
    <row r="99" spans="5:8">
      <c r="E99" s="10" t="s">
        <v>108</v>
      </c>
      <c r="F99" s="8" t="s">
        <v>159</v>
      </c>
      <c r="G99" s="8" t="s">
        <v>111</v>
      </c>
      <c r="H99" s="8" t="s">
        <v>258</v>
      </c>
    </row>
    <row r="100" spans="5:8">
      <c r="E100" s="10" t="s">
        <v>108</v>
      </c>
      <c r="F100" s="8" t="s">
        <v>160</v>
      </c>
      <c r="G100" s="8" t="s">
        <v>110</v>
      </c>
      <c r="H100" s="8" t="s">
        <v>259</v>
      </c>
    </row>
    <row r="101" spans="5:8">
      <c r="E101" s="10" t="s">
        <v>108</v>
      </c>
      <c r="F101" s="8" t="s">
        <v>160</v>
      </c>
      <c r="G101" s="8" t="s">
        <v>111</v>
      </c>
      <c r="H101" s="8" t="s">
        <v>260</v>
      </c>
    </row>
    <row r="102" spans="5:8">
      <c r="E102" s="10" t="s">
        <v>108</v>
      </c>
      <c r="F102" s="8" t="s">
        <v>161</v>
      </c>
      <c r="G102" s="8" t="s">
        <v>110</v>
      </c>
      <c r="H102" s="8" t="s">
        <v>261</v>
      </c>
    </row>
    <row r="103" spans="5:8">
      <c r="E103" s="10" t="s">
        <v>108</v>
      </c>
      <c r="F103" s="8" t="s">
        <v>161</v>
      </c>
      <c r="G103" s="8" t="s">
        <v>111</v>
      </c>
      <c r="H103" s="8" t="s">
        <v>262</v>
      </c>
    </row>
    <row r="104" spans="5:8">
      <c r="E104" s="10" t="s">
        <v>108</v>
      </c>
      <c r="F104" s="8" t="s">
        <v>162</v>
      </c>
      <c r="G104" s="8" t="s">
        <v>110</v>
      </c>
      <c r="H104" s="8" t="s">
        <v>263</v>
      </c>
    </row>
    <row r="105" spans="5:8">
      <c r="E105" s="10" t="s">
        <v>108</v>
      </c>
      <c r="F105" s="8" t="s">
        <v>162</v>
      </c>
      <c r="G105" s="8" t="s">
        <v>111</v>
      </c>
      <c r="H105" s="8" t="s">
        <v>264</v>
      </c>
    </row>
    <row r="106" spans="5:8">
      <c r="E106" s="10" t="s">
        <v>108</v>
      </c>
      <c r="F106" s="8" t="s">
        <v>163</v>
      </c>
      <c r="G106" s="8" t="s">
        <v>110</v>
      </c>
      <c r="H106" s="8" t="s">
        <v>188</v>
      </c>
    </row>
    <row r="107" spans="5:8">
      <c r="E107" s="10" t="s">
        <v>108</v>
      </c>
      <c r="F107" s="8" t="s">
        <v>163</v>
      </c>
      <c r="G107" s="8" t="s">
        <v>111</v>
      </c>
      <c r="H107" s="8" t="s">
        <v>265</v>
      </c>
    </row>
    <row r="108" spans="5:8">
      <c r="E108" s="10" t="s">
        <v>108</v>
      </c>
      <c r="F108" s="8" t="s">
        <v>164</v>
      </c>
      <c r="G108" s="8" t="s">
        <v>110</v>
      </c>
      <c r="H108" s="8" t="s">
        <v>266</v>
      </c>
    </row>
    <row r="109" spans="5:8">
      <c r="E109" s="10" t="s">
        <v>108</v>
      </c>
      <c r="F109" s="8" t="s">
        <v>164</v>
      </c>
      <c r="G109" s="8" t="s">
        <v>111</v>
      </c>
      <c r="H109" s="8" t="s">
        <v>267</v>
      </c>
    </row>
    <row r="110" spans="5:8">
      <c r="E110" s="10" t="s">
        <v>108</v>
      </c>
      <c r="F110" s="8" t="s">
        <v>165</v>
      </c>
      <c r="G110" s="8" t="s">
        <v>110</v>
      </c>
      <c r="H110" s="8" t="s">
        <v>202</v>
      </c>
    </row>
    <row r="111" spans="5:8">
      <c r="E111" s="10" t="s">
        <v>108</v>
      </c>
      <c r="F111" s="8" t="s">
        <v>165</v>
      </c>
      <c r="G111" s="8" t="s">
        <v>111</v>
      </c>
      <c r="H111" s="8" t="s">
        <v>268</v>
      </c>
    </row>
    <row r="112" spans="5:8">
      <c r="E112" s="10" t="s">
        <v>108</v>
      </c>
      <c r="F112" s="8" t="s">
        <v>166</v>
      </c>
      <c r="G112" s="8" t="s">
        <v>110</v>
      </c>
      <c r="H112" s="8" t="s">
        <v>196</v>
      </c>
    </row>
    <row r="113" spans="5:8">
      <c r="E113" s="10" t="s">
        <v>108</v>
      </c>
      <c r="F113" s="8" t="s">
        <v>166</v>
      </c>
      <c r="G113" s="8" t="s">
        <v>111</v>
      </c>
      <c r="H113" s="8" t="s">
        <v>269</v>
      </c>
    </row>
    <row r="114" spans="5:8">
      <c r="E114" s="10" t="s">
        <v>108</v>
      </c>
      <c r="F114" s="8" t="s">
        <v>167</v>
      </c>
      <c r="G114" s="8" t="s">
        <v>110</v>
      </c>
      <c r="H114" s="8" t="s">
        <v>239</v>
      </c>
    </row>
    <row r="115" spans="5:8">
      <c r="E115" s="10" t="s">
        <v>108</v>
      </c>
      <c r="F115" s="8" t="s">
        <v>167</v>
      </c>
      <c r="G115" s="8" t="s">
        <v>111</v>
      </c>
      <c r="H115" s="8" t="s">
        <v>270</v>
      </c>
    </row>
    <row r="116" spans="5:8">
      <c r="E116" s="10" t="s">
        <v>108</v>
      </c>
      <c r="F116" s="8" t="s">
        <v>168</v>
      </c>
      <c r="G116" s="8" t="s">
        <v>110</v>
      </c>
      <c r="H116" s="8" t="s">
        <v>253</v>
      </c>
    </row>
    <row r="117" spans="5:8">
      <c r="E117" s="10" t="s">
        <v>108</v>
      </c>
      <c r="F117" s="8" t="s">
        <v>168</v>
      </c>
      <c r="G117" s="8" t="s">
        <v>111</v>
      </c>
      <c r="H117" s="8" t="s">
        <v>271</v>
      </c>
    </row>
    <row r="118" spans="5:8">
      <c r="E118" s="10" t="s">
        <v>108</v>
      </c>
      <c r="F118" s="8" t="s">
        <v>337</v>
      </c>
      <c r="G118" s="8" t="s">
        <v>110</v>
      </c>
      <c r="H118" s="8" t="s">
        <v>272</v>
      </c>
    </row>
    <row r="119" spans="5:8">
      <c r="E119" s="10" t="s">
        <v>108</v>
      </c>
      <c r="F119" s="8" t="s">
        <v>337</v>
      </c>
      <c r="G119" s="8" t="s">
        <v>111</v>
      </c>
      <c r="H119" s="8" t="s">
        <v>273</v>
      </c>
    </row>
  </sheetData>
  <autoFilter ref="G1:G7" xr:uid="{00000000-0009-0000-0000-000005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5EE9-CCDA-450A-AB8E-618745B613EA}">
  <dimension ref="A1:K230"/>
  <sheetViews>
    <sheetView tabSelected="1" topLeftCell="B218" workbookViewId="0">
      <selection activeCell="F234" sqref="F234"/>
    </sheetView>
  </sheetViews>
  <sheetFormatPr defaultColWidth="9" defaultRowHeight="16.5"/>
  <cols>
    <col min="1" max="1" width="10.640625" bestFit="1" customWidth="1"/>
    <col min="2" max="2" width="9.2851562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0" width="19.42578125" customWidth="1"/>
    <col min="11" max="11" width="26.7109375" bestFit="1" customWidth="1"/>
    <col min="12" max="1025" width="10.42578125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>
      <c r="F4" s="2" t="s">
        <v>4</v>
      </c>
      <c r="G4" s="3" t="s">
        <v>5</v>
      </c>
      <c r="H4" s="42" t="s">
        <v>6</v>
      </c>
    </row>
    <row r="7" spans="1:8">
      <c r="A7" s="9">
        <v>43185</v>
      </c>
      <c r="B7" s="5" t="s">
        <v>82</v>
      </c>
      <c r="D7" s="6" t="s">
        <v>274</v>
      </c>
      <c r="E7" s="6" t="s">
        <v>275</v>
      </c>
      <c r="F7" s="7" t="s">
        <v>276</v>
      </c>
      <c r="G7" s="8" t="s">
        <v>56</v>
      </c>
      <c r="H7" s="8" t="s">
        <v>57</v>
      </c>
    </row>
    <row r="8" spans="1:8">
      <c r="C8" s="37" t="s">
        <v>112</v>
      </c>
      <c r="E8" s="10" t="s">
        <v>321</v>
      </c>
      <c r="F8" s="10" t="s">
        <v>321</v>
      </c>
      <c r="G8" s="37" t="s">
        <v>322</v>
      </c>
      <c r="H8" s="8" t="s">
        <v>323</v>
      </c>
    </row>
    <row r="9" spans="1:8">
      <c r="C9" s="37"/>
      <c r="E9" s="10" t="s">
        <v>338</v>
      </c>
      <c r="F9" s="10" t="s">
        <v>338</v>
      </c>
      <c r="G9" s="37" t="s">
        <v>341</v>
      </c>
      <c r="H9" s="8" t="s">
        <v>344</v>
      </c>
    </row>
    <row r="10" spans="1:8">
      <c r="C10" s="37"/>
      <c r="E10" s="10" t="s">
        <v>339</v>
      </c>
      <c r="F10" s="10" t="s">
        <v>339</v>
      </c>
      <c r="G10" s="37" t="s">
        <v>342</v>
      </c>
      <c r="H10" s="8" t="s">
        <v>345</v>
      </c>
    </row>
    <row r="11" spans="1:8">
      <c r="C11" s="37"/>
      <c r="E11" s="10" t="s">
        <v>340</v>
      </c>
      <c r="F11" s="10" t="s">
        <v>340</v>
      </c>
      <c r="G11" s="37" t="s">
        <v>343</v>
      </c>
      <c r="H11" s="8" t="s">
        <v>346</v>
      </c>
    </row>
    <row r="12" spans="1:8">
      <c r="C12" s="37"/>
      <c r="E12" s="10" t="s">
        <v>405</v>
      </c>
      <c r="F12" s="10" t="s">
        <v>405</v>
      </c>
      <c r="G12" s="37" t="s">
        <v>406</v>
      </c>
      <c r="H12" s="8" t="s">
        <v>407</v>
      </c>
    </row>
    <row r="13" spans="1:8">
      <c r="C13" s="37"/>
      <c r="E13" s="10" t="s">
        <v>420</v>
      </c>
      <c r="F13" s="10" t="s">
        <v>420</v>
      </c>
      <c r="G13" s="37" t="s">
        <v>421</v>
      </c>
      <c r="H13" s="8" t="s">
        <v>422</v>
      </c>
    </row>
    <row r="14" spans="1:8">
      <c r="C14" s="37"/>
      <c r="E14" s="10" t="s">
        <v>558</v>
      </c>
      <c r="F14" s="10" t="s">
        <v>558</v>
      </c>
      <c r="G14" s="37" t="s">
        <v>559</v>
      </c>
      <c r="H14" s="8"/>
    </row>
    <row r="15" spans="1:8">
      <c r="C15" s="37"/>
      <c r="E15" s="10" t="s">
        <v>429</v>
      </c>
      <c r="F15" s="10" t="s">
        <v>429</v>
      </c>
      <c r="G15" s="37" t="s">
        <v>430</v>
      </c>
      <c r="H15" s="8" t="s">
        <v>431</v>
      </c>
    </row>
    <row r="16" spans="1:8">
      <c r="C16" s="37"/>
      <c r="E16" s="10" t="s">
        <v>439</v>
      </c>
      <c r="F16" s="10" t="s">
        <v>439</v>
      </c>
      <c r="G16" s="37" t="s">
        <v>440</v>
      </c>
      <c r="H16" s="8" t="s">
        <v>441</v>
      </c>
    </row>
    <row r="17" spans="3:8">
      <c r="C17" s="37"/>
      <c r="E17" s="10" t="s">
        <v>451</v>
      </c>
      <c r="F17" s="10" t="s">
        <v>451</v>
      </c>
      <c r="G17" s="37" t="s">
        <v>453</v>
      </c>
      <c r="H17" s="8" t="s">
        <v>455</v>
      </c>
    </row>
    <row r="18" spans="3:8">
      <c r="C18" s="37"/>
      <c r="E18" s="10" t="s">
        <v>452</v>
      </c>
      <c r="F18" s="10" t="s">
        <v>452</v>
      </c>
      <c r="G18" s="37" t="s">
        <v>454</v>
      </c>
      <c r="H18" s="8" t="s">
        <v>456</v>
      </c>
    </row>
    <row r="19" spans="3:8">
      <c r="C19" s="37"/>
      <c r="E19" s="10" t="s">
        <v>475</v>
      </c>
      <c r="F19" s="10" t="s">
        <v>475</v>
      </c>
      <c r="G19" s="37" t="s">
        <v>476</v>
      </c>
      <c r="H19" s="8" t="s">
        <v>477</v>
      </c>
    </row>
    <row r="20" spans="3:8">
      <c r="C20" s="37"/>
      <c r="E20" s="10" t="s">
        <v>494</v>
      </c>
      <c r="F20" s="10" t="s">
        <v>494</v>
      </c>
      <c r="G20" s="37" t="s">
        <v>493</v>
      </c>
      <c r="H20" s="8" t="s">
        <v>495</v>
      </c>
    </row>
    <row r="21" spans="3:8">
      <c r="C21" s="37"/>
      <c r="E21" s="10" t="s">
        <v>502</v>
      </c>
      <c r="F21" s="10" t="s">
        <v>502</v>
      </c>
      <c r="G21" s="37" t="s">
        <v>503</v>
      </c>
      <c r="H21" s="8" t="s">
        <v>504</v>
      </c>
    </row>
    <row r="22" spans="3:8">
      <c r="C22" s="37"/>
      <c r="E22" s="10" t="s">
        <v>514</v>
      </c>
      <c r="F22" s="10" t="s">
        <v>514</v>
      </c>
      <c r="G22" s="37" t="s">
        <v>515</v>
      </c>
      <c r="H22" s="8" t="s">
        <v>516</v>
      </c>
    </row>
    <row r="23" spans="3:8">
      <c r="C23" s="37"/>
      <c r="E23" s="10" t="s">
        <v>521</v>
      </c>
      <c r="F23" s="10" t="s">
        <v>521</v>
      </c>
      <c r="G23" s="37" t="s">
        <v>522</v>
      </c>
      <c r="H23" s="8" t="s">
        <v>523</v>
      </c>
    </row>
    <row r="24" spans="3:8">
      <c r="C24" s="37"/>
      <c r="E24" s="10" t="s">
        <v>533</v>
      </c>
      <c r="F24" s="10" t="s">
        <v>533</v>
      </c>
      <c r="G24" s="37" t="s">
        <v>535</v>
      </c>
      <c r="H24" s="8" t="s">
        <v>537</v>
      </c>
    </row>
    <row r="25" spans="3:8">
      <c r="C25" s="37"/>
      <c r="E25" s="10" t="s">
        <v>534</v>
      </c>
      <c r="F25" s="10" t="s">
        <v>534</v>
      </c>
      <c r="G25" s="37" t="s">
        <v>536</v>
      </c>
      <c r="H25" s="8" t="s">
        <v>538</v>
      </c>
    </row>
    <row r="26" spans="3:8">
      <c r="C26" s="37"/>
      <c r="E26" s="10" t="s">
        <v>566</v>
      </c>
      <c r="F26" s="10" t="s">
        <v>566</v>
      </c>
      <c r="G26" s="37" t="s">
        <v>567</v>
      </c>
      <c r="H26" s="8" t="s">
        <v>568</v>
      </c>
    </row>
    <row r="27" spans="3:8">
      <c r="C27" s="37"/>
      <c r="E27" s="10" t="s">
        <v>579</v>
      </c>
      <c r="F27" s="10" t="s">
        <v>579</v>
      </c>
      <c r="G27" s="37" t="s">
        <v>580</v>
      </c>
      <c r="H27" s="8" t="s">
        <v>581</v>
      </c>
    </row>
    <row r="28" spans="3:8">
      <c r="C28" s="37"/>
      <c r="E28" s="10" t="s">
        <v>582</v>
      </c>
      <c r="F28" s="10" t="s">
        <v>582</v>
      </c>
      <c r="G28" s="37" t="s">
        <v>583</v>
      </c>
      <c r="H28" s="8" t="s">
        <v>584</v>
      </c>
    </row>
    <row r="29" spans="3:8">
      <c r="C29" s="37"/>
      <c r="E29" s="10" t="s">
        <v>597</v>
      </c>
      <c r="F29" s="10" t="s">
        <v>597</v>
      </c>
      <c r="G29" s="37" t="s">
        <v>598</v>
      </c>
      <c r="H29" s="8" t="s">
        <v>599</v>
      </c>
    </row>
    <row r="30" spans="3:8">
      <c r="C30" s="37"/>
      <c r="E30" s="10" t="s">
        <v>606</v>
      </c>
      <c r="F30" s="10" t="s">
        <v>606</v>
      </c>
      <c r="G30" s="37" t="s">
        <v>607</v>
      </c>
      <c r="H30" s="8" t="s">
        <v>608</v>
      </c>
    </row>
    <row r="31" spans="3:8">
      <c r="C31" s="37"/>
      <c r="E31" s="10" t="s">
        <v>631</v>
      </c>
      <c r="F31" s="10" t="s">
        <v>632</v>
      </c>
      <c r="G31" s="37" t="s">
        <v>653</v>
      </c>
      <c r="H31" s="8" t="s">
        <v>633</v>
      </c>
    </row>
    <row r="32" spans="3:8">
      <c r="C32" s="37"/>
      <c r="E32" s="10" t="s">
        <v>652</v>
      </c>
      <c r="F32" s="10" t="s">
        <v>652</v>
      </c>
      <c r="G32" s="37" t="s">
        <v>654</v>
      </c>
      <c r="H32" s="8" t="s">
        <v>655</v>
      </c>
    </row>
    <row r="33" spans="3:8">
      <c r="C33" s="37"/>
      <c r="E33" s="10" t="s">
        <v>694</v>
      </c>
      <c r="F33" s="10" t="s">
        <v>694</v>
      </c>
      <c r="G33" s="37" t="s">
        <v>695</v>
      </c>
      <c r="H33" s="8" t="s">
        <v>696</v>
      </c>
    </row>
    <row r="34" spans="3:8">
      <c r="C34" s="37"/>
      <c r="E34" s="10" t="s">
        <v>701</v>
      </c>
      <c r="F34" s="10" t="s">
        <v>701</v>
      </c>
      <c r="G34" s="37" t="s">
        <v>702</v>
      </c>
      <c r="H34" s="8" t="s">
        <v>703</v>
      </c>
    </row>
    <row r="35" spans="3:8">
      <c r="C35" s="37"/>
      <c r="E35" s="10" t="s">
        <v>713</v>
      </c>
      <c r="F35" s="10" t="s">
        <v>713</v>
      </c>
      <c r="G35" s="37" t="s">
        <v>714</v>
      </c>
      <c r="H35" s="8" t="s">
        <v>715</v>
      </c>
    </row>
    <row r="36" spans="3:8">
      <c r="C36" s="37"/>
      <c r="E36" s="10" t="s">
        <v>724</v>
      </c>
      <c r="F36" s="10" t="s">
        <v>724</v>
      </c>
      <c r="G36" s="37" t="s">
        <v>725</v>
      </c>
      <c r="H36" s="8" t="s">
        <v>726</v>
      </c>
    </row>
    <row r="37" spans="3:8">
      <c r="C37" s="37"/>
      <c r="E37" s="10" t="s">
        <v>734</v>
      </c>
      <c r="F37" s="10" t="s">
        <v>734</v>
      </c>
      <c r="G37" s="37" t="s">
        <v>735</v>
      </c>
      <c r="H37" s="8" t="s">
        <v>736</v>
      </c>
    </row>
    <row r="38" spans="3:8">
      <c r="C38" s="37"/>
      <c r="E38" s="10" t="s">
        <v>747</v>
      </c>
      <c r="F38" s="10" t="s">
        <v>747</v>
      </c>
      <c r="G38" s="37" t="s">
        <v>748</v>
      </c>
      <c r="H38" s="8" t="s">
        <v>749</v>
      </c>
    </row>
    <row r="39" spans="3:8">
      <c r="C39" s="37"/>
      <c r="E39" s="10" t="s">
        <v>766</v>
      </c>
      <c r="F39" s="10" t="s">
        <v>756</v>
      </c>
      <c r="G39" s="37" t="s">
        <v>757</v>
      </c>
      <c r="H39" s="8" t="s">
        <v>758</v>
      </c>
    </row>
    <row r="40" spans="3:8">
      <c r="C40" s="37"/>
      <c r="E40" s="10" t="s">
        <v>767</v>
      </c>
      <c r="F40" s="10" t="s">
        <v>767</v>
      </c>
      <c r="G40" s="37" t="s">
        <v>768</v>
      </c>
      <c r="H40" s="8" t="s">
        <v>769</v>
      </c>
    </row>
    <row r="41" spans="3:8">
      <c r="C41" s="37"/>
      <c r="E41" s="10" t="s">
        <v>779</v>
      </c>
      <c r="F41" s="10" t="s">
        <v>779</v>
      </c>
      <c r="G41" s="37" t="s">
        <v>780</v>
      </c>
      <c r="H41" s="8" t="s">
        <v>781</v>
      </c>
    </row>
    <row r="42" spans="3:8">
      <c r="C42" s="37"/>
      <c r="E42" s="10" t="s">
        <v>782</v>
      </c>
      <c r="F42" s="10" t="s">
        <v>782</v>
      </c>
      <c r="G42" s="37" t="s">
        <v>783</v>
      </c>
      <c r="H42" s="8" t="s">
        <v>784</v>
      </c>
    </row>
    <row r="43" spans="3:8">
      <c r="C43" s="37"/>
      <c r="E43" s="10" t="s">
        <v>785</v>
      </c>
      <c r="F43" s="10" t="s">
        <v>785</v>
      </c>
      <c r="G43" s="37" t="s">
        <v>786</v>
      </c>
      <c r="H43" s="8" t="s">
        <v>787</v>
      </c>
    </row>
    <row r="44" spans="3:8">
      <c r="C44" s="37"/>
      <c r="E44" s="10" t="s">
        <v>788</v>
      </c>
      <c r="F44" s="10" t="s">
        <v>788</v>
      </c>
      <c r="G44" s="37" t="s">
        <v>789</v>
      </c>
      <c r="H44" s="8" t="s">
        <v>790</v>
      </c>
    </row>
    <row r="45" spans="3:8">
      <c r="C45" s="37"/>
      <c r="E45" s="10" t="s">
        <v>792</v>
      </c>
      <c r="F45" s="10" t="s">
        <v>792</v>
      </c>
      <c r="G45" s="37" t="s">
        <v>791</v>
      </c>
      <c r="H45" s="8" t="s">
        <v>793</v>
      </c>
    </row>
    <row r="46" spans="3:8">
      <c r="C46" s="37"/>
      <c r="E46" s="10" t="s">
        <v>847</v>
      </c>
      <c r="F46" s="10" t="s">
        <v>847</v>
      </c>
      <c r="G46" s="37" t="s">
        <v>786</v>
      </c>
      <c r="H46" s="8" t="s">
        <v>848</v>
      </c>
    </row>
    <row r="47" spans="3:8">
      <c r="C47" s="37"/>
      <c r="E47" s="10" t="s">
        <v>851</v>
      </c>
      <c r="F47" s="10" t="s">
        <v>851</v>
      </c>
      <c r="G47" s="37" t="s">
        <v>852</v>
      </c>
      <c r="H47" s="8" t="s">
        <v>853</v>
      </c>
    </row>
    <row r="48" spans="3:8">
      <c r="C48" s="37"/>
      <c r="E48" s="10" t="s">
        <v>861</v>
      </c>
      <c r="F48" s="10" t="s">
        <v>861</v>
      </c>
      <c r="G48" s="37" t="s">
        <v>862</v>
      </c>
      <c r="H48" s="8" t="s">
        <v>863</v>
      </c>
    </row>
    <row r="49" spans="1:11">
      <c r="C49" s="37"/>
      <c r="E49" s="10" t="s">
        <v>864</v>
      </c>
      <c r="F49" s="10" t="s">
        <v>864</v>
      </c>
      <c r="G49" s="37" t="s">
        <v>865</v>
      </c>
      <c r="H49" s="8" t="s">
        <v>866</v>
      </c>
    </row>
    <row r="50" spans="1:11">
      <c r="C50" s="37"/>
      <c r="E50" s="10" t="s">
        <v>867</v>
      </c>
      <c r="F50" s="10" t="s">
        <v>867</v>
      </c>
      <c r="G50" s="37" t="s">
        <v>868</v>
      </c>
      <c r="H50" s="8" t="s">
        <v>869</v>
      </c>
    </row>
    <row r="51" spans="1:11">
      <c r="C51" s="37"/>
      <c r="E51" s="10" t="s">
        <v>870</v>
      </c>
      <c r="F51" s="10" t="s">
        <v>870</v>
      </c>
      <c r="G51" s="37" t="s">
        <v>872</v>
      </c>
      <c r="H51" s="8" t="s">
        <v>873</v>
      </c>
    </row>
    <row r="52" spans="1:11">
      <c r="C52" s="37"/>
      <c r="E52" s="10" t="s">
        <v>874</v>
      </c>
      <c r="F52" s="10" t="s">
        <v>874</v>
      </c>
      <c r="G52" s="37" t="s">
        <v>871</v>
      </c>
      <c r="H52" s="8" t="s">
        <v>875</v>
      </c>
    </row>
    <row r="53" spans="1:11">
      <c r="C53" s="37"/>
      <c r="E53" s="10" t="s">
        <v>876</v>
      </c>
      <c r="F53" s="10" t="s">
        <v>876</v>
      </c>
      <c r="G53" s="37" t="s">
        <v>877</v>
      </c>
      <c r="H53" s="8" t="s">
        <v>878</v>
      </c>
    </row>
    <row r="54" spans="1:11">
      <c r="C54" s="37"/>
      <c r="E54" s="10" t="s">
        <v>879</v>
      </c>
      <c r="F54" s="10" t="s">
        <v>879</v>
      </c>
      <c r="G54" s="37" t="s">
        <v>880</v>
      </c>
      <c r="H54" s="8" t="s">
        <v>881</v>
      </c>
    </row>
    <row r="55" spans="1:11">
      <c r="A55" s="9"/>
      <c r="E55" s="10"/>
      <c r="F55" s="8"/>
      <c r="H55" s="8"/>
    </row>
    <row r="56" spans="1:11">
      <c r="D56" s="6" t="s">
        <v>277</v>
      </c>
      <c r="E56" s="6" t="s">
        <v>278</v>
      </c>
      <c r="F56" s="7" t="s">
        <v>279</v>
      </c>
      <c r="G56" s="7" t="s">
        <v>280</v>
      </c>
      <c r="H56" s="6" t="s">
        <v>281</v>
      </c>
      <c r="I56" s="6" t="s">
        <v>282</v>
      </c>
      <c r="J56" s="6" t="s">
        <v>56</v>
      </c>
      <c r="K56" s="6" t="s">
        <v>57</v>
      </c>
    </row>
    <row r="57" spans="1:11">
      <c r="E57" s="10" t="s">
        <v>108</v>
      </c>
      <c r="F57" s="40" t="str">
        <f>$E$8</f>
        <v>CUSTOMER.SOURCE</v>
      </c>
      <c r="G57" s="8" t="s">
        <v>324</v>
      </c>
      <c r="H57" s="37" t="s">
        <v>325</v>
      </c>
      <c r="I57" s="8" t="s">
        <v>328</v>
      </c>
      <c r="J57" s="37" t="s">
        <v>325</v>
      </c>
      <c r="K57" s="8" t="s">
        <v>328</v>
      </c>
    </row>
    <row r="58" spans="1:11">
      <c r="E58" s="10" t="s">
        <v>108</v>
      </c>
      <c r="F58" s="40" t="str">
        <f>$E$8</f>
        <v>CUSTOMER.SOURCE</v>
      </c>
      <c r="G58" s="8" t="s">
        <v>327</v>
      </c>
      <c r="H58" s="37" t="s">
        <v>326</v>
      </c>
      <c r="I58" s="8" t="s">
        <v>329</v>
      </c>
      <c r="J58" s="37" t="s">
        <v>326</v>
      </c>
      <c r="K58" s="8" t="s">
        <v>329</v>
      </c>
    </row>
    <row r="59" spans="1:11">
      <c r="E59" s="10" t="s">
        <v>108</v>
      </c>
      <c r="F59" s="40" t="str">
        <f>$E$9</f>
        <v xml:space="preserve">CUSTOMER.CATEGORY </v>
      </c>
      <c r="G59" s="8" t="s">
        <v>347</v>
      </c>
      <c r="H59" s="37" t="s">
        <v>350</v>
      </c>
      <c r="I59" s="8" t="s">
        <v>353</v>
      </c>
      <c r="J59" s="37" t="s">
        <v>350</v>
      </c>
      <c r="K59" s="8" t="s">
        <v>353</v>
      </c>
    </row>
    <row r="60" spans="1:11">
      <c r="E60" s="10" t="s">
        <v>108</v>
      </c>
      <c r="F60" s="40" t="str">
        <f t="shared" ref="F60:F61" si="0">$E$9</f>
        <v xml:space="preserve">CUSTOMER.CATEGORY </v>
      </c>
      <c r="G60" s="8" t="s">
        <v>348</v>
      </c>
      <c r="H60" s="37" t="s">
        <v>351</v>
      </c>
      <c r="I60" s="8" t="s">
        <v>354</v>
      </c>
      <c r="J60" s="37" t="s">
        <v>351</v>
      </c>
      <c r="K60" s="8" t="s">
        <v>354</v>
      </c>
    </row>
    <row r="61" spans="1:11">
      <c r="E61" s="10" t="s">
        <v>108</v>
      </c>
      <c r="F61" s="40" t="str">
        <f t="shared" si="0"/>
        <v xml:space="preserve">CUSTOMER.CATEGORY </v>
      </c>
      <c r="G61" s="8" t="s">
        <v>349</v>
      </c>
      <c r="H61" s="37" t="s">
        <v>352</v>
      </c>
      <c r="I61" s="8" t="s">
        <v>355</v>
      </c>
      <c r="J61" s="37" t="s">
        <v>352</v>
      </c>
      <c r="K61" s="8" t="s">
        <v>355</v>
      </c>
    </row>
    <row r="62" spans="1:11">
      <c r="E62" s="10" t="s">
        <v>108</v>
      </c>
      <c r="F62" s="40" t="str">
        <f>$E$10</f>
        <v xml:space="preserve">CUSTOMER.CLASS </v>
      </c>
      <c r="G62" s="8" t="s">
        <v>356</v>
      </c>
      <c r="H62" s="37" t="s">
        <v>358</v>
      </c>
      <c r="I62" s="8" t="s">
        <v>356</v>
      </c>
      <c r="J62" s="37" t="s">
        <v>358</v>
      </c>
      <c r="K62" s="8" t="s">
        <v>356</v>
      </c>
    </row>
    <row r="63" spans="1:11">
      <c r="E63" s="10" t="s">
        <v>108</v>
      </c>
      <c r="F63" s="40" t="str">
        <f>$E$10</f>
        <v xml:space="preserve">CUSTOMER.CLASS </v>
      </c>
      <c r="G63" s="8" t="s">
        <v>357</v>
      </c>
      <c r="H63" s="37" t="s">
        <v>359</v>
      </c>
      <c r="I63" s="8" t="s">
        <v>357</v>
      </c>
      <c r="J63" s="37" t="s">
        <v>359</v>
      </c>
      <c r="K63" s="8" t="s">
        <v>357</v>
      </c>
    </row>
    <row r="64" spans="1:11">
      <c r="E64" s="10" t="s">
        <v>108</v>
      </c>
      <c r="F64" s="40" t="str">
        <f>$E$11</f>
        <v>CUSTOMER.TYPE</v>
      </c>
      <c r="G64" s="8" t="s">
        <v>347</v>
      </c>
      <c r="H64" s="37" t="s">
        <v>350</v>
      </c>
      <c r="I64" s="8" t="s">
        <v>353</v>
      </c>
      <c r="J64" s="37" t="s">
        <v>350</v>
      </c>
      <c r="K64" s="8" t="s">
        <v>353</v>
      </c>
    </row>
    <row r="65" spans="5:11">
      <c r="E65" s="10" t="s">
        <v>108</v>
      </c>
      <c r="F65" s="40" t="str">
        <f t="shared" ref="F65:F69" si="1">$E$11</f>
        <v>CUSTOMER.TYPE</v>
      </c>
      <c r="G65" s="8" t="s">
        <v>360</v>
      </c>
      <c r="H65" s="37" t="s">
        <v>365</v>
      </c>
      <c r="I65" s="8" t="s">
        <v>369</v>
      </c>
      <c r="J65" s="37" t="s">
        <v>365</v>
      </c>
      <c r="K65" s="8" t="s">
        <v>369</v>
      </c>
    </row>
    <row r="66" spans="5:11">
      <c r="E66" s="10" t="s">
        <v>108</v>
      </c>
      <c r="F66" s="40" t="str">
        <f t="shared" si="1"/>
        <v>CUSTOMER.TYPE</v>
      </c>
      <c r="G66" s="8" t="s">
        <v>361</v>
      </c>
      <c r="H66" s="37" t="s">
        <v>366</v>
      </c>
      <c r="I66" s="8" t="s">
        <v>370</v>
      </c>
      <c r="J66" s="37" t="s">
        <v>366</v>
      </c>
      <c r="K66" s="8" t="s">
        <v>370</v>
      </c>
    </row>
    <row r="67" spans="5:11">
      <c r="E67" s="10" t="s">
        <v>108</v>
      </c>
      <c r="F67" s="40" t="str">
        <f t="shared" si="1"/>
        <v>CUSTOMER.TYPE</v>
      </c>
      <c r="G67" s="8" t="s">
        <v>362</v>
      </c>
      <c r="H67" s="37" t="s">
        <v>367</v>
      </c>
      <c r="I67" s="8" t="s">
        <v>371</v>
      </c>
      <c r="J67" s="37" t="s">
        <v>367</v>
      </c>
      <c r="K67" s="8" t="s">
        <v>371</v>
      </c>
    </row>
    <row r="68" spans="5:11">
      <c r="E68" s="10" t="s">
        <v>108</v>
      </c>
      <c r="F68" s="40" t="str">
        <f t="shared" si="1"/>
        <v>CUSTOMER.TYPE</v>
      </c>
      <c r="G68" s="8" t="s">
        <v>363</v>
      </c>
      <c r="H68" s="37" t="s">
        <v>368</v>
      </c>
      <c r="I68" s="8" t="s">
        <v>372</v>
      </c>
      <c r="J68" s="37" t="s">
        <v>368</v>
      </c>
      <c r="K68" s="8" t="s">
        <v>372</v>
      </c>
    </row>
    <row r="69" spans="5:11">
      <c r="E69" s="10" t="s">
        <v>108</v>
      </c>
      <c r="F69" s="40" t="str">
        <f t="shared" si="1"/>
        <v>CUSTOMER.TYPE</v>
      </c>
      <c r="G69" s="8" t="s">
        <v>364</v>
      </c>
      <c r="H69" s="37" t="s">
        <v>352</v>
      </c>
      <c r="I69" s="8" t="s">
        <v>355</v>
      </c>
      <c r="J69" s="37" t="s">
        <v>352</v>
      </c>
      <c r="K69" s="8" t="s">
        <v>355</v>
      </c>
    </row>
    <row r="70" spans="5:11">
      <c r="E70" s="10" t="s">
        <v>108</v>
      </c>
      <c r="F70" s="40" t="str">
        <f>$E$12</f>
        <v>CASHFLOW.DIRECTION</v>
      </c>
      <c r="G70" s="8" t="s">
        <v>408</v>
      </c>
      <c r="H70" s="37" t="s">
        <v>410</v>
      </c>
      <c r="I70" s="8" t="s">
        <v>416</v>
      </c>
      <c r="J70" s="37" t="s">
        <v>410</v>
      </c>
      <c r="K70" s="8" t="s">
        <v>416</v>
      </c>
    </row>
    <row r="71" spans="5:11">
      <c r="E71" s="10" t="s">
        <v>108</v>
      </c>
      <c r="F71" s="40" t="str">
        <f>$E$12</f>
        <v>CASHFLOW.DIRECTION</v>
      </c>
      <c r="G71" s="8" t="s">
        <v>409</v>
      </c>
      <c r="H71" s="37" t="s">
        <v>411</v>
      </c>
      <c r="I71" s="8" t="s">
        <v>417</v>
      </c>
      <c r="J71" s="37" t="s">
        <v>411</v>
      </c>
      <c r="K71" s="8" t="s">
        <v>417</v>
      </c>
    </row>
    <row r="72" spans="5:11">
      <c r="E72" s="10" t="s">
        <v>108</v>
      </c>
      <c r="F72" s="40" t="str">
        <f t="shared" ref="F72:F73" si="2">$E$12</f>
        <v>CASHFLOW.DIRECTION</v>
      </c>
      <c r="G72" s="8" t="s">
        <v>414</v>
      </c>
      <c r="H72" s="37" t="s">
        <v>412</v>
      </c>
      <c r="I72" s="8" t="s">
        <v>418</v>
      </c>
      <c r="J72" s="37" t="s">
        <v>412</v>
      </c>
      <c r="K72" s="8" t="s">
        <v>418</v>
      </c>
    </row>
    <row r="73" spans="5:11">
      <c r="E73" s="10" t="s">
        <v>108</v>
      </c>
      <c r="F73" s="40" t="str">
        <f t="shared" si="2"/>
        <v>CASHFLOW.DIRECTION</v>
      </c>
      <c r="G73" s="8" t="s">
        <v>415</v>
      </c>
      <c r="H73" s="37" t="s">
        <v>413</v>
      </c>
      <c r="I73" s="8" t="s">
        <v>419</v>
      </c>
      <c r="J73" s="37" t="s">
        <v>413</v>
      </c>
      <c r="K73" s="8" t="s">
        <v>419</v>
      </c>
    </row>
    <row r="74" spans="5:11">
      <c r="E74" s="10" t="s">
        <v>108</v>
      </c>
      <c r="F74" s="40" t="str">
        <f>$E$13</f>
        <v>BUSINESS.CATEGORY</v>
      </c>
      <c r="G74" s="8" t="s">
        <v>423</v>
      </c>
      <c r="H74" s="37" t="s">
        <v>425</v>
      </c>
      <c r="I74" s="8" t="s">
        <v>427</v>
      </c>
      <c r="J74" s="37" t="s">
        <v>425</v>
      </c>
      <c r="K74" s="8" t="s">
        <v>427</v>
      </c>
    </row>
    <row r="75" spans="5:11">
      <c r="E75" s="10" t="s">
        <v>108</v>
      </c>
      <c r="F75" s="40" t="str">
        <f>$E$13</f>
        <v>BUSINESS.CATEGORY</v>
      </c>
      <c r="G75" s="8" t="s">
        <v>424</v>
      </c>
      <c r="H75" s="37" t="s">
        <v>426</v>
      </c>
      <c r="I75" s="8" t="s">
        <v>428</v>
      </c>
      <c r="J75" s="37" t="s">
        <v>426</v>
      </c>
      <c r="K75" s="8" t="s">
        <v>428</v>
      </c>
    </row>
    <row r="76" spans="5:11">
      <c r="E76" s="10" t="s">
        <v>108</v>
      </c>
      <c r="F76" s="40" t="str">
        <f>$E$14</f>
        <v>BUSINESS.TYPE</v>
      </c>
      <c r="G76" s="8" t="s">
        <v>432</v>
      </c>
      <c r="H76" s="37" t="s">
        <v>561</v>
      </c>
      <c r="I76" s="8" t="s">
        <v>436</v>
      </c>
      <c r="J76" s="37" t="s">
        <v>561</v>
      </c>
      <c r="K76" s="8" t="s">
        <v>436</v>
      </c>
    </row>
    <row r="77" spans="5:11">
      <c r="E77" s="10" t="s">
        <v>108</v>
      </c>
      <c r="F77" s="40" t="str">
        <f>$E$14</f>
        <v>BUSINESS.TYPE</v>
      </c>
      <c r="G77" s="8" t="s">
        <v>433</v>
      </c>
      <c r="H77" s="37" t="s">
        <v>562</v>
      </c>
      <c r="I77" s="8" t="s">
        <v>437</v>
      </c>
      <c r="J77" s="37" t="s">
        <v>562</v>
      </c>
      <c r="K77" s="8" t="s">
        <v>437</v>
      </c>
    </row>
    <row r="78" spans="5:11">
      <c r="E78" s="10" t="s">
        <v>108</v>
      </c>
      <c r="F78" s="40" t="str">
        <f>$E$15</f>
        <v>BUSINESS.USEAGE</v>
      </c>
      <c r="G78" s="8" t="s">
        <v>560</v>
      </c>
      <c r="H78" s="37" t="s">
        <v>563</v>
      </c>
      <c r="I78" s="8" t="s">
        <v>565</v>
      </c>
      <c r="J78" s="37" t="s">
        <v>563</v>
      </c>
      <c r="K78" s="8" t="s">
        <v>565</v>
      </c>
    </row>
    <row r="79" spans="5:11">
      <c r="E79" s="10" t="s">
        <v>108</v>
      </c>
      <c r="F79" s="40" t="str">
        <f>$E$15</f>
        <v>BUSINESS.USEAGE</v>
      </c>
      <c r="G79" s="8" t="s">
        <v>423</v>
      </c>
      <c r="H79" s="37" t="s">
        <v>564</v>
      </c>
      <c r="I79" s="8" t="s">
        <v>427</v>
      </c>
      <c r="J79" s="37" t="s">
        <v>564</v>
      </c>
      <c r="K79" s="8" t="s">
        <v>427</v>
      </c>
    </row>
    <row r="80" spans="5:11">
      <c r="E80" s="10" t="s">
        <v>108</v>
      </c>
      <c r="F80" s="40" t="str">
        <f>$E$15</f>
        <v>BUSINESS.USEAGE</v>
      </c>
      <c r="G80" s="8" t="s">
        <v>434</v>
      </c>
      <c r="H80" s="37" t="s">
        <v>435</v>
      </c>
      <c r="I80" s="8" t="s">
        <v>438</v>
      </c>
      <c r="J80" s="37" t="s">
        <v>435</v>
      </c>
      <c r="K80" s="8" t="s">
        <v>438</v>
      </c>
    </row>
    <row r="81" spans="5:11">
      <c r="E81" s="10" t="s">
        <v>108</v>
      </c>
      <c r="F81" s="40" t="str">
        <f>$E$16</f>
        <v>BUSINESS.CYCLE</v>
      </c>
      <c r="G81" s="8" t="s">
        <v>442</v>
      </c>
      <c r="H81" s="37" t="s">
        <v>445</v>
      </c>
      <c r="I81" s="8" t="s">
        <v>448</v>
      </c>
      <c r="J81" s="37" t="s">
        <v>445</v>
      </c>
      <c r="K81" s="8" t="s">
        <v>448</v>
      </c>
    </row>
    <row r="82" spans="5:11">
      <c r="E82" s="10" t="s">
        <v>108</v>
      </c>
      <c r="F82" s="40" t="str">
        <f t="shared" ref="F82:F83" si="3">$E$16</f>
        <v>BUSINESS.CYCLE</v>
      </c>
      <c r="G82" s="8" t="s">
        <v>443</v>
      </c>
      <c r="H82" s="37" t="s">
        <v>446</v>
      </c>
      <c r="I82" s="8" t="s">
        <v>449</v>
      </c>
      <c r="J82" s="37" t="s">
        <v>446</v>
      </c>
      <c r="K82" s="8" t="s">
        <v>449</v>
      </c>
    </row>
    <row r="83" spans="5:11">
      <c r="E83" s="10" t="s">
        <v>108</v>
      </c>
      <c r="F83" s="40" t="str">
        <f t="shared" si="3"/>
        <v>BUSINESS.CYCLE</v>
      </c>
      <c r="G83" s="8" t="s">
        <v>444</v>
      </c>
      <c r="H83" s="37" t="s">
        <v>447</v>
      </c>
      <c r="I83" s="8" t="s">
        <v>450</v>
      </c>
      <c r="J83" s="37" t="s">
        <v>447</v>
      </c>
      <c r="K83" s="8" t="s">
        <v>450</v>
      </c>
    </row>
    <row r="84" spans="5:11">
      <c r="E84" s="10" t="s">
        <v>108</v>
      </c>
      <c r="F84" s="40" t="str">
        <f>$E$17</f>
        <v>PRODUCT.TYPE</v>
      </c>
      <c r="G84" s="8" t="s">
        <v>444</v>
      </c>
      <c r="H84" s="37" t="s">
        <v>447</v>
      </c>
      <c r="I84" s="8" t="s">
        <v>450</v>
      </c>
      <c r="J84" s="37" t="s">
        <v>447</v>
      </c>
      <c r="K84" s="8" t="s">
        <v>450</v>
      </c>
    </row>
    <row r="85" spans="5:11">
      <c r="E85" s="10" t="s">
        <v>108</v>
      </c>
      <c r="F85" s="40" t="str">
        <f t="shared" ref="F85:F87" si="4">$E$17</f>
        <v>PRODUCT.TYPE</v>
      </c>
      <c r="G85" s="8" t="s">
        <v>457</v>
      </c>
      <c r="H85" s="37" t="s">
        <v>460</v>
      </c>
      <c r="I85" s="8" t="s">
        <v>463</v>
      </c>
      <c r="J85" s="37" t="s">
        <v>460</v>
      </c>
      <c r="K85" s="8" t="s">
        <v>463</v>
      </c>
    </row>
    <row r="86" spans="5:11">
      <c r="E86" s="10" t="s">
        <v>108</v>
      </c>
      <c r="F86" s="40" t="str">
        <f t="shared" si="4"/>
        <v>PRODUCT.TYPE</v>
      </c>
      <c r="G86" s="8" t="s">
        <v>458</v>
      </c>
      <c r="H86" s="37" t="s">
        <v>461</v>
      </c>
      <c r="I86" s="8" t="s">
        <v>464</v>
      </c>
      <c r="J86" s="37" t="s">
        <v>461</v>
      </c>
      <c r="K86" s="8" t="s">
        <v>464</v>
      </c>
    </row>
    <row r="87" spans="5:11">
      <c r="E87" s="10" t="s">
        <v>108</v>
      </c>
      <c r="F87" s="40" t="str">
        <f t="shared" si="4"/>
        <v>PRODUCT.TYPE</v>
      </c>
      <c r="G87" s="8" t="s">
        <v>459</v>
      </c>
      <c r="H87" s="37" t="s">
        <v>462</v>
      </c>
      <c r="I87" s="8" t="s">
        <v>465</v>
      </c>
      <c r="J87" s="37" t="s">
        <v>462</v>
      </c>
      <c r="K87" s="8" t="s">
        <v>465</v>
      </c>
    </row>
    <row r="88" spans="5:11">
      <c r="E88" s="10" t="s">
        <v>108</v>
      </c>
      <c r="F88" s="40" t="str">
        <f>$E$18</f>
        <v>PRODUCT.CLASS</v>
      </c>
      <c r="G88" s="8" t="s">
        <v>466</v>
      </c>
      <c r="H88" s="37" t="s">
        <v>467</v>
      </c>
      <c r="I88" s="8" t="s">
        <v>471</v>
      </c>
      <c r="J88" s="37" t="s">
        <v>467</v>
      </c>
      <c r="K88" s="8" t="s">
        <v>471</v>
      </c>
    </row>
    <row r="89" spans="5:11">
      <c r="E89" s="10" t="s">
        <v>108</v>
      </c>
      <c r="F89" s="40" t="str">
        <f t="shared" ref="F89:F90" si="5">$E$18</f>
        <v>PRODUCT.CLASS</v>
      </c>
      <c r="G89" s="8" t="s">
        <v>472</v>
      </c>
      <c r="H89" s="37" t="s">
        <v>468</v>
      </c>
      <c r="I89" s="8" t="s">
        <v>473</v>
      </c>
      <c r="J89" s="37" t="s">
        <v>468</v>
      </c>
      <c r="K89" s="8" t="s">
        <v>473</v>
      </c>
    </row>
    <row r="90" spans="5:11">
      <c r="E90" s="10" t="s">
        <v>108</v>
      </c>
      <c r="F90" s="40" t="str">
        <f t="shared" si="5"/>
        <v>PRODUCT.CLASS</v>
      </c>
      <c r="G90" s="8" t="s">
        <v>469</v>
      </c>
      <c r="H90" s="37" t="s">
        <v>470</v>
      </c>
      <c r="I90" s="8" t="s">
        <v>474</v>
      </c>
      <c r="J90" s="37" t="s">
        <v>470</v>
      </c>
      <c r="K90" s="8" t="s">
        <v>474</v>
      </c>
    </row>
    <row r="91" spans="5:11">
      <c r="E91" s="10" t="s">
        <v>108</v>
      </c>
      <c r="F91" s="40" t="str">
        <f>$E$19</f>
        <v>PRODUCT.CALCULATE</v>
      </c>
      <c r="G91" s="8" t="s">
        <v>478</v>
      </c>
      <c r="H91" s="37" t="s">
        <v>483</v>
      </c>
      <c r="I91" s="8" t="s">
        <v>489</v>
      </c>
      <c r="J91" s="37" t="s">
        <v>483</v>
      </c>
      <c r="K91" s="8" t="s">
        <v>489</v>
      </c>
    </row>
    <row r="92" spans="5:11">
      <c r="E92" s="10" t="s">
        <v>108</v>
      </c>
      <c r="F92" s="40" t="str">
        <f t="shared" ref="F92:F95" si="6">$E$19</f>
        <v>PRODUCT.CALCULATE</v>
      </c>
      <c r="G92" s="8" t="s">
        <v>479</v>
      </c>
      <c r="H92" s="37" t="s">
        <v>484</v>
      </c>
      <c r="I92" s="8" t="s">
        <v>488</v>
      </c>
      <c r="J92" s="37" t="s">
        <v>484</v>
      </c>
      <c r="K92" s="8" t="s">
        <v>488</v>
      </c>
    </row>
    <row r="93" spans="5:11">
      <c r="E93" s="10" t="s">
        <v>108</v>
      </c>
      <c r="F93" s="40" t="str">
        <f t="shared" si="6"/>
        <v>PRODUCT.CALCULATE</v>
      </c>
      <c r="G93" s="8" t="s">
        <v>480</v>
      </c>
      <c r="H93" s="37" t="s">
        <v>485</v>
      </c>
      <c r="I93" s="8" t="s">
        <v>492</v>
      </c>
      <c r="J93" s="37" t="s">
        <v>485</v>
      </c>
      <c r="K93" s="8" t="s">
        <v>492</v>
      </c>
    </row>
    <row r="94" spans="5:11">
      <c r="E94" s="10" t="s">
        <v>108</v>
      </c>
      <c r="F94" s="40" t="str">
        <f t="shared" si="6"/>
        <v>PRODUCT.CALCULATE</v>
      </c>
      <c r="G94" s="8" t="s">
        <v>481</v>
      </c>
      <c r="H94" s="37" t="s">
        <v>486</v>
      </c>
      <c r="I94" s="8" t="s">
        <v>490</v>
      </c>
      <c r="J94" s="37" t="s">
        <v>486</v>
      </c>
      <c r="K94" s="8" t="s">
        <v>490</v>
      </c>
    </row>
    <row r="95" spans="5:11">
      <c r="E95" s="10" t="s">
        <v>108</v>
      </c>
      <c r="F95" s="40" t="str">
        <f t="shared" si="6"/>
        <v>PRODUCT.CALCULATE</v>
      </c>
      <c r="G95" s="8" t="s">
        <v>482</v>
      </c>
      <c r="H95" s="37" t="s">
        <v>487</v>
      </c>
      <c r="I95" s="8" t="s">
        <v>491</v>
      </c>
      <c r="J95" s="37" t="s">
        <v>487</v>
      </c>
      <c r="K95" s="8" t="s">
        <v>491</v>
      </c>
    </row>
    <row r="96" spans="5:11">
      <c r="E96" s="10" t="s">
        <v>108</v>
      </c>
      <c r="F96" s="51" t="str">
        <f>$E$20</f>
        <v>PRODUCT.RATETYPE</v>
      </c>
      <c r="G96" s="8" t="s">
        <v>496</v>
      </c>
      <c r="H96" s="37" t="s">
        <v>498</v>
      </c>
      <c r="I96" s="8" t="s">
        <v>500</v>
      </c>
      <c r="J96" s="37" t="s">
        <v>498</v>
      </c>
      <c r="K96" s="8" t="s">
        <v>500</v>
      </c>
    </row>
    <row r="97" spans="5:11">
      <c r="E97" s="10" t="s">
        <v>108</v>
      </c>
      <c r="F97" s="51" t="str">
        <f>$E$20</f>
        <v>PRODUCT.RATETYPE</v>
      </c>
      <c r="G97" s="8" t="s">
        <v>497</v>
      </c>
      <c r="H97" s="37" t="s">
        <v>499</v>
      </c>
      <c r="I97" s="8" t="s">
        <v>501</v>
      </c>
      <c r="J97" s="37" t="s">
        <v>499</v>
      </c>
      <c r="K97" s="8" t="s">
        <v>501</v>
      </c>
    </row>
    <row r="98" spans="5:11">
      <c r="E98" s="10" t="s">
        <v>108</v>
      </c>
      <c r="F98" s="51" t="str">
        <f>$E$21</f>
        <v>PRODUCT.DATATYPE</v>
      </c>
      <c r="G98" s="8" t="s">
        <v>505</v>
      </c>
      <c r="H98" s="37" t="s">
        <v>507</v>
      </c>
      <c r="I98" s="8" t="s">
        <v>511</v>
      </c>
      <c r="J98" s="37" t="s">
        <v>507</v>
      </c>
      <c r="K98" s="8" t="s">
        <v>511</v>
      </c>
    </row>
    <row r="99" spans="5:11">
      <c r="E99" s="10" t="s">
        <v>108</v>
      </c>
      <c r="F99" s="51" t="str">
        <f>$E$21</f>
        <v>PRODUCT.DATATYPE</v>
      </c>
      <c r="G99" s="8" t="s">
        <v>509</v>
      </c>
      <c r="H99" s="37" t="s">
        <v>508</v>
      </c>
      <c r="I99" s="8" t="s">
        <v>512</v>
      </c>
      <c r="J99" s="37" t="s">
        <v>508</v>
      </c>
      <c r="K99" s="8" t="s">
        <v>512</v>
      </c>
    </row>
    <row r="100" spans="5:11">
      <c r="E100" s="10" t="s">
        <v>108</v>
      </c>
      <c r="F100" s="51" t="str">
        <f>$E$21</f>
        <v>PRODUCT.DATATYPE</v>
      </c>
      <c r="G100" s="8" t="s">
        <v>506</v>
      </c>
      <c r="H100" s="37" t="s">
        <v>510</v>
      </c>
      <c r="I100" s="8" t="s">
        <v>513</v>
      </c>
      <c r="J100" s="37" t="s">
        <v>510</v>
      </c>
      <c r="K100" s="8" t="s">
        <v>513</v>
      </c>
    </row>
    <row r="101" spans="5:11">
      <c r="E101" s="10" t="s">
        <v>960</v>
      </c>
      <c r="F101" s="51" t="str">
        <f>$E$22</f>
        <v>PRODUCT.MATRIXTYPE</v>
      </c>
      <c r="G101" s="8" t="s">
        <v>496</v>
      </c>
      <c r="H101" s="37" t="s">
        <v>517</v>
      </c>
      <c r="I101" s="8" t="s">
        <v>500</v>
      </c>
      <c r="J101" s="37" t="s">
        <v>517</v>
      </c>
      <c r="K101" s="8" t="s">
        <v>500</v>
      </c>
    </row>
    <row r="102" spans="5:11">
      <c r="E102" s="10" t="s">
        <v>108</v>
      </c>
      <c r="F102" s="51" t="str">
        <f>$E$22</f>
        <v>PRODUCT.MATRIXTYPE</v>
      </c>
      <c r="G102" s="8" t="s">
        <v>518</v>
      </c>
      <c r="H102" s="37" t="s">
        <v>519</v>
      </c>
      <c r="I102" s="8" t="s">
        <v>520</v>
      </c>
      <c r="J102" s="37" t="s">
        <v>519</v>
      </c>
      <c r="K102" s="8" t="s">
        <v>520</v>
      </c>
    </row>
    <row r="103" spans="5:11">
      <c r="E103" s="10" t="s">
        <v>108</v>
      </c>
      <c r="F103" s="51" t="str">
        <f>$E$23</f>
        <v>EVALUATE.TYPE</v>
      </c>
      <c r="G103" s="8" t="s">
        <v>524</v>
      </c>
      <c r="H103" s="37" t="s">
        <v>527</v>
      </c>
      <c r="I103" s="8" t="s">
        <v>530</v>
      </c>
      <c r="J103" s="37" t="s">
        <v>527</v>
      </c>
      <c r="K103" s="8" t="s">
        <v>530</v>
      </c>
    </row>
    <row r="104" spans="5:11">
      <c r="E104" s="10" t="s">
        <v>108</v>
      </c>
      <c r="F104" s="51" t="str">
        <f t="shared" ref="F104:F105" si="7">$E$23</f>
        <v>EVALUATE.TYPE</v>
      </c>
      <c r="G104" s="8" t="s">
        <v>525</v>
      </c>
      <c r="H104" s="37" t="s">
        <v>528</v>
      </c>
      <c r="I104" s="8" t="s">
        <v>531</v>
      </c>
      <c r="J104" s="37" t="s">
        <v>528</v>
      </c>
      <c r="K104" s="8" t="s">
        <v>531</v>
      </c>
    </row>
    <row r="105" spans="5:11">
      <c r="E105" s="10" t="s">
        <v>108</v>
      </c>
      <c r="F105" s="51" t="str">
        <f t="shared" si="7"/>
        <v>EVALUATE.TYPE</v>
      </c>
      <c r="G105" s="8" t="s">
        <v>526</v>
      </c>
      <c r="H105" s="37" t="s">
        <v>529</v>
      </c>
      <c r="I105" s="8" t="s">
        <v>532</v>
      </c>
      <c r="J105" s="37" t="s">
        <v>529</v>
      </c>
      <c r="K105" s="8" t="s">
        <v>532</v>
      </c>
    </row>
    <row r="106" spans="5:11">
      <c r="E106" s="10" t="s">
        <v>539</v>
      </c>
      <c r="F106" s="51" t="str">
        <f>$E$24</f>
        <v>ACCOUNT.TYPE</v>
      </c>
      <c r="G106" s="8" t="s">
        <v>540</v>
      </c>
      <c r="H106" s="37" t="s">
        <v>541</v>
      </c>
      <c r="I106" s="8" t="s">
        <v>548</v>
      </c>
      <c r="J106" s="37" t="s">
        <v>541</v>
      </c>
      <c r="K106" s="8" t="s">
        <v>548</v>
      </c>
    </row>
    <row r="107" spans="5:11">
      <c r="E107" s="10" t="s">
        <v>539</v>
      </c>
      <c r="F107" s="51" t="str">
        <f>$E$24</f>
        <v>ACCOUNT.TYPE</v>
      </c>
      <c r="G107" s="8" t="s">
        <v>542</v>
      </c>
      <c r="H107" s="37" t="s">
        <v>543</v>
      </c>
      <c r="I107" s="8" t="s">
        <v>549</v>
      </c>
      <c r="J107" s="37" t="s">
        <v>543</v>
      </c>
      <c r="K107" s="8" t="s">
        <v>549</v>
      </c>
    </row>
    <row r="108" spans="5:11">
      <c r="E108" s="10" t="s">
        <v>539</v>
      </c>
      <c r="F108" s="51" t="str">
        <f>$E$24</f>
        <v>ACCOUNT.TYPE</v>
      </c>
      <c r="G108" s="8" t="s">
        <v>544</v>
      </c>
      <c r="H108" s="37" t="s">
        <v>545</v>
      </c>
      <c r="I108" s="8" t="s">
        <v>550</v>
      </c>
      <c r="J108" s="37" t="s">
        <v>545</v>
      </c>
      <c r="K108" s="8" t="s">
        <v>550</v>
      </c>
    </row>
    <row r="109" spans="5:11">
      <c r="E109" s="10" t="s">
        <v>539</v>
      </c>
      <c r="F109" s="51" t="str">
        <f>$E$24</f>
        <v>ACCOUNT.TYPE</v>
      </c>
      <c r="G109" s="8" t="s">
        <v>546</v>
      </c>
      <c r="H109" s="37" t="s">
        <v>547</v>
      </c>
      <c r="I109" s="8" t="s">
        <v>551</v>
      </c>
      <c r="J109" s="37" t="s">
        <v>547</v>
      </c>
      <c r="K109" s="8" t="s">
        <v>551</v>
      </c>
    </row>
    <row r="110" spans="5:11">
      <c r="E110" s="10" t="s">
        <v>539</v>
      </c>
      <c r="F110" s="51" t="str">
        <f>$E$25</f>
        <v>ACCOUNT.CLASS</v>
      </c>
      <c r="G110" s="8" t="s">
        <v>553</v>
      </c>
      <c r="H110" s="37" t="s">
        <v>554</v>
      </c>
      <c r="I110" s="8" t="s">
        <v>556</v>
      </c>
      <c r="J110" s="37" t="s">
        <v>554</v>
      </c>
      <c r="K110" s="8" t="s">
        <v>556</v>
      </c>
    </row>
    <row r="111" spans="5:11">
      <c r="E111" s="10" t="s">
        <v>539</v>
      </c>
      <c r="F111" s="51" t="str">
        <f>$E$25</f>
        <v>ACCOUNT.CLASS</v>
      </c>
      <c r="G111" s="8" t="s">
        <v>552</v>
      </c>
      <c r="H111" s="37" t="s">
        <v>555</v>
      </c>
      <c r="I111" s="8" t="s">
        <v>557</v>
      </c>
      <c r="J111" s="37" t="s">
        <v>555</v>
      </c>
      <c r="K111" s="8" t="s">
        <v>557</v>
      </c>
    </row>
    <row r="112" spans="5:11">
      <c r="E112" s="10" t="s">
        <v>539</v>
      </c>
      <c r="F112" s="51" t="str">
        <f>$E$26</f>
        <v>ACCOUNT.OWNERTYPE</v>
      </c>
      <c r="G112" s="8" t="s">
        <v>552</v>
      </c>
      <c r="H112" s="37" t="s">
        <v>571</v>
      </c>
      <c r="I112" s="8" t="s">
        <v>557</v>
      </c>
      <c r="J112" s="37" t="s">
        <v>571</v>
      </c>
      <c r="K112" s="8" t="s">
        <v>557</v>
      </c>
    </row>
    <row r="113" spans="5:11">
      <c r="E113" s="10" t="s">
        <v>539</v>
      </c>
      <c r="F113" s="51" t="str">
        <f t="shared" ref="F113:F115" si="8">$E$26</f>
        <v>ACCOUNT.OWNERTYPE</v>
      </c>
      <c r="G113" s="8" t="s">
        <v>569</v>
      </c>
      <c r="H113" s="37" t="s">
        <v>572</v>
      </c>
      <c r="I113" s="8" t="s">
        <v>576</v>
      </c>
      <c r="J113" s="37" t="s">
        <v>572</v>
      </c>
      <c r="K113" s="8" t="s">
        <v>576</v>
      </c>
    </row>
    <row r="114" spans="5:11">
      <c r="E114" s="10" t="s">
        <v>539</v>
      </c>
      <c r="F114" s="51" t="str">
        <f t="shared" si="8"/>
        <v>ACCOUNT.OWNERTYPE</v>
      </c>
      <c r="G114" s="8" t="s">
        <v>570</v>
      </c>
      <c r="H114" s="37" t="s">
        <v>573</v>
      </c>
      <c r="I114" s="8" t="s">
        <v>577</v>
      </c>
      <c r="J114" s="37" t="s">
        <v>573</v>
      </c>
      <c r="K114" s="8" t="s">
        <v>577</v>
      </c>
    </row>
    <row r="115" spans="5:11">
      <c r="E115" s="10" t="s">
        <v>539</v>
      </c>
      <c r="F115" s="51" t="str">
        <f t="shared" si="8"/>
        <v>ACCOUNT.OWNERTYPE</v>
      </c>
      <c r="G115" s="8" t="s">
        <v>574</v>
      </c>
      <c r="H115" s="37" t="s">
        <v>575</v>
      </c>
      <c r="I115" s="8" t="s">
        <v>578</v>
      </c>
      <c r="J115" s="37" t="s">
        <v>575</v>
      </c>
      <c r="K115" s="8" t="s">
        <v>578</v>
      </c>
    </row>
    <row r="116" spans="5:11">
      <c r="E116" s="10" t="s">
        <v>539</v>
      </c>
      <c r="F116" s="51" t="str">
        <f>$E$27</f>
        <v>CAR.TYPE</v>
      </c>
      <c r="G116" s="8" t="s">
        <v>585</v>
      </c>
      <c r="H116" s="37" t="s">
        <v>587</v>
      </c>
      <c r="I116" s="8" t="s">
        <v>589</v>
      </c>
      <c r="J116" s="37" t="s">
        <v>587</v>
      </c>
      <c r="K116" s="8" t="s">
        <v>589</v>
      </c>
    </row>
    <row r="117" spans="5:11">
      <c r="E117" s="10" t="s">
        <v>539</v>
      </c>
      <c r="F117" s="51" t="str">
        <f>$E$27</f>
        <v>CAR.TYPE</v>
      </c>
      <c r="G117" s="8" t="s">
        <v>586</v>
      </c>
      <c r="H117" s="37" t="s">
        <v>588</v>
      </c>
      <c r="I117" s="8" t="s">
        <v>590</v>
      </c>
      <c r="J117" s="37" t="s">
        <v>588</v>
      </c>
      <c r="K117" s="8" t="s">
        <v>590</v>
      </c>
    </row>
    <row r="118" spans="5:11">
      <c r="E118" s="10" t="s">
        <v>539</v>
      </c>
      <c r="F118" s="51" t="str">
        <f>$E$28</f>
        <v>LOAN.TYPE</v>
      </c>
      <c r="G118" s="8" t="s">
        <v>525</v>
      </c>
      <c r="H118" s="37" t="s">
        <v>528</v>
      </c>
      <c r="I118" s="8" t="s">
        <v>531</v>
      </c>
      <c r="J118" s="37" t="s">
        <v>528</v>
      </c>
      <c r="K118" s="8" t="s">
        <v>531</v>
      </c>
    </row>
    <row r="119" spans="5:11">
      <c r="E119" s="10" t="s">
        <v>539</v>
      </c>
      <c r="F119" s="51" t="str">
        <f t="shared" ref="F119:F120" si="9">$E$28</f>
        <v>LOAN.TYPE</v>
      </c>
      <c r="G119" s="8" t="s">
        <v>591</v>
      </c>
      <c r="H119" s="37" t="s">
        <v>593</v>
      </c>
      <c r="I119" s="8" t="s">
        <v>594</v>
      </c>
      <c r="J119" s="37" t="s">
        <v>593</v>
      </c>
      <c r="K119" s="8" t="s">
        <v>594</v>
      </c>
    </row>
    <row r="120" spans="5:11">
      <c r="E120" s="10" t="s">
        <v>539</v>
      </c>
      <c r="F120" s="51" t="str">
        <f t="shared" si="9"/>
        <v>LOAN.TYPE</v>
      </c>
      <c r="G120" s="8" t="s">
        <v>595</v>
      </c>
      <c r="H120" s="37" t="s">
        <v>592</v>
      </c>
      <c r="I120" s="8" t="s">
        <v>596</v>
      </c>
      <c r="J120" s="37" t="s">
        <v>592</v>
      </c>
      <c r="K120" s="8" t="s">
        <v>596</v>
      </c>
    </row>
    <row r="121" spans="5:11">
      <c r="E121" s="10" t="s">
        <v>539</v>
      </c>
      <c r="F121" s="51" t="str">
        <f>$E$29</f>
        <v>STOCK.TYPE</v>
      </c>
      <c r="G121" s="8" t="s">
        <v>600</v>
      </c>
      <c r="H121" s="37" t="s">
        <v>602</v>
      </c>
      <c r="I121" s="8" t="s">
        <v>604</v>
      </c>
      <c r="J121" s="37" t="s">
        <v>602</v>
      </c>
      <c r="K121" s="8" t="s">
        <v>604</v>
      </c>
    </row>
    <row r="122" spans="5:11">
      <c r="E122" s="10" t="s">
        <v>539</v>
      </c>
      <c r="F122" s="51" t="str">
        <f>$E$29</f>
        <v>STOCK.TYPE</v>
      </c>
      <c r="G122" s="8" t="s">
        <v>601</v>
      </c>
      <c r="H122" s="37" t="s">
        <v>603</v>
      </c>
      <c r="I122" s="8" t="s">
        <v>605</v>
      </c>
      <c r="J122" s="37" t="s">
        <v>603</v>
      </c>
      <c r="K122" s="8" t="s">
        <v>605</v>
      </c>
    </row>
    <row r="123" spans="5:11">
      <c r="E123" s="10" t="s">
        <v>539</v>
      </c>
      <c r="F123" s="51" t="str">
        <f>$E$30</f>
        <v>CONDITION.TYPE</v>
      </c>
      <c r="G123" s="8" t="s">
        <v>622</v>
      </c>
      <c r="H123" s="37" t="s">
        <v>615</v>
      </c>
      <c r="I123" s="8" t="s">
        <v>623</v>
      </c>
      <c r="J123" s="37" t="s">
        <v>615</v>
      </c>
      <c r="K123" s="8" t="s">
        <v>623</v>
      </c>
    </row>
    <row r="124" spans="5:11">
      <c r="E124" s="10" t="s">
        <v>539</v>
      </c>
      <c r="F124" s="51" t="str">
        <f>$E$30</f>
        <v>CONDITION.TYPE</v>
      </c>
      <c r="G124" s="8" t="s">
        <v>609</v>
      </c>
      <c r="H124" s="37" t="s">
        <v>616</v>
      </c>
      <c r="I124" s="8" t="s">
        <v>624</v>
      </c>
      <c r="J124" s="37" t="s">
        <v>616</v>
      </c>
      <c r="K124" s="8" t="s">
        <v>624</v>
      </c>
    </row>
    <row r="125" spans="5:11">
      <c r="E125" s="10" t="s">
        <v>539</v>
      </c>
      <c r="F125" s="51" t="str">
        <f t="shared" ref="F125:F129" si="10">$E$30</f>
        <v>CONDITION.TYPE</v>
      </c>
      <c r="G125" s="8" t="s">
        <v>610</v>
      </c>
      <c r="H125" s="37" t="s">
        <v>617</v>
      </c>
      <c r="I125" s="8" t="s">
        <v>625</v>
      </c>
      <c r="J125" s="37" t="s">
        <v>617</v>
      </c>
      <c r="K125" s="8" t="s">
        <v>625</v>
      </c>
    </row>
    <row r="126" spans="5:11">
      <c r="E126" s="10" t="s">
        <v>539</v>
      </c>
      <c r="F126" s="51" t="str">
        <f t="shared" si="10"/>
        <v>CONDITION.TYPE</v>
      </c>
      <c r="G126" s="8" t="s">
        <v>611</v>
      </c>
      <c r="H126" s="37" t="s">
        <v>618</v>
      </c>
      <c r="I126" s="8" t="s">
        <v>626</v>
      </c>
      <c r="J126" s="37" t="s">
        <v>618</v>
      </c>
      <c r="K126" s="8" t="s">
        <v>626</v>
      </c>
    </row>
    <row r="127" spans="5:11">
      <c r="E127" s="10" t="s">
        <v>539</v>
      </c>
      <c r="F127" s="51" t="str">
        <f t="shared" si="10"/>
        <v>CONDITION.TYPE</v>
      </c>
      <c r="G127" s="8" t="s">
        <v>612</v>
      </c>
      <c r="H127" s="37" t="s">
        <v>619</v>
      </c>
      <c r="I127" s="8" t="s">
        <v>627</v>
      </c>
      <c r="J127" s="37" t="s">
        <v>619</v>
      </c>
      <c r="K127" s="8" t="s">
        <v>627</v>
      </c>
    </row>
    <row r="128" spans="5:11">
      <c r="E128" s="10" t="s">
        <v>539</v>
      </c>
      <c r="F128" s="51" t="str">
        <f t="shared" si="10"/>
        <v>CONDITION.TYPE</v>
      </c>
      <c r="G128" s="8" t="s">
        <v>613</v>
      </c>
      <c r="H128" s="37" t="s">
        <v>620</v>
      </c>
      <c r="I128" s="8" t="s">
        <v>628</v>
      </c>
      <c r="J128" s="37" t="s">
        <v>620</v>
      </c>
      <c r="K128" s="8" t="s">
        <v>628</v>
      </c>
    </row>
    <row r="129" spans="5:11">
      <c r="E129" s="10" t="s">
        <v>539</v>
      </c>
      <c r="F129" s="51" t="str">
        <f t="shared" si="10"/>
        <v>CONDITION.TYPE</v>
      </c>
      <c r="G129" s="8" t="s">
        <v>614</v>
      </c>
      <c r="H129" s="37" t="s">
        <v>621</v>
      </c>
      <c r="I129" s="8" t="s">
        <v>629</v>
      </c>
      <c r="J129" s="37" t="s">
        <v>621</v>
      </c>
      <c r="K129" s="8" t="s">
        <v>629</v>
      </c>
    </row>
    <row r="130" spans="5:11">
      <c r="E130" s="10" t="s">
        <v>539</v>
      </c>
      <c r="F130" s="51" t="str">
        <f>$E$31</f>
        <v>CHANGE.STATUS</v>
      </c>
      <c r="G130" s="8" t="s">
        <v>634</v>
      </c>
      <c r="H130" s="37" t="s">
        <v>639</v>
      </c>
      <c r="I130" s="8" t="s">
        <v>646</v>
      </c>
      <c r="J130" s="37" t="s">
        <v>639</v>
      </c>
      <c r="K130" s="8" t="s">
        <v>646</v>
      </c>
    </row>
    <row r="131" spans="5:11">
      <c r="E131" s="10" t="s">
        <v>539</v>
      </c>
      <c r="F131" s="51" t="str">
        <f t="shared" ref="F131:F134" si="11">$E$31</f>
        <v>CHANGE.STATUS</v>
      </c>
      <c r="G131" s="8" t="s">
        <v>635</v>
      </c>
      <c r="H131" s="37" t="s">
        <v>643</v>
      </c>
      <c r="I131" s="8" t="s">
        <v>647</v>
      </c>
      <c r="J131" s="37" t="s">
        <v>643</v>
      </c>
      <c r="K131" s="8" t="s">
        <v>647</v>
      </c>
    </row>
    <row r="132" spans="5:11">
      <c r="E132" s="10" t="s">
        <v>539</v>
      </c>
      <c r="F132" s="51" t="str">
        <f t="shared" si="11"/>
        <v>CHANGE.STATUS</v>
      </c>
      <c r="G132" s="8" t="s">
        <v>636</v>
      </c>
      <c r="H132" s="37" t="s">
        <v>644</v>
      </c>
      <c r="I132" s="8" t="s">
        <v>648</v>
      </c>
      <c r="J132" s="37" t="s">
        <v>644</v>
      </c>
      <c r="K132" s="8" t="s">
        <v>648</v>
      </c>
    </row>
    <row r="133" spans="5:11">
      <c r="E133" s="10" t="s">
        <v>539</v>
      </c>
      <c r="F133" s="51" t="str">
        <f t="shared" si="11"/>
        <v>CHANGE.STATUS</v>
      </c>
      <c r="G133" s="8" t="s">
        <v>637</v>
      </c>
      <c r="H133" s="37" t="s">
        <v>645</v>
      </c>
      <c r="I133" s="8" t="s">
        <v>649</v>
      </c>
      <c r="J133" s="37" t="s">
        <v>645</v>
      </c>
      <c r="K133" s="8" t="s">
        <v>649</v>
      </c>
    </row>
    <row r="134" spans="5:11">
      <c r="E134" s="10" t="s">
        <v>539</v>
      </c>
      <c r="F134" s="51" t="str">
        <f t="shared" si="11"/>
        <v>CHANGE.STATUS</v>
      </c>
      <c r="G134" s="8" t="s">
        <v>638</v>
      </c>
      <c r="H134" s="37" t="s">
        <v>642</v>
      </c>
      <c r="I134" s="8" t="s">
        <v>650</v>
      </c>
      <c r="J134" s="37" t="s">
        <v>642</v>
      </c>
      <c r="K134" s="8" t="s">
        <v>650</v>
      </c>
    </row>
    <row r="135" spans="5:11">
      <c r="E135" s="10" t="s">
        <v>539</v>
      </c>
      <c r="F135" s="51" t="str">
        <f>$E$32</f>
        <v>ORDER.STATUS</v>
      </c>
      <c r="G135" s="8" t="s">
        <v>634</v>
      </c>
      <c r="H135" s="37" t="s">
        <v>639</v>
      </c>
      <c r="I135" s="8" t="s">
        <v>646</v>
      </c>
      <c r="J135" s="37" t="s">
        <v>639</v>
      </c>
      <c r="K135" s="8" t="s">
        <v>646</v>
      </c>
    </row>
    <row r="136" spans="5:11">
      <c r="E136" s="10" t="s">
        <v>539</v>
      </c>
      <c r="F136" s="51" t="str">
        <f t="shared" ref="F136:F149" si="12">$E$32</f>
        <v>ORDER.STATUS</v>
      </c>
      <c r="G136" s="8" t="s">
        <v>635</v>
      </c>
      <c r="H136" s="37" t="s">
        <v>640</v>
      </c>
      <c r="I136" s="8" t="s">
        <v>651</v>
      </c>
      <c r="J136" s="37" t="s">
        <v>640</v>
      </c>
      <c r="K136" s="8" t="s">
        <v>651</v>
      </c>
    </row>
    <row r="137" spans="5:11">
      <c r="E137" s="10" t="s">
        <v>539</v>
      </c>
      <c r="F137" s="51" t="str">
        <f t="shared" si="12"/>
        <v>ORDER.STATUS</v>
      </c>
      <c r="G137" s="8" t="s">
        <v>636</v>
      </c>
      <c r="H137" s="37" t="s">
        <v>657</v>
      </c>
      <c r="I137" s="8" t="s">
        <v>693</v>
      </c>
      <c r="J137" s="37" t="s">
        <v>657</v>
      </c>
      <c r="K137" s="8" t="s">
        <v>693</v>
      </c>
    </row>
    <row r="138" spans="5:11">
      <c r="E138" s="10" t="s">
        <v>539</v>
      </c>
      <c r="F138" s="51" t="str">
        <f t="shared" si="12"/>
        <v>ORDER.STATUS</v>
      </c>
      <c r="G138" s="8" t="s">
        <v>637</v>
      </c>
      <c r="H138" s="37" t="s">
        <v>641</v>
      </c>
      <c r="I138" s="8" t="s">
        <v>649</v>
      </c>
      <c r="J138" s="37" t="s">
        <v>641</v>
      </c>
      <c r="K138" s="8" t="s">
        <v>649</v>
      </c>
    </row>
    <row r="139" spans="5:11">
      <c r="E139" s="10" t="s">
        <v>539</v>
      </c>
      <c r="F139" s="51" t="str">
        <f t="shared" si="12"/>
        <v>ORDER.STATUS</v>
      </c>
      <c r="G139" s="8" t="s">
        <v>658</v>
      </c>
      <c r="H139" s="37" t="s">
        <v>659</v>
      </c>
      <c r="I139" s="8" t="s">
        <v>682</v>
      </c>
      <c r="J139" s="37" t="s">
        <v>659</v>
      </c>
      <c r="K139" s="8" t="s">
        <v>682</v>
      </c>
    </row>
    <row r="140" spans="5:11">
      <c r="E140" s="10" t="s">
        <v>539</v>
      </c>
      <c r="F140" s="51" t="str">
        <f t="shared" si="12"/>
        <v>ORDER.STATUS</v>
      </c>
      <c r="G140" s="8" t="s">
        <v>656</v>
      </c>
      <c r="H140" s="37" t="s">
        <v>660</v>
      </c>
      <c r="I140" s="8" t="s">
        <v>683</v>
      </c>
      <c r="J140" s="37" t="s">
        <v>660</v>
      </c>
      <c r="K140" s="8" t="s">
        <v>683</v>
      </c>
    </row>
    <row r="141" spans="5:11">
      <c r="E141" s="10" t="s">
        <v>539</v>
      </c>
      <c r="F141" s="51" t="str">
        <f t="shared" si="12"/>
        <v>ORDER.STATUS</v>
      </c>
      <c r="G141" s="8" t="s">
        <v>661</v>
      </c>
      <c r="H141" s="37" t="s">
        <v>662</v>
      </c>
      <c r="I141" s="8" t="s">
        <v>684</v>
      </c>
      <c r="J141" s="37" t="s">
        <v>662</v>
      </c>
      <c r="K141" s="8" t="s">
        <v>684</v>
      </c>
    </row>
    <row r="142" spans="5:11">
      <c r="E142" s="10" t="s">
        <v>539</v>
      </c>
      <c r="F142" s="51" t="str">
        <f t="shared" si="12"/>
        <v>ORDER.STATUS</v>
      </c>
      <c r="G142" s="8" t="s">
        <v>670</v>
      </c>
      <c r="H142" s="37" t="s">
        <v>663</v>
      </c>
      <c r="I142" s="8" t="s">
        <v>685</v>
      </c>
      <c r="J142" s="37" t="s">
        <v>663</v>
      </c>
      <c r="K142" s="8" t="s">
        <v>685</v>
      </c>
    </row>
    <row r="143" spans="5:11">
      <c r="E143" s="10" t="s">
        <v>539</v>
      </c>
      <c r="F143" s="51" t="str">
        <f t="shared" si="12"/>
        <v>ORDER.STATUS</v>
      </c>
      <c r="G143" s="8" t="s">
        <v>668</v>
      </c>
      <c r="H143" s="37" t="s">
        <v>669</v>
      </c>
      <c r="I143" s="8" t="s">
        <v>686</v>
      </c>
      <c r="J143" s="37" t="s">
        <v>669</v>
      </c>
      <c r="K143" s="8" t="s">
        <v>686</v>
      </c>
    </row>
    <row r="144" spans="5:11">
      <c r="E144" s="10" t="s">
        <v>539</v>
      </c>
      <c r="F144" s="51" t="str">
        <f t="shared" si="12"/>
        <v>ORDER.STATUS</v>
      </c>
      <c r="G144" s="8" t="s">
        <v>666</v>
      </c>
      <c r="H144" s="37" t="s">
        <v>667</v>
      </c>
      <c r="I144" s="8" t="s">
        <v>687</v>
      </c>
      <c r="J144" s="37" t="s">
        <v>667</v>
      </c>
      <c r="K144" s="8" t="s">
        <v>687</v>
      </c>
    </row>
    <row r="145" spans="5:11">
      <c r="E145" s="10" t="s">
        <v>539</v>
      </c>
      <c r="F145" s="51" t="str">
        <f t="shared" si="12"/>
        <v>ORDER.STATUS</v>
      </c>
      <c r="G145" s="8" t="s">
        <v>671</v>
      </c>
      <c r="H145" s="37" t="s">
        <v>672</v>
      </c>
      <c r="I145" s="8" t="s">
        <v>688</v>
      </c>
      <c r="J145" s="37" t="s">
        <v>672</v>
      </c>
      <c r="K145" s="8" t="s">
        <v>688</v>
      </c>
    </row>
    <row r="146" spans="5:11">
      <c r="E146" s="10" t="s">
        <v>539</v>
      </c>
      <c r="F146" s="51" t="str">
        <f t="shared" si="12"/>
        <v>ORDER.STATUS</v>
      </c>
      <c r="G146" s="8" t="s">
        <v>673</v>
      </c>
      <c r="H146" s="37" t="s">
        <v>675</v>
      </c>
      <c r="I146" s="8" t="s">
        <v>689</v>
      </c>
      <c r="J146" s="37" t="s">
        <v>675</v>
      </c>
      <c r="K146" s="8" t="s">
        <v>689</v>
      </c>
    </row>
    <row r="147" spans="5:11">
      <c r="E147" s="10" t="s">
        <v>539</v>
      </c>
      <c r="F147" s="51" t="str">
        <f t="shared" si="12"/>
        <v>ORDER.STATUS</v>
      </c>
      <c r="G147" s="8" t="s">
        <v>676</v>
      </c>
      <c r="H147" s="37" t="s">
        <v>677</v>
      </c>
      <c r="I147" s="8" t="s">
        <v>690</v>
      </c>
      <c r="J147" s="37" t="s">
        <v>677</v>
      </c>
      <c r="K147" s="8" t="s">
        <v>690</v>
      </c>
    </row>
    <row r="148" spans="5:11">
      <c r="E148" s="10" t="s">
        <v>539</v>
      </c>
      <c r="F148" s="51" t="str">
        <f t="shared" si="12"/>
        <v>ORDER.STATUS</v>
      </c>
      <c r="G148" s="8" t="s">
        <v>678</v>
      </c>
      <c r="H148" s="37" t="s">
        <v>679</v>
      </c>
      <c r="I148" s="8" t="s">
        <v>691</v>
      </c>
      <c r="J148" s="37" t="s">
        <v>679</v>
      </c>
      <c r="K148" s="8" t="s">
        <v>691</v>
      </c>
    </row>
    <row r="149" spans="5:11">
      <c r="E149" s="10" t="s">
        <v>539</v>
      </c>
      <c r="F149" s="51" t="str">
        <f t="shared" si="12"/>
        <v>ORDER.STATUS</v>
      </c>
      <c r="G149" s="8" t="s">
        <v>680</v>
      </c>
      <c r="H149" s="37" t="s">
        <v>681</v>
      </c>
      <c r="I149" s="8" t="s">
        <v>692</v>
      </c>
      <c r="J149" s="37" t="s">
        <v>681</v>
      </c>
      <c r="K149" s="8" t="s">
        <v>692</v>
      </c>
    </row>
    <row r="150" spans="5:11">
      <c r="E150" s="10" t="s">
        <v>539</v>
      </c>
      <c r="F150" s="51" t="str">
        <f>$E$33</f>
        <v>ORDER.PAYTYPE</v>
      </c>
      <c r="G150" s="52">
        <v>1</v>
      </c>
      <c r="H150" s="37" t="s">
        <v>697</v>
      </c>
      <c r="I150" s="8" t="s">
        <v>699</v>
      </c>
      <c r="J150" s="37" t="s">
        <v>697</v>
      </c>
      <c r="K150" s="8" t="s">
        <v>699</v>
      </c>
    </row>
    <row r="151" spans="5:11">
      <c r="E151" s="10" t="s">
        <v>539</v>
      </c>
      <c r="F151" s="51" t="str">
        <f t="shared" ref="F151" si="13">$E$33</f>
        <v>ORDER.PAYTYPE</v>
      </c>
      <c r="G151" s="52">
        <v>0</v>
      </c>
      <c r="H151" s="37" t="s">
        <v>698</v>
      </c>
      <c r="I151" s="8" t="s">
        <v>700</v>
      </c>
      <c r="J151" s="37" t="s">
        <v>698</v>
      </c>
      <c r="K151" s="8" t="s">
        <v>700</v>
      </c>
    </row>
    <row r="152" spans="5:11">
      <c r="E152" s="10" t="s">
        <v>539</v>
      </c>
      <c r="F152" s="51" t="str">
        <f>$E$34</f>
        <v>ORDER.BILLSTATUS</v>
      </c>
      <c r="G152" s="8" t="s">
        <v>704</v>
      </c>
      <c r="H152" s="37" t="s">
        <v>707</v>
      </c>
      <c r="I152" s="8" t="s">
        <v>710</v>
      </c>
      <c r="J152" s="37" t="s">
        <v>707</v>
      </c>
      <c r="K152" s="8" t="s">
        <v>710</v>
      </c>
    </row>
    <row r="153" spans="5:11">
      <c r="E153" s="10" t="s">
        <v>539</v>
      </c>
      <c r="F153" s="51" t="str">
        <f>$E$34</f>
        <v>ORDER.BILLSTATUS</v>
      </c>
      <c r="G153" s="8" t="s">
        <v>705</v>
      </c>
      <c r="H153" s="37" t="s">
        <v>708</v>
      </c>
      <c r="I153" s="8" t="s">
        <v>711</v>
      </c>
      <c r="J153" s="37" t="s">
        <v>708</v>
      </c>
      <c r="K153" s="8" t="s">
        <v>711</v>
      </c>
    </row>
    <row r="154" spans="5:11">
      <c r="E154" s="10" t="s">
        <v>539</v>
      </c>
      <c r="F154" s="51" t="str">
        <f>$E$34</f>
        <v>ORDER.BILLSTATUS</v>
      </c>
      <c r="G154" s="8" t="s">
        <v>706</v>
      </c>
      <c r="H154" s="37" t="s">
        <v>709</v>
      </c>
      <c r="I154" s="8" t="s">
        <v>712</v>
      </c>
      <c r="J154" s="37" t="s">
        <v>709</v>
      </c>
      <c r="K154" s="8" t="s">
        <v>712</v>
      </c>
    </row>
    <row r="155" spans="5:11">
      <c r="E155" s="10" t="s">
        <v>539</v>
      </c>
      <c r="F155" s="51" t="str">
        <f>$E$35</f>
        <v>ORDER.DATACLASS</v>
      </c>
      <c r="G155" s="8" t="s">
        <v>716</v>
      </c>
      <c r="H155" s="37" t="s">
        <v>718</v>
      </c>
      <c r="I155" s="8" t="s">
        <v>721</v>
      </c>
      <c r="J155" s="37" t="s">
        <v>718</v>
      </c>
      <c r="K155" s="8" t="s">
        <v>721</v>
      </c>
    </row>
    <row r="156" spans="5:11">
      <c r="E156" s="10" t="s">
        <v>539</v>
      </c>
      <c r="F156" s="51" t="str">
        <f t="shared" ref="F156:F157" si="14">$E$35</f>
        <v>ORDER.DATACLASS</v>
      </c>
      <c r="G156" s="8" t="s">
        <v>717</v>
      </c>
      <c r="H156" s="37" t="s">
        <v>719</v>
      </c>
      <c r="I156" s="8" t="s">
        <v>722</v>
      </c>
      <c r="J156" s="37" t="s">
        <v>719</v>
      </c>
      <c r="K156" s="8" t="s">
        <v>722</v>
      </c>
    </row>
    <row r="157" spans="5:11">
      <c r="E157" s="10" t="s">
        <v>539</v>
      </c>
      <c r="F157" s="51" t="str">
        <f t="shared" si="14"/>
        <v>ORDER.DATACLASS</v>
      </c>
      <c r="G157" s="8" t="s">
        <v>630</v>
      </c>
      <c r="H157" s="37" t="s">
        <v>720</v>
      </c>
      <c r="I157" s="8" t="s">
        <v>723</v>
      </c>
      <c r="J157" s="37" t="s">
        <v>720</v>
      </c>
      <c r="K157" s="8" t="s">
        <v>723</v>
      </c>
    </row>
    <row r="158" spans="5:11">
      <c r="E158" s="10" t="s">
        <v>539</v>
      </c>
      <c r="F158" s="51" t="str">
        <f>$E$36</f>
        <v>CASHFLOW.STATUS</v>
      </c>
      <c r="G158" s="8" t="s">
        <v>664</v>
      </c>
      <c r="H158" s="37" t="s">
        <v>665</v>
      </c>
      <c r="I158" s="8" t="s">
        <v>731</v>
      </c>
      <c r="J158" s="37" t="s">
        <v>665</v>
      </c>
      <c r="K158" s="8" t="s">
        <v>731</v>
      </c>
    </row>
    <row r="159" spans="5:11">
      <c r="E159" s="10" t="s">
        <v>539</v>
      </c>
      <c r="F159" s="51" t="str">
        <f t="shared" ref="F159:F160" si="15">$E$36</f>
        <v>CASHFLOW.STATUS</v>
      </c>
      <c r="G159" s="8" t="s">
        <v>727</v>
      </c>
      <c r="H159" s="37" t="s">
        <v>729</v>
      </c>
      <c r="I159" s="8" t="s">
        <v>732</v>
      </c>
      <c r="J159" s="37" t="s">
        <v>729</v>
      </c>
      <c r="K159" s="8" t="s">
        <v>732</v>
      </c>
    </row>
    <row r="160" spans="5:11">
      <c r="E160" s="10" t="s">
        <v>539</v>
      </c>
      <c r="F160" s="51" t="str">
        <f t="shared" si="15"/>
        <v>CASHFLOW.STATUS</v>
      </c>
      <c r="G160" s="8" t="s">
        <v>728</v>
      </c>
      <c r="H160" s="37" t="s">
        <v>730</v>
      </c>
      <c r="I160" s="8" t="s">
        <v>733</v>
      </c>
      <c r="J160" s="37" t="s">
        <v>730</v>
      </c>
      <c r="K160" s="8" t="s">
        <v>733</v>
      </c>
    </row>
    <row r="161" spans="5:11">
      <c r="E161" s="10" t="s">
        <v>539</v>
      </c>
      <c r="F161" s="51" t="str">
        <f>$E$37</f>
        <v>CASHFLOW.SOURCETYPE</v>
      </c>
      <c r="G161" s="8" t="s">
        <v>737</v>
      </c>
      <c r="H161" s="37" t="s">
        <v>741</v>
      </c>
      <c r="I161" s="8" t="s">
        <v>744</v>
      </c>
      <c r="J161" s="37" t="s">
        <v>741</v>
      </c>
      <c r="K161" s="8" t="s">
        <v>744</v>
      </c>
    </row>
    <row r="162" spans="5:11">
      <c r="E162" s="10" t="s">
        <v>539</v>
      </c>
      <c r="F162" s="51" t="str">
        <f t="shared" ref="F162:F164" si="16">$E$37</f>
        <v>CASHFLOW.SOURCETYPE</v>
      </c>
      <c r="G162" s="8" t="s">
        <v>738</v>
      </c>
      <c r="H162" s="37" t="s">
        <v>674</v>
      </c>
      <c r="I162" s="8" t="s">
        <v>738</v>
      </c>
      <c r="J162" s="37" t="s">
        <v>674</v>
      </c>
      <c r="K162" s="8" t="s">
        <v>738</v>
      </c>
    </row>
    <row r="163" spans="5:11">
      <c r="E163" s="10" t="s">
        <v>539</v>
      </c>
      <c r="F163" s="51" t="str">
        <f t="shared" si="16"/>
        <v>CASHFLOW.SOURCETYPE</v>
      </c>
      <c r="G163" s="8" t="s">
        <v>739</v>
      </c>
      <c r="H163" s="37" t="s">
        <v>742</v>
      </c>
      <c r="I163" s="8" t="s">
        <v>745</v>
      </c>
      <c r="J163" s="37" t="s">
        <v>742</v>
      </c>
      <c r="K163" s="8" t="s">
        <v>745</v>
      </c>
    </row>
    <row r="164" spans="5:11">
      <c r="E164" s="10" t="s">
        <v>539</v>
      </c>
      <c r="F164" s="51" t="str">
        <f t="shared" si="16"/>
        <v>CASHFLOW.SOURCETYPE</v>
      </c>
      <c r="G164" s="8" t="s">
        <v>740</v>
      </c>
      <c r="H164" s="37" t="s">
        <v>743</v>
      </c>
      <c r="I164" s="8" t="s">
        <v>746</v>
      </c>
      <c r="J164" s="37" t="s">
        <v>743</v>
      </c>
      <c r="K164" s="8" t="s">
        <v>746</v>
      </c>
    </row>
    <row r="165" spans="5:11">
      <c r="E165" s="10" t="s">
        <v>539</v>
      </c>
      <c r="F165" s="51" t="str">
        <f>$E$38</f>
        <v>CASHFLOW.OVERDUESTATUS</v>
      </c>
      <c r="G165" s="8" t="s">
        <v>750</v>
      </c>
      <c r="H165" s="37" t="s">
        <v>752</v>
      </c>
      <c r="I165" s="8" t="s">
        <v>754</v>
      </c>
      <c r="J165" s="37" t="s">
        <v>752</v>
      </c>
      <c r="K165" s="8" t="s">
        <v>754</v>
      </c>
    </row>
    <row r="166" spans="5:11">
      <c r="E166" s="10" t="s">
        <v>539</v>
      </c>
      <c r="F166" s="51" t="str">
        <f>$E$38</f>
        <v>CASHFLOW.OVERDUESTATUS</v>
      </c>
      <c r="G166" s="8" t="s">
        <v>751</v>
      </c>
      <c r="H166" s="37" t="s">
        <v>753</v>
      </c>
      <c r="I166" s="8" t="s">
        <v>755</v>
      </c>
      <c r="J166" s="37" t="s">
        <v>753</v>
      </c>
      <c r="K166" s="8" t="s">
        <v>755</v>
      </c>
    </row>
    <row r="167" spans="5:11">
      <c r="E167" s="10" t="s">
        <v>109</v>
      </c>
      <c r="F167" s="51" t="str">
        <f>$E$39</f>
        <v>CASHFLOW.WRITEOFFSTATUS</v>
      </c>
      <c r="G167" s="8" t="s">
        <v>759</v>
      </c>
      <c r="H167" s="37" t="s">
        <v>760</v>
      </c>
      <c r="I167" s="8" t="s">
        <v>763</v>
      </c>
      <c r="J167" s="37" t="s">
        <v>760</v>
      </c>
      <c r="K167" s="8" t="s">
        <v>763</v>
      </c>
    </row>
    <row r="168" spans="5:11">
      <c r="E168" s="10" t="s">
        <v>109</v>
      </c>
      <c r="F168" s="51" t="str">
        <f t="shared" ref="F168:F169" si="17">$E$39</f>
        <v>CASHFLOW.WRITEOFFSTATUS</v>
      </c>
      <c r="G168" s="8" t="s">
        <v>705</v>
      </c>
      <c r="H168" s="37" t="s">
        <v>761</v>
      </c>
      <c r="I168" s="8" t="s">
        <v>764</v>
      </c>
      <c r="J168" s="37" t="s">
        <v>761</v>
      </c>
      <c r="K168" s="8" t="s">
        <v>764</v>
      </c>
    </row>
    <row r="169" spans="5:11">
      <c r="E169" s="10" t="s">
        <v>109</v>
      </c>
      <c r="F169" s="51" t="str">
        <f t="shared" si="17"/>
        <v>CASHFLOW.WRITEOFFSTATUS</v>
      </c>
      <c r="G169" s="8" t="s">
        <v>706</v>
      </c>
      <c r="H169" s="37" t="s">
        <v>762</v>
      </c>
      <c r="I169" s="8" t="s">
        <v>765</v>
      </c>
      <c r="J169" s="37" t="s">
        <v>762</v>
      </c>
      <c r="K169" s="8" t="s">
        <v>765</v>
      </c>
    </row>
    <row r="170" spans="5:11">
      <c r="E170" s="10" t="s">
        <v>109</v>
      </c>
      <c r="F170" s="51" t="str">
        <f>$E$40</f>
        <v>CASHFLOW.PENALTYSTATUS</v>
      </c>
      <c r="G170" s="8" t="s">
        <v>770</v>
      </c>
      <c r="H170" s="37" t="s">
        <v>773</v>
      </c>
      <c r="I170" s="8" t="s">
        <v>776</v>
      </c>
      <c r="J170" s="37" t="s">
        <v>773</v>
      </c>
      <c r="K170" s="8" t="s">
        <v>776</v>
      </c>
    </row>
    <row r="171" spans="5:11">
      <c r="E171" s="10" t="s">
        <v>109</v>
      </c>
      <c r="F171" s="51" t="str">
        <f t="shared" ref="F171:F172" si="18">$E$40</f>
        <v>CASHFLOW.PENALTYSTATUS</v>
      </c>
      <c r="G171" s="8" t="s">
        <v>771</v>
      </c>
      <c r="H171" s="37" t="s">
        <v>774</v>
      </c>
      <c r="I171" s="8" t="s">
        <v>777</v>
      </c>
      <c r="J171" s="37" t="s">
        <v>774</v>
      </c>
      <c r="K171" s="8" t="s">
        <v>777</v>
      </c>
    </row>
    <row r="172" spans="5:11">
      <c r="E172" s="10" t="s">
        <v>109</v>
      </c>
      <c r="F172" s="51" t="str">
        <f t="shared" si="18"/>
        <v>CASHFLOW.PENALTYSTATUS</v>
      </c>
      <c r="G172" s="8" t="s">
        <v>772</v>
      </c>
      <c r="H172" s="37" t="s">
        <v>775</v>
      </c>
      <c r="I172" s="8" t="s">
        <v>778</v>
      </c>
      <c r="J172" s="37" t="s">
        <v>775</v>
      </c>
      <c r="K172" s="8" t="s">
        <v>778</v>
      </c>
    </row>
    <row r="173" spans="5:11">
      <c r="E173" s="10" t="s">
        <v>109</v>
      </c>
      <c r="F173" s="51" t="str">
        <f>$E$41</f>
        <v>TRANSACTION.CATEGORY</v>
      </c>
      <c r="G173" s="8" t="s">
        <v>794</v>
      </c>
      <c r="H173" s="37" t="s">
        <v>803</v>
      </c>
      <c r="I173" s="8" t="s">
        <v>812</v>
      </c>
      <c r="J173" s="37" t="s">
        <v>803</v>
      </c>
      <c r="K173" s="8" t="s">
        <v>812</v>
      </c>
    </row>
    <row r="174" spans="5:11">
      <c r="E174" s="10" t="s">
        <v>109</v>
      </c>
      <c r="F174" s="51" t="str">
        <f t="shared" ref="F174:F175" si="19">$E$41</f>
        <v>TRANSACTION.CATEGORY</v>
      </c>
      <c r="G174" s="8" t="s">
        <v>795</v>
      </c>
      <c r="H174" s="37" t="s">
        <v>804</v>
      </c>
      <c r="I174" s="8" t="s">
        <v>816</v>
      </c>
      <c r="J174" s="37" t="s">
        <v>804</v>
      </c>
      <c r="K174" s="8" t="s">
        <v>816</v>
      </c>
    </row>
    <row r="175" spans="5:11">
      <c r="E175" s="10" t="s">
        <v>109</v>
      </c>
      <c r="F175" s="51" t="str">
        <f t="shared" si="19"/>
        <v>TRANSACTION.CATEGORY</v>
      </c>
      <c r="G175" s="8" t="s">
        <v>796</v>
      </c>
      <c r="H175" s="37" t="s">
        <v>805</v>
      </c>
      <c r="I175" s="8" t="s">
        <v>817</v>
      </c>
      <c r="J175" s="37" t="s">
        <v>805</v>
      </c>
      <c r="K175" s="8" t="s">
        <v>817</v>
      </c>
    </row>
    <row r="176" spans="5:11">
      <c r="E176" s="10" t="s">
        <v>109</v>
      </c>
      <c r="F176" s="51" t="str">
        <f>$E$42</f>
        <v>TRANSACTION.TYPE</v>
      </c>
      <c r="G176" s="8" t="s">
        <v>797</v>
      </c>
      <c r="H176" s="37" t="s">
        <v>806</v>
      </c>
      <c r="I176" s="8" t="s">
        <v>813</v>
      </c>
      <c r="J176" s="37" t="s">
        <v>806</v>
      </c>
      <c r="K176" s="8" t="s">
        <v>813</v>
      </c>
    </row>
    <row r="177" spans="5:11">
      <c r="E177" s="10" t="s">
        <v>109</v>
      </c>
      <c r="F177" s="51" t="str">
        <f t="shared" ref="F177:F181" si="20">$E$42</f>
        <v>TRANSACTION.TYPE</v>
      </c>
      <c r="G177" s="8" t="s">
        <v>798</v>
      </c>
      <c r="H177" s="37" t="s">
        <v>807</v>
      </c>
      <c r="I177" s="8" t="s">
        <v>814</v>
      </c>
      <c r="J177" s="37" t="s">
        <v>807</v>
      </c>
      <c r="K177" s="8" t="s">
        <v>814</v>
      </c>
    </row>
    <row r="178" spans="5:11">
      <c r="E178" s="10" t="s">
        <v>109</v>
      </c>
      <c r="F178" s="51" t="str">
        <f t="shared" si="20"/>
        <v>TRANSACTION.TYPE</v>
      </c>
      <c r="G178" s="8" t="s">
        <v>799</v>
      </c>
      <c r="H178" s="37" t="s">
        <v>808</v>
      </c>
      <c r="I178" s="8" t="s">
        <v>818</v>
      </c>
      <c r="J178" s="37" t="s">
        <v>808</v>
      </c>
      <c r="K178" s="8" t="s">
        <v>818</v>
      </c>
    </row>
    <row r="179" spans="5:11">
      <c r="E179" s="10" t="s">
        <v>109</v>
      </c>
      <c r="F179" s="51" t="str">
        <f t="shared" si="20"/>
        <v>TRANSACTION.TYPE</v>
      </c>
      <c r="G179" s="8" t="s">
        <v>800</v>
      </c>
      <c r="H179" s="37" t="s">
        <v>809</v>
      </c>
      <c r="I179" s="8" t="s">
        <v>815</v>
      </c>
      <c r="J179" s="37" t="s">
        <v>809</v>
      </c>
      <c r="K179" s="8" t="s">
        <v>815</v>
      </c>
    </row>
    <row r="180" spans="5:11">
      <c r="E180" s="10" t="s">
        <v>109</v>
      </c>
      <c r="F180" s="51" t="str">
        <f t="shared" si="20"/>
        <v>TRANSACTION.TYPE</v>
      </c>
      <c r="G180" s="8" t="s">
        <v>801</v>
      </c>
      <c r="H180" s="37" t="s">
        <v>810</v>
      </c>
      <c r="I180" s="8" t="s">
        <v>819</v>
      </c>
      <c r="J180" s="37" t="s">
        <v>810</v>
      </c>
      <c r="K180" s="8" t="s">
        <v>819</v>
      </c>
    </row>
    <row r="181" spans="5:11">
      <c r="E181" s="10" t="s">
        <v>109</v>
      </c>
      <c r="F181" s="51" t="str">
        <f t="shared" si="20"/>
        <v>TRANSACTION.TYPE</v>
      </c>
      <c r="G181" s="8" t="s">
        <v>802</v>
      </c>
      <c r="H181" s="37" t="s">
        <v>811</v>
      </c>
      <c r="I181" s="8" t="s">
        <v>820</v>
      </c>
      <c r="J181" s="37" t="s">
        <v>811</v>
      </c>
      <c r="K181" s="8" t="s">
        <v>820</v>
      </c>
    </row>
    <row r="182" spans="5:11">
      <c r="E182" s="10" t="s">
        <v>109</v>
      </c>
      <c r="F182" s="51" t="str">
        <f>$E$43</f>
        <v>TRANSACTION.REVERSEDFLAG</v>
      </c>
      <c r="G182" s="8" t="s">
        <v>821</v>
      </c>
      <c r="H182" s="37" t="s">
        <v>824</v>
      </c>
      <c r="I182" s="8" t="s">
        <v>827</v>
      </c>
      <c r="J182" s="37" t="s">
        <v>824</v>
      </c>
      <c r="K182" s="8" t="s">
        <v>827</v>
      </c>
    </row>
    <row r="183" spans="5:11">
      <c r="E183" s="10" t="s">
        <v>109</v>
      </c>
      <c r="F183" s="51" t="str">
        <f t="shared" ref="F183:F184" si="21">$E$43</f>
        <v>TRANSACTION.REVERSEDFLAG</v>
      </c>
      <c r="G183" s="8" t="s">
        <v>822</v>
      </c>
      <c r="H183" s="37" t="s">
        <v>825</v>
      </c>
      <c r="I183" s="8" t="s">
        <v>828</v>
      </c>
      <c r="J183" s="37" t="s">
        <v>825</v>
      </c>
      <c r="K183" s="8" t="s">
        <v>828</v>
      </c>
    </row>
    <row r="184" spans="5:11">
      <c r="E184" s="10" t="s">
        <v>109</v>
      </c>
      <c r="F184" s="51" t="str">
        <f t="shared" si="21"/>
        <v>TRANSACTION.REVERSEDFLAG</v>
      </c>
      <c r="G184" s="8" t="s">
        <v>823</v>
      </c>
      <c r="H184" s="37" t="s">
        <v>826</v>
      </c>
      <c r="I184" s="8" t="s">
        <v>829</v>
      </c>
      <c r="J184" s="37" t="s">
        <v>826</v>
      </c>
      <c r="K184" s="8" t="s">
        <v>829</v>
      </c>
    </row>
    <row r="185" spans="5:11">
      <c r="E185" s="10" t="s">
        <v>109</v>
      </c>
      <c r="F185" s="51" t="str">
        <f>$E$44</f>
        <v>TRANSACTION.RETURNEDFLAG</v>
      </c>
      <c r="G185" s="8" t="s">
        <v>759</v>
      </c>
      <c r="H185" s="37" t="s">
        <v>832</v>
      </c>
      <c r="I185" s="8" t="s">
        <v>837</v>
      </c>
      <c r="J185" s="37" t="s">
        <v>832</v>
      </c>
      <c r="K185" s="8" t="s">
        <v>837</v>
      </c>
    </row>
    <row r="186" spans="5:11">
      <c r="E186" s="10" t="s">
        <v>109</v>
      </c>
      <c r="F186" s="51" t="str">
        <f t="shared" ref="F186:F188" si="22">$E$44</f>
        <v>TRANSACTION.RETURNEDFLAG</v>
      </c>
      <c r="G186" s="8" t="s">
        <v>830</v>
      </c>
      <c r="H186" s="37" t="s">
        <v>833</v>
      </c>
      <c r="I186" s="8" t="s">
        <v>838</v>
      </c>
      <c r="J186" s="37" t="s">
        <v>833</v>
      </c>
      <c r="K186" s="8" t="s">
        <v>838</v>
      </c>
    </row>
    <row r="187" spans="5:11">
      <c r="E187" s="10" t="s">
        <v>109</v>
      </c>
      <c r="F187" s="51" t="str">
        <f t="shared" si="22"/>
        <v>TRANSACTION.RETURNEDFLAG</v>
      </c>
      <c r="G187" s="8" t="s">
        <v>831</v>
      </c>
      <c r="H187" s="37" t="s">
        <v>834</v>
      </c>
      <c r="I187" s="8" t="s">
        <v>839</v>
      </c>
      <c r="J187" s="37" t="s">
        <v>834</v>
      </c>
      <c r="K187" s="8" t="s">
        <v>839</v>
      </c>
    </row>
    <row r="188" spans="5:11">
      <c r="E188" s="10" t="s">
        <v>109</v>
      </c>
      <c r="F188" s="51" t="str">
        <f t="shared" si="22"/>
        <v>TRANSACTION.RETURNEDFLAG</v>
      </c>
      <c r="G188" s="8" t="s">
        <v>835</v>
      </c>
      <c r="H188" s="37" t="s">
        <v>836</v>
      </c>
      <c r="I188" s="8" t="s">
        <v>840</v>
      </c>
      <c r="J188" s="37" t="s">
        <v>836</v>
      </c>
      <c r="K188" s="8" t="s">
        <v>840</v>
      </c>
    </row>
    <row r="189" spans="5:11">
      <c r="E189" s="10" t="s">
        <v>109</v>
      </c>
      <c r="F189" s="51" t="str">
        <f>$E$45</f>
        <v>TRANSACTION.JEMETHOD</v>
      </c>
      <c r="G189" s="8" t="s">
        <v>841</v>
      </c>
      <c r="H189" s="37" t="s">
        <v>843</v>
      </c>
      <c r="I189" s="8" t="s">
        <v>845</v>
      </c>
      <c r="J189" s="37" t="s">
        <v>843</v>
      </c>
      <c r="K189" s="8" t="s">
        <v>845</v>
      </c>
    </row>
    <row r="190" spans="5:11">
      <c r="E190" s="10" t="s">
        <v>109</v>
      </c>
      <c r="F190" s="51" t="str">
        <f>$E$45</f>
        <v>TRANSACTION.JEMETHOD</v>
      </c>
      <c r="G190" s="8" t="s">
        <v>842</v>
      </c>
      <c r="H190" s="37" t="s">
        <v>844</v>
      </c>
      <c r="I190" s="8" t="s">
        <v>846</v>
      </c>
      <c r="J190" s="37" t="s">
        <v>844</v>
      </c>
      <c r="K190" s="8" t="s">
        <v>846</v>
      </c>
    </row>
    <row r="191" spans="5:11">
      <c r="E191" s="10" t="s">
        <v>109</v>
      </c>
      <c r="F191" s="51" t="str">
        <f>$E$46</f>
        <v>WRITEOFF.REVERSEDFLAG</v>
      </c>
      <c r="G191" s="8" t="s">
        <v>821</v>
      </c>
      <c r="H191" s="37" t="s">
        <v>824</v>
      </c>
      <c r="I191" s="8" t="s">
        <v>827</v>
      </c>
      <c r="J191" s="37" t="s">
        <v>824</v>
      </c>
      <c r="K191" s="8" t="s">
        <v>827</v>
      </c>
    </row>
    <row r="192" spans="5:11">
      <c r="E192" s="10" t="s">
        <v>109</v>
      </c>
      <c r="F192" s="51" t="str">
        <f t="shared" ref="F192:F193" si="23">$E$46</f>
        <v>WRITEOFF.REVERSEDFLAG</v>
      </c>
      <c r="G192" s="8" t="s">
        <v>822</v>
      </c>
      <c r="H192" s="37" t="s">
        <v>825</v>
      </c>
      <c r="I192" s="8" t="s">
        <v>828</v>
      </c>
      <c r="J192" s="37" t="s">
        <v>825</v>
      </c>
      <c r="K192" s="8" t="s">
        <v>828</v>
      </c>
    </row>
    <row r="193" spans="5:11">
      <c r="E193" s="10" t="s">
        <v>109</v>
      </c>
      <c r="F193" s="51" t="str">
        <f t="shared" si="23"/>
        <v>WRITEOFF.REVERSEDFLAG</v>
      </c>
      <c r="G193" s="8" t="s">
        <v>823</v>
      </c>
      <c r="H193" s="37" t="s">
        <v>849</v>
      </c>
      <c r="I193" s="8" t="s">
        <v>850</v>
      </c>
      <c r="J193" s="37" t="s">
        <v>849</v>
      </c>
      <c r="K193" s="8" t="s">
        <v>850</v>
      </c>
    </row>
    <row r="194" spans="5:11">
      <c r="E194" s="10" t="s">
        <v>109</v>
      </c>
      <c r="F194" s="51" t="str">
        <f>$E$47</f>
        <v>PAYMENT.STATUS</v>
      </c>
      <c r="G194" s="8" t="s">
        <v>324</v>
      </c>
      <c r="H194" s="37" t="s">
        <v>854</v>
      </c>
      <c r="I194" s="8" t="s">
        <v>860</v>
      </c>
      <c r="J194" s="37" t="s">
        <v>854</v>
      </c>
      <c r="K194" s="8" t="s">
        <v>860</v>
      </c>
    </row>
    <row r="195" spans="5:11">
      <c r="E195" s="10" t="s">
        <v>109</v>
      </c>
      <c r="F195" s="51" t="str">
        <f t="shared" ref="F195:F199" si="24">$E$47</f>
        <v>PAYMENT.STATUS</v>
      </c>
      <c r="G195" s="8" t="s">
        <v>635</v>
      </c>
      <c r="H195" s="37" t="s">
        <v>855</v>
      </c>
      <c r="I195" s="8" t="s">
        <v>647</v>
      </c>
      <c r="J195" s="37" t="s">
        <v>855</v>
      </c>
      <c r="K195" s="8" t="s">
        <v>647</v>
      </c>
    </row>
    <row r="196" spans="5:11">
      <c r="E196" s="10" t="s">
        <v>109</v>
      </c>
      <c r="F196" s="51" t="str">
        <f t="shared" si="24"/>
        <v>PAYMENT.STATUS</v>
      </c>
      <c r="G196" s="8" t="s">
        <v>636</v>
      </c>
      <c r="H196" s="37" t="s">
        <v>856</v>
      </c>
      <c r="I196" s="8" t="s">
        <v>648</v>
      </c>
      <c r="J196" s="37" t="s">
        <v>856</v>
      </c>
      <c r="K196" s="8" t="s">
        <v>648</v>
      </c>
    </row>
    <row r="197" spans="5:11">
      <c r="E197" s="10" t="s">
        <v>109</v>
      </c>
      <c r="F197" s="51" t="str">
        <f t="shared" si="24"/>
        <v>PAYMENT.STATUS</v>
      </c>
      <c r="G197" s="8" t="s">
        <v>637</v>
      </c>
      <c r="H197" s="37" t="s">
        <v>857</v>
      </c>
      <c r="I197" s="8" t="s">
        <v>649</v>
      </c>
      <c r="J197" s="37" t="s">
        <v>857</v>
      </c>
      <c r="K197" s="8" t="s">
        <v>649</v>
      </c>
    </row>
    <row r="198" spans="5:11">
      <c r="E198" s="10" t="s">
        <v>109</v>
      </c>
      <c r="F198" s="51" t="str">
        <f t="shared" si="24"/>
        <v>PAYMENT.STATUS</v>
      </c>
      <c r="G198" s="8" t="s">
        <v>666</v>
      </c>
      <c r="H198" s="37" t="s">
        <v>858</v>
      </c>
      <c r="I198" s="8" t="s">
        <v>687</v>
      </c>
      <c r="J198" s="37" t="s">
        <v>858</v>
      </c>
      <c r="K198" s="8" t="s">
        <v>687</v>
      </c>
    </row>
    <row r="199" spans="5:11">
      <c r="E199" s="10" t="s">
        <v>109</v>
      </c>
      <c r="F199" s="51" t="str">
        <f t="shared" si="24"/>
        <v>PAYMENT.STATUS</v>
      </c>
      <c r="G199" s="8" t="s">
        <v>680</v>
      </c>
      <c r="H199" s="37" t="s">
        <v>859</v>
      </c>
      <c r="I199" s="8" t="s">
        <v>692</v>
      </c>
      <c r="J199" s="37" t="s">
        <v>859</v>
      </c>
      <c r="K199" s="8" t="s">
        <v>692</v>
      </c>
    </row>
    <row r="200" spans="5:11">
      <c r="E200" s="10" t="s">
        <v>109</v>
      </c>
      <c r="F200" s="51" t="str">
        <f>$E$48</f>
        <v>PAYMENT.METHOD</v>
      </c>
      <c r="G200" s="8" t="s">
        <v>882</v>
      </c>
      <c r="H200" s="37" t="s">
        <v>886</v>
      </c>
      <c r="I200" s="8" t="s">
        <v>890</v>
      </c>
      <c r="J200" s="37" t="s">
        <v>886</v>
      </c>
      <c r="K200" s="8" t="s">
        <v>890</v>
      </c>
    </row>
    <row r="201" spans="5:11">
      <c r="E201" s="10" t="s">
        <v>109</v>
      </c>
      <c r="F201" s="51" t="str">
        <f t="shared" ref="F201:F203" si="25">$E$48</f>
        <v>PAYMENT.METHOD</v>
      </c>
      <c r="G201" s="8" t="s">
        <v>883</v>
      </c>
      <c r="H201" s="37" t="s">
        <v>887</v>
      </c>
      <c r="I201" s="8" t="s">
        <v>891</v>
      </c>
      <c r="J201" s="37" t="s">
        <v>887</v>
      </c>
      <c r="K201" s="8" t="s">
        <v>891</v>
      </c>
    </row>
    <row r="202" spans="5:11">
      <c r="E202" s="10" t="s">
        <v>109</v>
      </c>
      <c r="F202" s="51" t="str">
        <f t="shared" si="25"/>
        <v>PAYMENT.METHOD</v>
      </c>
      <c r="G202" s="8" t="s">
        <v>884</v>
      </c>
      <c r="H202" s="37" t="s">
        <v>888</v>
      </c>
      <c r="I202" s="8" t="s">
        <v>892</v>
      </c>
      <c r="J202" s="37" t="s">
        <v>888</v>
      </c>
      <c r="K202" s="8" t="s">
        <v>892</v>
      </c>
    </row>
    <row r="203" spans="5:11">
      <c r="E203" s="10" t="s">
        <v>109</v>
      </c>
      <c r="F203" s="51" t="str">
        <f t="shared" si="25"/>
        <v>PAYMENT.METHOD</v>
      </c>
      <c r="G203" s="8" t="s">
        <v>885</v>
      </c>
      <c r="H203" s="37" t="s">
        <v>889</v>
      </c>
      <c r="I203" s="8" t="s">
        <v>893</v>
      </c>
      <c r="J203" s="37" t="s">
        <v>889</v>
      </c>
      <c r="K203" s="8" t="s">
        <v>893</v>
      </c>
    </row>
    <row r="204" spans="5:11">
      <c r="E204" s="10" t="s">
        <v>109</v>
      </c>
      <c r="F204" s="51" t="str">
        <f>$E$49</f>
        <v>PAYMENT.TYPE</v>
      </c>
      <c r="G204" s="8" t="s">
        <v>800</v>
      </c>
      <c r="H204" s="37" t="s">
        <v>809</v>
      </c>
      <c r="I204" s="8" t="s">
        <v>900</v>
      </c>
      <c r="J204" s="37" t="s">
        <v>809</v>
      </c>
      <c r="K204" s="8" t="s">
        <v>900</v>
      </c>
    </row>
    <row r="205" spans="5:11">
      <c r="E205" s="10" t="s">
        <v>109</v>
      </c>
      <c r="F205" s="51" t="str">
        <f t="shared" ref="F205:F207" si="26">$E$49</f>
        <v>PAYMENT.TYPE</v>
      </c>
      <c r="G205" s="8" t="s">
        <v>894</v>
      </c>
      <c r="H205" s="37" t="s">
        <v>897</v>
      </c>
      <c r="I205" s="8" t="s">
        <v>901</v>
      </c>
      <c r="J205" s="37" t="s">
        <v>897</v>
      </c>
      <c r="K205" s="8" t="s">
        <v>901</v>
      </c>
    </row>
    <row r="206" spans="5:11">
      <c r="E206" s="10" t="s">
        <v>109</v>
      </c>
      <c r="F206" s="51" t="str">
        <f t="shared" si="26"/>
        <v>PAYMENT.TYPE</v>
      </c>
      <c r="G206" s="8" t="s">
        <v>895</v>
      </c>
      <c r="H206" s="37" t="s">
        <v>898</v>
      </c>
      <c r="I206" s="8" t="s">
        <v>902</v>
      </c>
      <c r="J206" s="37" t="s">
        <v>898</v>
      </c>
      <c r="K206" s="8" t="s">
        <v>902</v>
      </c>
    </row>
    <row r="207" spans="5:11">
      <c r="E207" s="10" t="s">
        <v>109</v>
      </c>
      <c r="F207" s="51" t="str">
        <f t="shared" si="26"/>
        <v>PAYMENT.TYPE</v>
      </c>
      <c r="G207" s="8" t="s">
        <v>896</v>
      </c>
      <c r="H207" s="37" t="s">
        <v>899</v>
      </c>
      <c r="I207" s="8" t="s">
        <v>903</v>
      </c>
      <c r="J207" s="37" t="s">
        <v>899</v>
      </c>
      <c r="K207" s="8" t="s">
        <v>903</v>
      </c>
    </row>
    <row r="208" spans="5:11">
      <c r="E208" s="10" t="s">
        <v>109</v>
      </c>
      <c r="F208" s="51" t="str">
        <f>$E$50</f>
        <v>PAY.STATUS</v>
      </c>
      <c r="G208" s="8" t="s">
        <v>759</v>
      </c>
      <c r="H208" s="37" t="s">
        <v>904</v>
      </c>
      <c r="I208" s="8" t="s">
        <v>907</v>
      </c>
      <c r="J208" s="37" t="s">
        <v>904</v>
      </c>
      <c r="K208" s="8" t="s">
        <v>907</v>
      </c>
    </row>
    <row r="209" spans="5:11">
      <c r="E209" s="10" t="s">
        <v>109</v>
      </c>
      <c r="F209" s="51" t="str">
        <f t="shared" ref="F209:F210" si="27">$E$50</f>
        <v>PAY.STATUS</v>
      </c>
      <c r="G209" s="8" t="s">
        <v>830</v>
      </c>
      <c r="H209" s="37" t="s">
        <v>905</v>
      </c>
      <c r="I209" s="8" t="s">
        <v>908</v>
      </c>
      <c r="J209" s="37" t="s">
        <v>905</v>
      </c>
      <c r="K209" s="8" t="s">
        <v>908</v>
      </c>
    </row>
    <row r="210" spans="5:11">
      <c r="E210" s="10" t="s">
        <v>109</v>
      </c>
      <c r="F210" s="51" t="str">
        <f t="shared" si="27"/>
        <v>PAY.STATUS</v>
      </c>
      <c r="G210" s="8" t="s">
        <v>831</v>
      </c>
      <c r="H210" s="37" t="s">
        <v>906</v>
      </c>
      <c r="I210" s="8" t="s">
        <v>909</v>
      </c>
      <c r="J210" s="37" t="s">
        <v>906</v>
      </c>
      <c r="K210" s="8" t="s">
        <v>909</v>
      </c>
    </row>
    <row r="211" spans="5:11">
      <c r="E211" s="10" t="s">
        <v>109</v>
      </c>
      <c r="F211" s="51" t="str">
        <f>$E$51</f>
        <v>SETTLE.TYPE</v>
      </c>
      <c r="G211" s="8" t="s">
        <v>913</v>
      </c>
      <c r="H211" s="37" t="s">
        <v>910</v>
      </c>
      <c r="I211" s="8" t="s">
        <v>912</v>
      </c>
      <c r="J211" s="37" t="s">
        <v>910</v>
      </c>
      <c r="K211" s="8" t="s">
        <v>912</v>
      </c>
    </row>
    <row r="212" spans="5:11">
      <c r="E212" s="10" t="s">
        <v>109</v>
      </c>
      <c r="F212" s="51" t="str">
        <f t="shared" ref="F212" si="28">$E$51</f>
        <v>SETTLE.TYPE</v>
      </c>
      <c r="G212" s="8" t="s">
        <v>914</v>
      </c>
      <c r="H212" s="37" t="s">
        <v>911</v>
      </c>
      <c r="I212" s="8" t="s">
        <v>915</v>
      </c>
      <c r="J212" s="37" t="s">
        <v>911</v>
      </c>
      <c r="K212" s="8" t="s">
        <v>915</v>
      </c>
    </row>
    <row r="213" spans="5:11">
      <c r="E213" s="10" t="s">
        <v>109</v>
      </c>
      <c r="F213" s="51" t="str">
        <f>$E$52</f>
        <v>SETTLE.STATUS</v>
      </c>
      <c r="G213" s="8" t="s">
        <v>324</v>
      </c>
      <c r="H213" s="37" t="s">
        <v>854</v>
      </c>
      <c r="I213" s="8" t="s">
        <v>860</v>
      </c>
      <c r="J213" s="37" t="s">
        <v>854</v>
      </c>
      <c r="K213" s="8" t="s">
        <v>860</v>
      </c>
    </row>
    <row r="214" spans="5:11">
      <c r="E214" s="10" t="s">
        <v>109</v>
      </c>
      <c r="F214" s="51" t="str">
        <f t="shared" ref="F214:F218" si="29">$E$52</f>
        <v>SETTLE.STATUS</v>
      </c>
      <c r="G214" s="8" t="s">
        <v>635</v>
      </c>
      <c r="H214" s="37" t="s">
        <v>855</v>
      </c>
      <c r="I214" s="8" t="s">
        <v>647</v>
      </c>
      <c r="J214" s="37" t="s">
        <v>855</v>
      </c>
      <c r="K214" s="8" t="s">
        <v>647</v>
      </c>
    </row>
    <row r="215" spans="5:11">
      <c r="E215" s="10" t="s">
        <v>109</v>
      </c>
      <c r="F215" s="51" t="str">
        <f t="shared" si="29"/>
        <v>SETTLE.STATUS</v>
      </c>
      <c r="G215" s="8" t="s">
        <v>636</v>
      </c>
      <c r="H215" s="37" t="s">
        <v>856</v>
      </c>
      <c r="I215" s="8" t="s">
        <v>648</v>
      </c>
      <c r="J215" s="37" t="s">
        <v>856</v>
      </c>
      <c r="K215" s="8" t="s">
        <v>648</v>
      </c>
    </row>
    <row r="216" spans="5:11">
      <c r="E216" s="10" t="s">
        <v>109</v>
      </c>
      <c r="F216" s="51" t="str">
        <f t="shared" si="29"/>
        <v>SETTLE.STATUS</v>
      </c>
      <c r="G216" s="8" t="s">
        <v>637</v>
      </c>
      <c r="H216" s="37" t="s">
        <v>857</v>
      </c>
      <c r="I216" s="8" t="s">
        <v>649</v>
      </c>
      <c r="J216" s="37" t="s">
        <v>857</v>
      </c>
      <c r="K216" s="8" t="s">
        <v>649</v>
      </c>
    </row>
    <row r="217" spans="5:11">
      <c r="E217" s="10" t="s">
        <v>109</v>
      </c>
      <c r="F217" s="51" t="str">
        <f t="shared" si="29"/>
        <v>SETTLE.STATUS</v>
      </c>
      <c r="G217" s="8" t="s">
        <v>666</v>
      </c>
      <c r="H217" s="37" t="s">
        <v>858</v>
      </c>
      <c r="I217" s="8" t="s">
        <v>687</v>
      </c>
      <c r="J217" s="37" t="s">
        <v>858</v>
      </c>
      <c r="K217" s="8" t="s">
        <v>687</v>
      </c>
    </row>
    <row r="218" spans="5:11">
      <c r="E218" s="10" t="s">
        <v>109</v>
      </c>
      <c r="F218" s="51" t="str">
        <f t="shared" si="29"/>
        <v>SETTLE.STATUS</v>
      </c>
      <c r="G218" s="8" t="s">
        <v>680</v>
      </c>
      <c r="H218" s="37" t="s">
        <v>859</v>
      </c>
      <c r="I218" s="8" t="s">
        <v>692</v>
      </c>
      <c r="J218" s="37" t="s">
        <v>859</v>
      </c>
      <c r="K218" s="8" t="s">
        <v>692</v>
      </c>
    </row>
    <row r="219" spans="5:11">
      <c r="E219" s="10" t="s">
        <v>109</v>
      </c>
      <c r="F219" s="51" t="str">
        <f>$E$53</f>
        <v>RETRIEVE.STATUS</v>
      </c>
      <c r="G219" s="8" t="s">
        <v>324</v>
      </c>
      <c r="H219" s="37" t="s">
        <v>854</v>
      </c>
      <c r="I219" s="8" t="s">
        <v>860</v>
      </c>
      <c r="J219" s="37" t="s">
        <v>854</v>
      </c>
      <c r="K219" s="8" t="s">
        <v>860</v>
      </c>
    </row>
    <row r="220" spans="5:11">
      <c r="E220" s="10" t="s">
        <v>109</v>
      </c>
      <c r="F220" s="51" t="str">
        <f t="shared" ref="F220:F224" si="30">$E$53</f>
        <v>RETRIEVE.STATUS</v>
      </c>
      <c r="G220" s="8" t="s">
        <v>635</v>
      </c>
      <c r="H220" s="37" t="s">
        <v>855</v>
      </c>
      <c r="I220" s="8" t="s">
        <v>647</v>
      </c>
      <c r="J220" s="37" t="s">
        <v>855</v>
      </c>
      <c r="K220" s="8" t="s">
        <v>647</v>
      </c>
    </row>
    <row r="221" spans="5:11">
      <c r="E221" s="10" t="s">
        <v>109</v>
      </c>
      <c r="F221" s="51" t="str">
        <f t="shared" si="30"/>
        <v>RETRIEVE.STATUS</v>
      </c>
      <c r="G221" s="8" t="s">
        <v>636</v>
      </c>
      <c r="H221" s="37" t="s">
        <v>856</v>
      </c>
      <c r="I221" s="8" t="s">
        <v>648</v>
      </c>
      <c r="J221" s="37" t="s">
        <v>856</v>
      </c>
      <c r="K221" s="8" t="s">
        <v>648</v>
      </c>
    </row>
    <row r="222" spans="5:11">
      <c r="E222" s="10" t="s">
        <v>109</v>
      </c>
      <c r="F222" s="51" t="str">
        <f t="shared" si="30"/>
        <v>RETRIEVE.STATUS</v>
      </c>
      <c r="G222" s="8" t="s">
        <v>637</v>
      </c>
      <c r="H222" s="37" t="s">
        <v>857</v>
      </c>
      <c r="I222" s="8" t="s">
        <v>649</v>
      </c>
      <c r="J222" s="37" t="s">
        <v>857</v>
      </c>
      <c r="K222" s="8" t="s">
        <v>649</v>
      </c>
    </row>
    <row r="223" spans="5:11">
      <c r="E223" s="10" t="s">
        <v>109</v>
      </c>
      <c r="F223" s="51" t="str">
        <f t="shared" si="30"/>
        <v>RETRIEVE.STATUS</v>
      </c>
      <c r="G223" s="8" t="s">
        <v>666</v>
      </c>
      <c r="H223" s="37" t="s">
        <v>858</v>
      </c>
      <c r="I223" s="8" t="s">
        <v>687</v>
      </c>
      <c r="J223" s="37" t="s">
        <v>858</v>
      </c>
      <c r="K223" s="8" t="s">
        <v>687</v>
      </c>
    </row>
    <row r="224" spans="5:11">
      <c r="E224" s="10" t="s">
        <v>109</v>
      </c>
      <c r="F224" s="51" t="str">
        <f t="shared" si="30"/>
        <v>RETRIEVE.STATUS</v>
      </c>
      <c r="G224" s="8" t="s">
        <v>680</v>
      </c>
      <c r="H224" s="37" t="s">
        <v>859</v>
      </c>
      <c r="I224" s="8" t="s">
        <v>692</v>
      </c>
      <c r="J224" s="37" t="s">
        <v>859</v>
      </c>
      <c r="K224" s="8" t="s">
        <v>692</v>
      </c>
    </row>
    <row r="225" spans="5:11">
      <c r="E225" s="10" t="s">
        <v>109</v>
      </c>
      <c r="F225" s="51" t="str">
        <f>$E$54</f>
        <v>DISPOSE.STATUS</v>
      </c>
      <c r="G225" s="8" t="s">
        <v>324</v>
      </c>
      <c r="H225" s="37" t="s">
        <v>854</v>
      </c>
      <c r="I225" s="8" t="s">
        <v>860</v>
      </c>
      <c r="J225" s="37" t="s">
        <v>854</v>
      </c>
      <c r="K225" s="8" t="s">
        <v>860</v>
      </c>
    </row>
    <row r="226" spans="5:11">
      <c r="E226" s="10" t="s">
        <v>109</v>
      </c>
      <c r="F226" s="51" t="str">
        <f t="shared" ref="F226:F230" si="31">$E$54</f>
        <v>DISPOSE.STATUS</v>
      </c>
      <c r="G226" s="8" t="s">
        <v>635</v>
      </c>
      <c r="H226" s="37" t="s">
        <v>855</v>
      </c>
      <c r="I226" s="8" t="s">
        <v>647</v>
      </c>
      <c r="J226" s="37" t="s">
        <v>855</v>
      </c>
      <c r="K226" s="8" t="s">
        <v>647</v>
      </c>
    </row>
    <row r="227" spans="5:11">
      <c r="E227" s="10" t="s">
        <v>109</v>
      </c>
      <c r="F227" s="51" t="str">
        <f t="shared" si="31"/>
        <v>DISPOSE.STATUS</v>
      </c>
      <c r="G227" s="8" t="s">
        <v>636</v>
      </c>
      <c r="H227" s="37" t="s">
        <v>856</v>
      </c>
      <c r="I227" s="8" t="s">
        <v>648</v>
      </c>
      <c r="J227" s="37" t="s">
        <v>856</v>
      </c>
      <c r="K227" s="8" t="s">
        <v>648</v>
      </c>
    </row>
    <row r="228" spans="5:11">
      <c r="E228" s="10" t="s">
        <v>109</v>
      </c>
      <c r="F228" s="51" t="str">
        <f>$E$54</f>
        <v>DISPOSE.STATUS</v>
      </c>
      <c r="G228" s="8" t="s">
        <v>637</v>
      </c>
      <c r="H228" s="37" t="s">
        <v>857</v>
      </c>
      <c r="I228" s="8" t="s">
        <v>649</v>
      </c>
      <c r="J228" s="37" t="s">
        <v>857</v>
      </c>
      <c r="K228" s="8" t="s">
        <v>649</v>
      </c>
    </row>
    <row r="229" spans="5:11">
      <c r="E229" s="10" t="s">
        <v>109</v>
      </c>
      <c r="F229" s="51" t="str">
        <f t="shared" si="31"/>
        <v>DISPOSE.STATUS</v>
      </c>
      <c r="G229" s="8" t="s">
        <v>666</v>
      </c>
      <c r="H229" s="37" t="s">
        <v>858</v>
      </c>
      <c r="I229" s="8" t="s">
        <v>687</v>
      </c>
      <c r="J229" s="37" t="s">
        <v>858</v>
      </c>
      <c r="K229" s="8" t="s">
        <v>687</v>
      </c>
    </row>
    <row r="230" spans="5:11">
      <c r="E230" s="10" t="s">
        <v>109</v>
      </c>
      <c r="F230" s="51" t="str">
        <f t="shared" si="31"/>
        <v>DISPOSE.STATUS</v>
      </c>
      <c r="G230" s="8" t="s">
        <v>680</v>
      </c>
      <c r="H230" s="37" t="s">
        <v>859</v>
      </c>
      <c r="I230" s="8" t="s">
        <v>692</v>
      </c>
      <c r="J230" s="37" t="s">
        <v>859</v>
      </c>
      <c r="K230" s="8" t="s">
        <v>692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364F-B533-4E89-81E2-C4A6D2ED900B}">
  <dimension ref="A1:Z10"/>
  <sheetViews>
    <sheetView workbookViewId="0">
      <selection activeCell="B10" sqref="B10"/>
    </sheetView>
  </sheetViews>
  <sheetFormatPr defaultColWidth="9" defaultRowHeight="16.5"/>
  <cols>
    <col min="1" max="1" width="12.5703125" customWidth="1"/>
    <col min="2" max="3" width="10.42578125" customWidth="1"/>
    <col min="4" max="4" width="13.140625" customWidth="1"/>
    <col min="5" max="5" width="21.28515625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5703125" customWidth="1"/>
    <col min="15" max="16" width="7.5703125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41" t="s">
        <v>44</v>
      </c>
      <c r="B1" s="41" t="s">
        <v>45</v>
      </c>
      <c r="C1" s="41" t="s">
        <v>9</v>
      </c>
      <c r="D1" s="41" t="s">
        <v>46</v>
      </c>
    </row>
    <row r="4" spans="1:26">
      <c r="F4" s="2" t="s">
        <v>4</v>
      </c>
      <c r="G4" s="3" t="s">
        <v>5</v>
      </c>
      <c r="H4" s="42" t="s">
        <v>6</v>
      </c>
    </row>
    <row r="6" spans="1:26">
      <c r="E6" s="8" t="s">
        <v>283</v>
      </c>
      <c r="F6" s="8" t="s">
        <v>284</v>
      </c>
    </row>
    <row r="7" spans="1:26" ht="47">
      <c r="A7" s="9">
        <v>43189</v>
      </c>
      <c r="B7" s="8" t="s">
        <v>82</v>
      </c>
      <c r="D7" s="6" t="s">
        <v>285</v>
      </c>
      <c r="E7" s="43" t="s">
        <v>286</v>
      </c>
      <c r="F7" s="44" t="s">
        <v>276</v>
      </c>
      <c r="G7" s="43" t="s">
        <v>81</v>
      </c>
      <c r="H7" s="43" t="s">
        <v>287</v>
      </c>
      <c r="I7" s="43" t="s">
        <v>288</v>
      </c>
      <c r="J7" s="43" t="s">
        <v>289</v>
      </c>
      <c r="K7" s="43" t="s">
        <v>290</v>
      </c>
      <c r="L7" s="43" t="s">
        <v>291</v>
      </c>
      <c r="M7" s="43" t="s">
        <v>292</v>
      </c>
      <c r="N7" s="43" t="s">
        <v>293</v>
      </c>
      <c r="O7" s="43" t="s">
        <v>294</v>
      </c>
      <c r="P7" s="43" t="s">
        <v>295</v>
      </c>
      <c r="Q7" s="43" t="s">
        <v>296</v>
      </c>
      <c r="R7" s="43" t="s">
        <v>297</v>
      </c>
      <c r="S7" s="43"/>
    </row>
    <row r="8" spans="1:26" ht="19.5" customHeight="1">
      <c r="A8" s="9"/>
      <c r="B8" s="8"/>
      <c r="E8" s="10"/>
      <c r="F8" s="8"/>
      <c r="H8" s="8"/>
      <c r="I8" s="8"/>
      <c r="J8" s="8"/>
      <c r="K8" s="8"/>
      <c r="O8" s="8"/>
      <c r="P8" s="8"/>
      <c r="Q8" s="8"/>
      <c r="R8" s="8"/>
    </row>
    <row r="9" spans="1:26" ht="19.5" customHeight="1">
      <c r="A9" s="9"/>
      <c r="B9" s="8"/>
      <c r="E9" s="10"/>
      <c r="F9" s="8"/>
      <c r="H9" s="8"/>
      <c r="I9" s="8"/>
      <c r="J9" s="8"/>
      <c r="K9" s="8"/>
      <c r="O9" s="8"/>
      <c r="P9" s="8"/>
      <c r="Q9" s="8"/>
      <c r="R9" s="8"/>
    </row>
    <row r="10" spans="1:26" ht="56.25" customHeight="1">
      <c r="A10" s="9">
        <v>43189</v>
      </c>
      <c r="B10" s="8" t="s">
        <v>82</v>
      </c>
      <c r="C10" s="45"/>
      <c r="D10" s="43" t="s">
        <v>298</v>
      </c>
      <c r="E10" s="43" t="s">
        <v>299</v>
      </c>
      <c r="F10" s="44" t="s">
        <v>300</v>
      </c>
      <c r="G10" s="43" t="s">
        <v>301</v>
      </c>
      <c r="H10" s="43" t="s">
        <v>302</v>
      </c>
      <c r="I10" s="44" t="s">
        <v>303</v>
      </c>
      <c r="J10" s="43" t="s">
        <v>304</v>
      </c>
      <c r="K10" s="43" t="s">
        <v>305</v>
      </c>
      <c r="L10" s="43" t="s">
        <v>306</v>
      </c>
      <c r="M10" s="43" t="s">
        <v>307</v>
      </c>
      <c r="N10" s="43" t="s">
        <v>308</v>
      </c>
      <c r="O10" s="43" t="s">
        <v>309</v>
      </c>
      <c r="P10" s="43" t="s">
        <v>310</v>
      </c>
      <c r="Q10" s="43" t="s">
        <v>311</v>
      </c>
      <c r="R10" s="43" t="s">
        <v>312</v>
      </c>
      <c r="S10" s="43" t="s">
        <v>313</v>
      </c>
      <c r="T10" s="43" t="s">
        <v>314</v>
      </c>
      <c r="U10" s="43" t="s">
        <v>315</v>
      </c>
      <c r="V10" s="43" t="s">
        <v>316</v>
      </c>
      <c r="W10" s="43" t="s">
        <v>317</v>
      </c>
      <c r="X10" s="43" t="s">
        <v>318</v>
      </c>
      <c r="Y10" s="43" t="s">
        <v>319</v>
      </c>
      <c r="Z10" s="43" t="s">
        <v>320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D549-EFBE-43BB-889A-74423BE2B1C3}">
  <dimension ref="A1:O21"/>
  <sheetViews>
    <sheetView topLeftCell="B1" workbookViewId="0">
      <selection activeCell="N23" sqref="N23"/>
    </sheetView>
  </sheetViews>
  <sheetFormatPr defaultColWidth="9" defaultRowHeight="16.5"/>
  <cols>
    <col min="1" max="1" width="12.42578125" customWidth="1"/>
    <col min="2" max="3" width="10.42578125" customWidth="1"/>
    <col min="4" max="4" width="24.5703125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2" width="17.5703125" customWidth="1"/>
    <col min="13" max="13" width="19.5703125" customWidth="1"/>
    <col min="14" max="14" width="21" customWidth="1"/>
    <col min="15" max="15" width="16" customWidth="1"/>
    <col min="16" max="16" width="13.140625" customWidth="1"/>
    <col min="17" max="1025" width="10.42578125" customWidth="1"/>
  </cols>
  <sheetData>
    <row r="1" spans="1:15">
      <c r="A1" s="41" t="s">
        <v>44</v>
      </c>
      <c r="B1" s="41" t="s">
        <v>45</v>
      </c>
      <c r="C1" s="41" t="s">
        <v>9</v>
      </c>
      <c r="D1" s="41" t="s">
        <v>46</v>
      </c>
    </row>
    <row r="4" spans="1:15">
      <c r="F4" s="2" t="s">
        <v>4</v>
      </c>
      <c r="G4" s="3" t="s">
        <v>5</v>
      </c>
      <c r="H4" s="42" t="s">
        <v>6</v>
      </c>
    </row>
    <row r="7" spans="1:15">
      <c r="A7" s="9">
        <v>43540</v>
      </c>
      <c r="B7" s="5" t="s">
        <v>82</v>
      </c>
      <c r="D7" s="6" t="s">
        <v>373</v>
      </c>
      <c r="E7" s="6" t="s">
        <v>374</v>
      </c>
      <c r="F7" s="7" t="s">
        <v>375</v>
      </c>
      <c r="G7" s="8" t="s">
        <v>376</v>
      </c>
      <c r="H7" s="8" t="s">
        <v>81</v>
      </c>
      <c r="I7" t="s">
        <v>377</v>
      </c>
    </row>
    <row r="8" spans="1:15">
      <c r="D8" s="38"/>
      <c r="E8" s="10" t="s">
        <v>101</v>
      </c>
      <c r="F8" s="8" t="s">
        <v>101</v>
      </c>
      <c r="G8" s="48" t="s">
        <v>393</v>
      </c>
      <c r="H8" s="8" t="s">
        <v>393</v>
      </c>
      <c r="I8" t="s">
        <v>378</v>
      </c>
    </row>
    <row r="9" spans="1:15">
      <c r="D9" s="38"/>
      <c r="E9" s="10" t="s">
        <v>398</v>
      </c>
      <c r="F9" s="8" t="s">
        <v>398</v>
      </c>
      <c r="G9" s="48" t="s">
        <v>399</v>
      </c>
      <c r="H9" s="48" t="s">
        <v>399</v>
      </c>
      <c r="I9" s="37" t="s">
        <v>86</v>
      </c>
    </row>
    <row r="10" spans="1:15">
      <c r="D10" s="38"/>
      <c r="E10" s="10" t="s">
        <v>400</v>
      </c>
      <c r="F10" s="8" t="s">
        <v>400</v>
      </c>
      <c r="G10" s="48" t="s">
        <v>401</v>
      </c>
      <c r="H10" s="48" t="s">
        <v>401</v>
      </c>
      <c r="I10" s="37" t="s">
        <v>86</v>
      </c>
    </row>
    <row r="11" spans="1:15">
      <c r="A11" s="9"/>
      <c r="E11" s="10"/>
      <c r="F11" s="8"/>
      <c r="H11" s="8"/>
    </row>
    <row r="12" spans="1:15">
      <c r="D12" s="6" t="s">
        <v>379</v>
      </c>
      <c r="E12" s="6" t="s">
        <v>380</v>
      </c>
      <c r="F12" s="7" t="s">
        <v>381</v>
      </c>
      <c r="G12" s="49" t="s">
        <v>382</v>
      </c>
      <c r="H12" s="6" t="s">
        <v>383</v>
      </c>
      <c r="I12" s="50" t="s">
        <v>384</v>
      </c>
      <c r="J12" s="6" t="s">
        <v>385</v>
      </c>
      <c r="K12" s="6" t="s">
        <v>386</v>
      </c>
      <c r="L12" s="6" t="s">
        <v>387</v>
      </c>
      <c r="M12" s="6" t="s">
        <v>388</v>
      </c>
      <c r="N12" s="6" t="s">
        <v>389</v>
      </c>
      <c r="O12" s="6" t="s">
        <v>390</v>
      </c>
    </row>
    <row r="13" spans="1:15">
      <c r="E13" s="10" t="s">
        <v>108</v>
      </c>
      <c r="F13" s="40" t="str">
        <f>E8</f>
        <v>CUSTOMER</v>
      </c>
      <c r="G13" s="8" t="s">
        <v>391</v>
      </c>
      <c r="H13" s="8"/>
      <c r="I13" s="8">
        <v>3</v>
      </c>
      <c r="J13" s="8"/>
      <c r="K13" s="8">
        <v>4</v>
      </c>
      <c r="L13">
        <v>1</v>
      </c>
      <c r="M13" s="8">
        <v>1</v>
      </c>
      <c r="N13" s="37" t="s">
        <v>397</v>
      </c>
    </row>
    <row r="14" spans="1:15">
      <c r="E14" s="10" t="s">
        <v>108</v>
      </c>
      <c r="F14" s="40" t="str">
        <f>E8</f>
        <v>CUSTOMER</v>
      </c>
      <c r="G14" s="8" t="s">
        <v>394</v>
      </c>
      <c r="H14" s="8"/>
      <c r="I14" s="8">
        <v>2</v>
      </c>
      <c r="J14" s="8" t="s">
        <v>396</v>
      </c>
      <c r="K14" s="8"/>
      <c r="M14" s="8"/>
    </row>
    <row r="15" spans="1:15">
      <c r="E15" s="10" t="s">
        <v>108</v>
      </c>
      <c r="F15" s="40" t="str">
        <f>E8</f>
        <v>CUSTOMER</v>
      </c>
      <c r="G15" s="8" t="s">
        <v>392</v>
      </c>
      <c r="H15" s="8" t="s">
        <v>395</v>
      </c>
      <c r="I15">
        <v>1</v>
      </c>
    </row>
    <row r="16" spans="1:15">
      <c r="E16" s="10" t="s">
        <v>108</v>
      </c>
      <c r="F16" s="40" t="str">
        <f>$E$9</f>
        <v>CAR</v>
      </c>
      <c r="G16" s="8" t="s">
        <v>392</v>
      </c>
      <c r="H16" s="8" t="s">
        <v>398</v>
      </c>
      <c r="I16">
        <v>1</v>
      </c>
    </row>
    <row r="17" spans="5:14">
      <c r="E17" s="10" t="s">
        <v>108</v>
      </c>
      <c r="F17" s="40" t="str">
        <f t="shared" ref="F17:F18" si="0">$E$9</f>
        <v>CAR</v>
      </c>
      <c r="G17" s="8" t="s">
        <v>394</v>
      </c>
      <c r="I17">
        <v>2</v>
      </c>
      <c r="J17" s="8" t="s">
        <v>396</v>
      </c>
    </row>
    <row r="18" spans="5:14">
      <c r="E18" s="10" t="s">
        <v>108</v>
      </c>
      <c r="F18" s="40" t="str">
        <f t="shared" si="0"/>
        <v>CAR</v>
      </c>
      <c r="G18" s="8" t="s">
        <v>391</v>
      </c>
      <c r="I18">
        <v>3</v>
      </c>
      <c r="K18">
        <v>4</v>
      </c>
      <c r="L18">
        <v>1</v>
      </c>
      <c r="M18">
        <v>1</v>
      </c>
      <c r="N18" s="37" t="s">
        <v>397</v>
      </c>
    </row>
    <row r="19" spans="5:14">
      <c r="E19" s="10" t="s">
        <v>108</v>
      </c>
      <c r="F19" s="40" t="str">
        <f>$E$10</f>
        <v>ORDER</v>
      </c>
      <c r="G19" s="8" t="s">
        <v>392</v>
      </c>
      <c r="H19" s="37" t="s">
        <v>402</v>
      </c>
      <c r="I19">
        <v>1</v>
      </c>
    </row>
    <row r="20" spans="5:14">
      <c r="E20" s="10" t="s">
        <v>108</v>
      </c>
      <c r="F20" s="40" t="str">
        <f t="shared" ref="F20:F21" si="1">$E$10</f>
        <v>ORDER</v>
      </c>
      <c r="G20" s="8" t="s">
        <v>394</v>
      </c>
      <c r="I20">
        <v>2</v>
      </c>
      <c r="J20" s="37" t="s">
        <v>403</v>
      </c>
    </row>
    <row r="21" spans="5:14">
      <c r="E21" s="10" t="s">
        <v>108</v>
      </c>
      <c r="F21" s="40" t="str">
        <f t="shared" si="1"/>
        <v>ORDER</v>
      </c>
      <c r="G21" s="8" t="s">
        <v>391</v>
      </c>
      <c r="I21">
        <v>3</v>
      </c>
      <c r="K21">
        <v>6</v>
      </c>
      <c r="L21">
        <v>1</v>
      </c>
      <c r="M21">
        <v>1</v>
      </c>
      <c r="N21" s="37" t="s">
        <v>404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2019-03-20T08:12:11Z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