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5c51a4708e75af/Code/DeepRec-CTR/Record/"/>
    </mc:Choice>
  </mc:AlternateContent>
  <xr:revisionPtr revIDLastSave="1280" documentId="13_ncr:1_{125DEA12-9F72-2B4C-8E03-631D22A269E5}" xr6:coauthVersionLast="47" xr6:coauthVersionMax="47" xr10:uidLastSave="{1C8A0277-643C-2C41-8A7E-153B6E851B3B}"/>
  <bookViews>
    <workbookView xWindow="57620" yWindow="18780" windowWidth="19180" windowHeight="23220" xr2:uid="{B076F8F4-FBCF-604D-BCB4-189E6214A3CB}"/>
  </bookViews>
  <sheets>
    <sheet name="Heats" sheetId="1" r:id="rId1"/>
    <sheet name="Semi" sheetId="3" r:id="rId2"/>
    <sheet name="Black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47" i="3" l="1"/>
  <c r="CW47" i="3"/>
  <c r="CY46" i="3"/>
  <c r="CW46" i="3"/>
  <c r="CY45" i="3"/>
  <c r="CW45" i="3"/>
  <c r="CY44" i="3"/>
  <c r="CW44" i="3"/>
  <c r="CY43" i="3"/>
  <c r="CW43" i="3"/>
  <c r="CY41" i="3"/>
  <c r="CW41" i="3"/>
  <c r="CY40" i="3"/>
  <c r="CW40" i="3"/>
  <c r="CY39" i="3"/>
  <c r="CW39" i="3"/>
  <c r="CY38" i="3"/>
  <c r="CW38" i="3"/>
  <c r="CY37" i="3"/>
  <c r="CW37" i="3"/>
  <c r="CY35" i="3"/>
  <c r="CW35" i="3"/>
  <c r="CY34" i="3"/>
  <c r="CW34" i="3"/>
  <c r="CY33" i="3"/>
  <c r="CW33" i="3"/>
  <c r="CY32" i="3"/>
  <c r="CW32" i="3"/>
  <c r="CY31" i="3"/>
  <c r="CW31" i="3"/>
  <c r="CU47" i="3"/>
  <c r="CU46" i="3"/>
  <c r="CU45" i="3"/>
  <c r="CU44" i="3"/>
  <c r="CU43" i="3"/>
  <c r="CU41" i="3"/>
  <c r="CU40" i="3"/>
  <c r="CU39" i="3"/>
  <c r="CU38" i="3"/>
  <c r="CU37" i="3"/>
  <c r="CU35" i="3"/>
  <c r="CU34" i="3"/>
  <c r="CU33" i="3"/>
  <c r="CU32" i="3"/>
  <c r="CU31" i="3"/>
  <c r="CS47" i="3"/>
  <c r="CS46" i="3"/>
  <c r="CS45" i="3"/>
  <c r="CS44" i="3"/>
  <c r="CS43" i="3"/>
  <c r="CS41" i="3"/>
  <c r="CS40" i="3"/>
  <c r="CS39" i="3"/>
  <c r="CS38" i="3"/>
  <c r="CS37" i="3"/>
  <c r="CS35" i="3"/>
  <c r="CS34" i="3"/>
  <c r="CS33" i="3"/>
  <c r="CS32" i="3"/>
  <c r="CS31" i="3"/>
  <c r="CQ47" i="3"/>
  <c r="CO47" i="3"/>
  <c r="CQ46" i="3"/>
  <c r="CO46" i="3"/>
  <c r="CQ45" i="3"/>
  <c r="CO45" i="3"/>
  <c r="CQ44" i="3"/>
  <c r="CO44" i="3"/>
  <c r="CQ43" i="3"/>
  <c r="CO43" i="3"/>
  <c r="CQ41" i="3"/>
  <c r="CO41" i="3"/>
  <c r="CQ40" i="3"/>
  <c r="CO40" i="3"/>
  <c r="CQ39" i="3"/>
  <c r="CO39" i="3"/>
  <c r="CQ38" i="3"/>
  <c r="CO38" i="3"/>
  <c r="CQ37" i="3"/>
  <c r="CO37" i="3"/>
  <c r="CQ35" i="3"/>
  <c r="CO35" i="3"/>
  <c r="CQ34" i="3"/>
  <c r="CO34" i="3"/>
  <c r="CQ33" i="3"/>
  <c r="CO33" i="3"/>
  <c r="CQ32" i="3"/>
  <c r="CO32" i="3"/>
  <c r="CQ31" i="3"/>
  <c r="CO31" i="3"/>
  <c r="CL47" i="3"/>
  <c r="CJ47" i="3"/>
  <c r="CL46" i="3"/>
  <c r="CJ46" i="3"/>
  <c r="CL45" i="3"/>
  <c r="CJ45" i="3"/>
  <c r="CL44" i="3"/>
  <c r="CJ44" i="3"/>
  <c r="CL43" i="3"/>
  <c r="CJ43" i="3"/>
  <c r="CL41" i="3"/>
  <c r="CJ41" i="3"/>
  <c r="CL40" i="3"/>
  <c r="CJ40" i="3"/>
  <c r="CL39" i="3"/>
  <c r="CJ39" i="3"/>
  <c r="CL38" i="3"/>
  <c r="CJ38" i="3"/>
  <c r="CL37" i="3"/>
  <c r="CJ37" i="3"/>
  <c r="CL35" i="3"/>
  <c r="CJ35" i="3"/>
  <c r="CL34" i="3"/>
  <c r="CJ34" i="3"/>
  <c r="CL33" i="3"/>
  <c r="CJ33" i="3"/>
  <c r="CL32" i="3"/>
  <c r="CJ32" i="3"/>
  <c r="CL31" i="3"/>
  <c r="CJ31" i="3"/>
  <c r="CG47" i="3"/>
  <c r="CE47" i="3"/>
  <c r="CG46" i="3"/>
  <c r="CE46" i="3"/>
  <c r="CG45" i="3"/>
  <c r="CE45" i="3"/>
  <c r="CG44" i="3"/>
  <c r="CE44" i="3"/>
  <c r="CG43" i="3"/>
  <c r="CE43" i="3"/>
  <c r="CG38" i="3"/>
  <c r="CE38" i="3"/>
  <c r="CE34" i="3" l="1"/>
  <c r="CE39" i="3"/>
  <c r="CG34" i="3"/>
  <c r="CG39" i="3"/>
  <c r="CG31" i="3"/>
  <c r="CG35" i="3"/>
  <c r="CE32" i="3"/>
  <c r="CE37" i="3"/>
  <c r="CG32" i="3"/>
  <c r="CG37" i="3"/>
  <c r="CE33" i="3"/>
  <c r="CG33" i="3"/>
  <c r="CE31" i="3"/>
  <c r="CE35" i="3"/>
  <c r="CE40" i="3"/>
  <c r="CG40" i="3"/>
  <c r="CE41" i="3"/>
  <c r="CG41" i="3"/>
  <c r="CB47" i="3"/>
  <c r="CB46" i="3"/>
  <c r="CB45" i="3"/>
  <c r="CB44" i="3"/>
  <c r="CB43" i="3"/>
  <c r="CB41" i="3"/>
  <c r="CB40" i="3"/>
  <c r="CB39" i="3"/>
  <c r="CB38" i="3"/>
  <c r="CB37" i="3"/>
  <c r="CB35" i="3"/>
  <c r="CB34" i="3"/>
  <c r="CB33" i="3"/>
  <c r="CB32" i="3"/>
  <c r="CB31" i="3"/>
  <c r="BZ47" i="3"/>
  <c r="BX47" i="3"/>
  <c r="BZ46" i="3"/>
  <c r="BX46" i="3"/>
  <c r="BZ45" i="3"/>
  <c r="BX45" i="3"/>
  <c r="BZ44" i="3"/>
  <c r="BX44" i="3"/>
  <c r="BZ43" i="3"/>
  <c r="BX43" i="3"/>
  <c r="BZ5" i="3"/>
  <c r="BZ38" i="3" s="1"/>
  <c r="BX5" i="3"/>
  <c r="BX38" i="3" s="1"/>
  <c r="BS5" i="3"/>
  <c r="BS33" i="3" s="1"/>
  <c r="BU5" i="3"/>
  <c r="BU35" i="3" s="1"/>
  <c r="BU47" i="3"/>
  <c r="BS47" i="3"/>
  <c r="BU46" i="3"/>
  <c r="BS46" i="3"/>
  <c r="BU45" i="3"/>
  <c r="BS45" i="3"/>
  <c r="BU44" i="3"/>
  <c r="BS44" i="3"/>
  <c r="BU43" i="3"/>
  <c r="BS43" i="3"/>
  <c r="BP47" i="3"/>
  <c r="BN47" i="3"/>
  <c r="BP46" i="3"/>
  <c r="BN46" i="3"/>
  <c r="BP45" i="3"/>
  <c r="BN45" i="3"/>
  <c r="BP44" i="3"/>
  <c r="BN44" i="3"/>
  <c r="BP43" i="3"/>
  <c r="BN43" i="3"/>
  <c r="BP41" i="3"/>
  <c r="BN41" i="3"/>
  <c r="BP40" i="3"/>
  <c r="BN40" i="3"/>
  <c r="BP39" i="3"/>
  <c r="BN39" i="3"/>
  <c r="BP38" i="3"/>
  <c r="BN38" i="3"/>
  <c r="BP37" i="3"/>
  <c r="BN37" i="3"/>
  <c r="BP35" i="3"/>
  <c r="BN35" i="3"/>
  <c r="BP34" i="3"/>
  <c r="BN34" i="3"/>
  <c r="BP33" i="3"/>
  <c r="BN33" i="3"/>
  <c r="BP32" i="3"/>
  <c r="BN32" i="3"/>
  <c r="BP31" i="3"/>
  <c r="BN31" i="3"/>
  <c r="BK47" i="3"/>
  <c r="BI47" i="3"/>
  <c r="BK46" i="3"/>
  <c r="BI46" i="3"/>
  <c r="BK45" i="3"/>
  <c r="BI45" i="3"/>
  <c r="BK44" i="3"/>
  <c r="BI44" i="3"/>
  <c r="BK43" i="3"/>
  <c r="BI43" i="3"/>
  <c r="BK41" i="3"/>
  <c r="BI41" i="3"/>
  <c r="BK40" i="3"/>
  <c r="BI40" i="3"/>
  <c r="BK39" i="3"/>
  <c r="BI39" i="3"/>
  <c r="BK38" i="3"/>
  <c r="BI38" i="3"/>
  <c r="BK37" i="3"/>
  <c r="BI37" i="3"/>
  <c r="BK35" i="3"/>
  <c r="BI35" i="3"/>
  <c r="BK34" i="3"/>
  <c r="BI34" i="3"/>
  <c r="BK33" i="3"/>
  <c r="BI33" i="3"/>
  <c r="BK32" i="3"/>
  <c r="BI32" i="3"/>
  <c r="BK31" i="3"/>
  <c r="BI31" i="3"/>
  <c r="BD32" i="3"/>
  <c r="BF47" i="3"/>
  <c r="BD47" i="3"/>
  <c r="BF46" i="3"/>
  <c r="BD46" i="3"/>
  <c r="BF45" i="3"/>
  <c r="BD45" i="3"/>
  <c r="BF44" i="3"/>
  <c r="BD44" i="3"/>
  <c r="BF43" i="3"/>
  <c r="BD43" i="3"/>
  <c r="BF41" i="3"/>
  <c r="BD41" i="3"/>
  <c r="BF40" i="3"/>
  <c r="BD40" i="3"/>
  <c r="BF39" i="3"/>
  <c r="BD39" i="3"/>
  <c r="BF38" i="3"/>
  <c r="BD38" i="3"/>
  <c r="BF37" i="3"/>
  <c r="BD37" i="3"/>
  <c r="BF35" i="3"/>
  <c r="BD35" i="3"/>
  <c r="BF34" i="3"/>
  <c r="BD34" i="3"/>
  <c r="BF33" i="3"/>
  <c r="BD33" i="3"/>
  <c r="BF32" i="3"/>
  <c r="BF31" i="3"/>
  <c r="BD31" i="3"/>
  <c r="BA47" i="3"/>
  <c r="AX47" i="3"/>
  <c r="BA46" i="3"/>
  <c r="AX46" i="3"/>
  <c r="BA45" i="3"/>
  <c r="AX45" i="3"/>
  <c r="BA44" i="3"/>
  <c r="AX44" i="3"/>
  <c r="BA43" i="3"/>
  <c r="AX43" i="3"/>
  <c r="BA41" i="3"/>
  <c r="AX41" i="3"/>
  <c r="BA40" i="3"/>
  <c r="AX40" i="3"/>
  <c r="BA39" i="3"/>
  <c r="AX39" i="3"/>
  <c r="BA38" i="3"/>
  <c r="AX38" i="3"/>
  <c r="BA37" i="3"/>
  <c r="AX37" i="3"/>
  <c r="BA35" i="3"/>
  <c r="AX35" i="3"/>
  <c r="BA34" i="3"/>
  <c r="AX34" i="3"/>
  <c r="BA33" i="3"/>
  <c r="AX33" i="3"/>
  <c r="BA32" i="3"/>
  <c r="AX32" i="3"/>
  <c r="BA31" i="3"/>
  <c r="AX31" i="3"/>
  <c r="AU47" i="3"/>
  <c r="AS47" i="3"/>
  <c r="AU46" i="3"/>
  <c r="AS46" i="3"/>
  <c r="AU45" i="3"/>
  <c r="AS45" i="3"/>
  <c r="AU44" i="3"/>
  <c r="AS44" i="3"/>
  <c r="AU43" i="3"/>
  <c r="AS43" i="3"/>
  <c r="AU41" i="3"/>
  <c r="AS41" i="3"/>
  <c r="AU40" i="3"/>
  <c r="AS40" i="3"/>
  <c r="AU39" i="3"/>
  <c r="AS39" i="3"/>
  <c r="AU38" i="3"/>
  <c r="AS38" i="3"/>
  <c r="AU37" i="3"/>
  <c r="AS37" i="3"/>
  <c r="AU35" i="3"/>
  <c r="AS35" i="3"/>
  <c r="AU34" i="3"/>
  <c r="AS34" i="3"/>
  <c r="AU33" i="3"/>
  <c r="AS33" i="3"/>
  <c r="AU32" i="3"/>
  <c r="AS32" i="3"/>
  <c r="AU31" i="3"/>
  <c r="AS31" i="3"/>
  <c r="AP47" i="3"/>
  <c r="AN47" i="3"/>
  <c r="AP46" i="3"/>
  <c r="AN46" i="3"/>
  <c r="AP45" i="3"/>
  <c r="AN45" i="3"/>
  <c r="AP44" i="3"/>
  <c r="AN44" i="3"/>
  <c r="AP43" i="3"/>
  <c r="AN43" i="3"/>
  <c r="AP41" i="3"/>
  <c r="AN41" i="3"/>
  <c r="AP40" i="3"/>
  <c r="AN40" i="3"/>
  <c r="AP39" i="3"/>
  <c r="AN39" i="3"/>
  <c r="AP38" i="3"/>
  <c r="AN38" i="3"/>
  <c r="AP37" i="3"/>
  <c r="AN37" i="3"/>
  <c r="AP35" i="3"/>
  <c r="AN35" i="3"/>
  <c r="AP34" i="3"/>
  <c r="AN34" i="3"/>
  <c r="AP33" i="3"/>
  <c r="AN33" i="3"/>
  <c r="AP32" i="3"/>
  <c r="AN32" i="3"/>
  <c r="AP31" i="3"/>
  <c r="AN31" i="3"/>
  <c r="AK47" i="3"/>
  <c r="AI47" i="3"/>
  <c r="AK46" i="3"/>
  <c r="AI46" i="3"/>
  <c r="AK45" i="3"/>
  <c r="AI45" i="3"/>
  <c r="AK44" i="3"/>
  <c r="AI44" i="3"/>
  <c r="AK43" i="3"/>
  <c r="AI43" i="3"/>
  <c r="AK41" i="3"/>
  <c r="AI41" i="3"/>
  <c r="AK40" i="3"/>
  <c r="AI40" i="3"/>
  <c r="AK39" i="3"/>
  <c r="AI39" i="3"/>
  <c r="AK38" i="3"/>
  <c r="AI38" i="3"/>
  <c r="AK37" i="3"/>
  <c r="AI37" i="3"/>
  <c r="AK35" i="3"/>
  <c r="AI35" i="3"/>
  <c r="AK34" i="3"/>
  <c r="AI34" i="3"/>
  <c r="AK33" i="3"/>
  <c r="AI33" i="3"/>
  <c r="AK32" i="3"/>
  <c r="AI32" i="3"/>
  <c r="AK31" i="3"/>
  <c r="AI31" i="3"/>
  <c r="AF47" i="3"/>
  <c r="AD47" i="3"/>
  <c r="AF46" i="3"/>
  <c r="AD46" i="3"/>
  <c r="AF45" i="3"/>
  <c r="AD45" i="3"/>
  <c r="AF44" i="3"/>
  <c r="AD44" i="3"/>
  <c r="AF43" i="3"/>
  <c r="AD43" i="3"/>
  <c r="AF41" i="3"/>
  <c r="AD41" i="3"/>
  <c r="AF40" i="3"/>
  <c r="AD40" i="3"/>
  <c r="AF39" i="3"/>
  <c r="AD39" i="3"/>
  <c r="AF38" i="3"/>
  <c r="AD38" i="3"/>
  <c r="AF37" i="3"/>
  <c r="AD37" i="3"/>
  <c r="AF35" i="3"/>
  <c r="AD35" i="3"/>
  <c r="AF34" i="3"/>
  <c r="AD34" i="3"/>
  <c r="AF33" i="3"/>
  <c r="AD33" i="3"/>
  <c r="AF32" i="3"/>
  <c r="AD32" i="3"/>
  <c r="AF31" i="3"/>
  <c r="AD31" i="3"/>
  <c r="AA47" i="3"/>
  <c r="Y47" i="3"/>
  <c r="AA46" i="3"/>
  <c r="Y46" i="3"/>
  <c r="AA45" i="3"/>
  <c r="Y45" i="3"/>
  <c r="AA44" i="3"/>
  <c r="Y44" i="3"/>
  <c r="AA43" i="3"/>
  <c r="Y43" i="3"/>
  <c r="AA41" i="3"/>
  <c r="Y41" i="3"/>
  <c r="AA40" i="3"/>
  <c r="Y40" i="3"/>
  <c r="AA39" i="3"/>
  <c r="Y39" i="3"/>
  <c r="AA38" i="3"/>
  <c r="Y38" i="3"/>
  <c r="AA37" i="3"/>
  <c r="Y37" i="3"/>
  <c r="AA35" i="3"/>
  <c r="Y35" i="3"/>
  <c r="AA34" i="3"/>
  <c r="Y34" i="3"/>
  <c r="AA33" i="3"/>
  <c r="Y33" i="3"/>
  <c r="AA32" i="3"/>
  <c r="Y32" i="3"/>
  <c r="AA31" i="3"/>
  <c r="Y31" i="3"/>
  <c r="V47" i="3"/>
  <c r="V46" i="3"/>
  <c r="V45" i="3"/>
  <c r="V44" i="3"/>
  <c r="V43" i="3"/>
  <c r="V41" i="3"/>
  <c r="V40" i="3"/>
  <c r="V39" i="3"/>
  <c r="V38" i="3"/>
  <c r="V37" i="3"/>
  <c r="V35" i="3"/>
  <c r="V34" i="3"/>
  <c r="V33" i="3"/>
  <c r="V32" i="3"/>
  <c r="V31" i="3"/>
  <c r="T47" i="3"/>
  <c r="T46" i="3"/>
  <c r="T45" i="3"/>
  <c r="T44" i="3"/>
  <c r="T43" i="3"/>
  <c r="T41" i="3"/>
  <c r="T40" i="3"/>
  <c r="T39" i="3"/>
  <c r="T38" i="3"/>
  <c r="T37" i="3"/>
  <c r="T35" i="3"/>
  <c r="T34" i="3"/>
  <c r="T33" i="3"/>
  <c r="T32" i="3"/>
  <c r="T31" i="3"/>
  <c r="E35" i="3"/>
  <c r="E34" i="3"/>
  <c r="E33" i="3"/>
  <c r="E32" i="3"/>
  <c r="E31" i="3"/>
  <c r="Q47" i="3"/>
  <c r="Q46" i="3"/>
  <c r="Q45" i="3"/>
  <c r="Q44" i="3"/>
  <c r="Q43" i="3"/>
  <c r="Q41" i="3"/>
  <c r="Q40" i="3"/>
  <c r="Q39" i="3"/>
  <c r="Q38" i="3"/>
  <c r="Q37" i="3"/>
  <c r="Q35" i="3"/>
  <c r="Q34" i="3"/>
  <c r="Q33" i="3"/>
  <c r="Q32" i="3"/>
  <c r="Q31" i="3"/>
  <c r="N47" i="3"/>
  <c r="N46" i="3"/>
  <c r="N45" i="3"/>
  <c r="N44" i="3"/>
  <c r="N43" i="3"/>
  <c r="N41" i="3"/>
  <c r="N40" i="3"/>
  <c r="N39" i="3"/>
  <c r="N38" i="3"/>
  <c r="N37" i="3"/>
  <c r="N35" i="3"/>
  <c r="N34" i="3"/>
  <c r="N33" i="3"/>
  <c r="N32" i="3"/>
  <c r="N31" i="3"/>
  <c r="K47" i="3"/>
  <c r="K46" i="3"/>
  <c r="K45" i="3"/>
  <c r="K44" i="3"/>
  <c r="K43" i="3"/>
  <c r="K41" i="3"/>
  <c r="K40" i="3"/>
  <c r="K39" i="3"/>
  <c r="K38" i="3"/>
  <c r="K37" i="3"/>
  <c r="K35" i="3"/>
  <c r="K34" i="3"/>
  <c r="K33" i="3"/>
  <c r="K32" i="3"/>
  <c r="K31" i="3"/>
  <c r="C31" i="3"/>
  <c r="H47" i="3"/>
  <c r="H46" i="3"/>
  <c r="H45" i="3"/>
  <c r="H44" i="3"/>
  <c r="H43" i="3"/>
  <c r="H41" i="3"/>
  <c r="H40" i="3"/>
  <c r="H39" i="3"/>
  <c r="H38" i="3"/>
  <c r="H37" i="3"/>
  <c r="H31" i="3"/>
  <c r="H35" i="3"/>
  <c r="H34" i="3"/>
  <c r="H33" i="3"/>
  <c r="H32" i="3"/>
  <c r="C35" i="3"/>
  <c r="C34" i="3"/>
  <c r="C33" i="3"/>
  <c r="C32" i="3"/>
  <c r="AS35" i="1"/>
  <c r="AS34" i="1"/>
  <c r="AS33" i="1"/>
  <c r="AS32" i="1"/>
  <c r="AS31" i="1"/>
  <c r="AP35" i="1"/>
  <c r="AP34" i="1"/>
  <c r="AP33" i="1"/>
  <c r="AP32" i="1"/>
  <c r="AP31" i="1"/>
  <c r="AM35" i="1"/>
  <c r="AM34" i="1"/>
  <c r="AM33" i="1"/>
  <c r="AM32" i="1"/>
  <c r="AM31" i="1"/>
  <c r="AJ35" i="1"/>
  <c r="AJ34" i="1"/>
  <c r="AJ33" i="1"/>
  <c r="AJ32" i="1"/>
  <c r="AJ31" i="1"/>
  <c r="AG35" i="1"/>
  <c r="AG34" i="1"/>
  <c r="AG33" i="1"/>
  <c r="AG32" i="1"/>
  <c r="AG31" i="1"/>
  <c r="AD35" i="1"/>
  <c r="AD34" i="1"/>
  <c r="AD33" i="1"/>
  <c r="AD32" i="1"/>
  <c r="AD31" i="1"/>
  <c r="AA35" i="1"/>
  <c r="AA34" i="1"/>
  <c r="AA33" i="1"/>
  <c r="AA32" i="1"/>
  <c r="AA31" i="1"/>
  <c r="X35" i="1"/>
  <c r="X34" i="1"/>
  <c r="X33" i="1"/>
  <c r="X32" i="1"/>
  <c r="X31" i="1"/>
  <c r="U35" i="1"/>
  <c r="U34" i="1"/>
  <c r="U33" i="1"/>
  <c r="U32" i="1"/>
  <c r="U31" i="1"/>
  <c r="R35" i="1"/>
  <c r="R34" i="1"/>
  <c r="R33" i="1"/>
  <c r="R32" i="1"/>
  <c r="R31" i="1"/>
  <c r="O35" i="1"/>
  <c r="O34" i="1"/>
  <c r="O33" i="1"/>
  <c r="O32" i="1"/>
  <c r="O31" i="1"/>
  <c r="L35" i="1"/>
  <c r="L34" i="1"/>
  <c r="L33" i="1"/>
  <c r="L32" i="1"/>
  <c r="L31" i="1"/>
  <c r="I35" i="1"/>
  <c r="I34" i="1"/>
  <c r="I33" i="1"/>
  <c r="I32" i="1"/>
  <c r="I31" i="1"/>
  <c r="F35" i="1"/>
  <c r="F34" i="1"/>
  <c r="F33" i="1"/>
  <c r="F32" i="1"/>
  <c r="F31" i="1"/>
  <c r="C34" i="1"/>
  <c r="C32" i="1"/>
  <c r="C35" i="1"/>
  <c r="C33" i="1"/>
  <c r="C31" i="1"/>
  <c r="BX34" i="3" l="1"/>
  <c r="BX39" i="3"/>
  <c r="BZ34" i="3"/>
  <c r="BZ39" i="3"/>
  <c r="BZ31" i="3"/>
  <c r="BZ35" i="3"/>
  <c r="BX32" i="3"/>
  <c r="BX37" i="3"/>
  <c r="BZ32" i="3"/>
  <c r="BZ37" i="3"/>
  <c r="BX33" i="3"/>
  <c r="BZ33" i="3"/>
  <c r="BX31" i="3"/>
  <c r="BX35" i="3"/>
  <c r="BX40" i="3"/>
  <c r="BZ40" i="3"/>
  <c r="BX41" i="3"/>
  <c r="BZ41" i="3"/>
  <c r="BU41" i="3"/>
  <c r="BU37" i="3"/>
  <c r="BU38" i="3"/>
  <c r="BU39" i="3"/>
  <c r="BU31" i="3"/>
  <c r="BU40" i="3"/>
  <c r="BU32" i="3"/>
  <c r="BU34" i="3"/>
  <c r="BU33" i="3"/>
  <c r="BS31" i="3"/>
  <c r="BS32" i="3"/>
  <c r="BS34" i="3"/>
  <c r="BS39" i="3"/>
  <c r="BS40" i="3"/>
  <c r="BS35" i="3"/>
  <c r="BS41" i="3"/>
  <c r="BS37" i="3"/>
  <c r="BS38" i="3"/>
</calcChain>
</file>

<file path=xl/sharedStrings.xml><?xml version="1.0" encoding="utf-8"?>
<sst xmlns="http://schemas.openxmlformats.org/spreadsheetml/2006/main" count="885" uniqueCount="67">
  <si>
    <t>提交时间</t>
    <phoneticPr fontId="1" type="noConversion"/>
  </si>
  <si>
    <t>score</t>
    <phoneticPr fontId="1" type="noConversion"/>
  </si>
  <si>
    <t>STDEV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</si>
  <si>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</si>
  <si>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</si>
  <si>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</si>
  <si>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COUNT</t>
    <phoneticPr fontId="1" type="noConversion"/>
  </si>
  <si>
    <t>whl_20220926-102952.zip</t>
    <phoneticPr fontId="1" type="noConversion"/>
  </si>
  <si>
    <t>whl_20220927-091858.zip</t>
    <phoneticPr fontId="1" type="noConversion"/>
  </si>
  <si>
    <t>whl_20220927-234951.zip</t>
    <phoneticPr fontId="1" type="noConversion"/>
  </si>
  <si>
    <t>whl_20220928-121907.zip</t>
    <phoneticPr fontId="1" type="noConversion"/>
  </si>
  <si>
    <t>whl_20220929-045903.zip</t>
    <phoneticPr fontId="1" type="noConversion"/>
  </si>
  <si>
    <t>whl_20220929-152323.zip</t>
    <phoneticPr fontId="1" type="noConversion"/>
  </si>
  <si>
    <t>whl_20220930-083214.zip</t>
    <phoneticPr fontId="1" type="noConversion"/>
  </si>
  <si>
    <t>whl_20220930-230226.zip</t>
    <phoneticPr fontId="1" type="noConversion"/>
  </si>
  <si>
    <t>whl_20221001-090454.zip</t>
    <phoneticPr fontId="1" type="noConversion"/>
  </si>
  <si>
    <t>whl_20221001-170454.zip</t>
    <phoneticPr fontId="1" type="noConversion"/>
  </si>
  <si>
    <t>whl_20221002-010450.zip</t>
    <phoneticPr fontId="1" type="noConversion"/>
  </si>
  <si>
    <t>whl_20221002-104430.zip</t>
    <phoneticPr fontId="1" type="noConversion"/>
  </si>
  <si>
    <t>whl_20221004-120718.zip</t>
    <phoneticPr fontId="1" type="noConversion"/>
  </si>
  <si>
    <t>whl_20221005-072219.zip</t>
    <phoneticPr fontId="1" type="noConversion"/>
  </si>
  <si>
    <t>whl_20221006-165925.zip</t>
    <phoneticPr fontId="1" type="noConversion"/>
  </si>
  <si>
    <t>whl_20221015-213821.zip</t>
    <phoneticPr fontId="1" type="noConversion"/>
  </si>
  <si>
    <t>Server</t>
    <phoneticPr fontId="1" type="noConversion"/>
  </si>
  <si>
    <t>/</t>
    <phoneticPr fontId="1" type="noConversion"/>
  </si>
  <si>
    <t>whl_20221019-231708.zip</t>
    <phoneticPr fontId="1" type="noConversion"/>
  </si>
  <si>
    <t>whl_20221021-030345.zip</t>
    <phoneticPr fontId="1" type="noConversion"/>
  </si>
  <si>
    <t>whl_20221023-021910.zip</t>
    <phoneticPr fontId="1" type="noConversion"/>
  </si>
  <si>
    <t>part1_whl_20221024-062223.zip</t>
    <phoneticPr fontId="1" type="noConversion"/>
  </si>
  <si>
    <t>part2_whl_20221024-062126.zip</t>
    <phoneticPr fontId="1" type="noConversion"/>
  </si>
  <si>
    <t>part1_whl_20221025-015450.zip</t>
    <phoneticPr fontId="1" type="noConversion"/>
  </si>
  <si>
    <t>part2_whl_20221025-014627.zip</t>
    <phoneticPr fontId="1" type="noConversion"/>
  </si>
  <si>
    <t>part1_whl_20221026-024934.zip</t>
    <phoneticPr fontId="1" type="noConversion"/>
  </si>
  <si>
    <t>part2_whl_20221026-004718.zip</t>
    <phoneticPr fontId="1" type="noConversion"/>
  </si>
  <si>
    <t>part1_whl_20221027-032701.zip</t>
    <phoneticPr fontId="1" type="noConversion"/>
  </si>
  <si>
    <t>part2_whl_20221027-014822.zip</t>
    <phoneticPr fontId="1" type="noConversion"/>
  </si>
  <si>
    <t>part1_whl_20221028-034555.zip</t>
    <phoneticPr fontId="1" type="noConversion"/>
  </si>
  <si>
    <t>part2_whl_20221028-030322.zip</t>
    <phoneticPr fontId="1" type="noConversion"/>
  </si>
  <si>
    <t>part1
Server</t>
    <phoneticPr fontId="1" type="noConversion"/>
  </si>
  <si>
    <t>part1_whl_20221029-095341.zip</t>
    <phoneticPr fontId="1" type="noConversion"/>
  </si>
  <si>
    <t>part1_whl_20221029-024540.zip</t>
    <phoneticPr fontId="1" type="noConversion"/>
  </si>
  <si>
    <t>part1_whl_20221030-025546.zip</t>
    <phoneticPr fontId="1" type="noConversion"/>
  </si>
  <si>
    <t>part2_whl_20221030-024907.zip</t>
    <phoneticPr fontId="1" type="noConversion"/>
  </si>
  <si>
    <t># 2022/10/30  23:37:36
score:864000
DIEN (s):0.0000
DIN (s):86.6291
DLRM (s):123.3763
DeepFM (s):118.7644
MMoE (s):134.3123
WDL (s):145.5450</t>
    <phoneticPr fontId="1" type="noConversion"/>
  </si>
  <si>
    <t>part1_whl_20221031-035811.zip</t>
    <phoneticPr fontId="1" type="noConversion"/>
  </si>
  <si>
    <t>part2_whl_20221031-035853.zip</t>
    <phoneticPr fontId="1" type="noConversion"/>
  </si>
  <si>
    <t>part1_whl_20221101-034158.zip</t>
    <phoneticPr fontId="1" type="noConversion"/>
  </si>
  <si>
    <t>whl_20221102-054014.zip</t>
    <phoneticPr fontId="1" type="noConversion"/>
  </si>
  <si>
    <t>whl_20221102-055430.zip</t>
    <phoneticPr fontId="1" type="noConversion"/>
  </si>
  <si>
    <t>part1_whl_20221103-123700.zip</t>
    <phoneticPr fontId="1" type="noConversion"/>
  </si>
  <si>
    <t>part2_whl_20221103-123445.zip</t>
    <phoneticPr fontId="1" type="noConversion"/>
  </si>
  <si>
    <t>2131.1226, MAX: 2139.1110, MIN: 2121.1552</t>
  </si>
  <si>
    <t>2115.5759, MAX: 2119.5565, MIN: 2113.1878</t>
    <phoneticPr fontId="1" type="noConversion"/>
  </si>
  <si>
    <t>2130.3331, MAX: 2135.0612, MIN: 2128.5040</t>
    <phoneticPr fontId="1" type="noConversion"/>
  </si>
  <si>
    <t>2111.9877, MAX: 2118.7027, MIN: 2105.8342</t>
    <phoneticPr fontId="1" type="noConversion"/>
  </si>
  <si>
    <t>part1_whl_20221104-043250.zip</t>
    <phoneticPr fontId="1" type="noConversion"/>
  </si>
  <si>
    <t>part1_whl_20221104-135830.zip</t>
    <phoneticPr fontId="1" type="noConversion"/>
  </si>
  <si>
    <t>part2_whl_20221104-054028.zip</t>
    <phoneticPr fontId="1" type="noConversion"/>
  </si>
  <si>
    <t>part1_whl_20221109-131019.zip</t>
    <phoneticPr fontId="1" type="noConversion"/>
  </si>
  <si>
    <t>part2_whl_20221109-145015.zip</t>
    <phoneticPr fontId="1" type="noConversion"/>
  </si>
  <si>
    <t>part1_whl_20221110-082926.zip</t>
    <phoneticPr fontId="1" type="noConversion"/>
  </si>
  <si>
    <t>part2_whl_20221110-114638.zip</t>
    <phoneticPr fontId="1" type="noConversion"/>
  </si>
  <si>
    <t>part1_whl_20221110-235355.zip</t>
    <phoneticPr fontId="1" type="noConversion"/>
  </si>
  <si>
    <t>part2_whl_20221110-220223.zip</t>
    <phoneticPr fontId="1" type="noConversion"/>
  </si>
  <si>
    <t>part2_whl_20221112-094100.zip</t>
    <phoneticPr fontId="1" type="noConversion"/>
  </si>
  <si>
    <t>part1_whl_20221112-135316.zip</t>
    <phoneticPr fontId="1" type="noConversion"/>
  </si>
  <si>
    <t>part1_whl_20221113-111331.zip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</si>
</sst>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00_);[Red]\(0.000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22" fontId="2" fillId="5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2" fontId="2" fillId="2" borderId="3" xfId="0" applyNumberFormat="1" applyFont="1" applyFill="1" applyBorder="1" applyAlignment="1">
      <alignment horizontal="center" vertical="center"/>
    </xf>
    <xf numFmtId="22" fontId="2" fillId="2" borderId="4" xfId="0" applyNumberFormat="1" applyFont="1" applyFill="1" applyBorder="1" applyAlignment="1">
      <alignment horizontal="center" vertical="center"/>
    </xf>
    <xf numFmtId="22" fontId="2" fillId="2" borderId="5" xfId="0" applyNumberFormat="1" applyFont="1" applyFill="1" applyBorder="1" applyAlignment="1">
      <alignment horizontal="center" vertical="center"/>
    </xf>
    <xf numFmtId="22" fontId="2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vertical="center"/>
    </xf>
    <xf numFmtId="177" fontId="5" fillId="2" borderId="3" xfId="0" applyNumberFormat="1" applyFont="1" applyFill="1" applyBorder="1" applyAlignment="1">
      <alignment horizontal="left" vertical="top" wrapText="1"/>
    </xf>
    <xf numFmtId="177" fontId="5" fillId="2" borderId="4" xfId="0" applyNumberFormat="1" applyFont="1" applyFill="1" applyBorder="1" applyAlignment="1">
      <alignment horizontal="left" vertical="top"/>
    </xf>
    <xf numFmtId="177" fontId="5" fillId="2" borderId="5" xfId="0" applyNumberFormat="1" applyFont="1" applyFill="1" applyBorder="1" applyAlignment="1">
      <alignment horizontal="left" vertical="top"/>
    </xf>
    <xf numFmtId="0" fontId="0" fillId="6" borderId="0" xfId="0" applyFill="1">
      <alignment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2662-D9D4-2D4C-8F09-7E6BF1BD0078}">
  <dimension ref="B1:AS35"/>
  <sheetViews>
    <sheetView tabSelected="1" topLeftCell="T1" workbookViewId="0">
      <selection activeCell="Z3" sqref="Z3:AA3"/>
    </sheetView>
  </sheetViews>
  <sheetFormatPr baseColWidth="10" defaultRowHeight="18"/>
  <cols>
    <col min="1" max="1" width="10.83203125" style="2"/>
    <col min="2" max="2" width="18.1640625" style="1" bestFit="1" customWidth="1"/>
    <col min="3" max="3" width="12.5" style="6" bestFit="1" customWidth="1"/>
    <col min="4" max="4" width="10.83203125" style="2"/>
    <col min="5" max="5" width="18.1640625" style="1" bestFit="1" customWidth="1"/>
    <col min="6" max="6" width="12.5" style="6" bestFit="1" customWidth="1"/>
    <col min="7" max="7" width="10.83203125" style="2"/>
    <col min="8" max="8" width="18.1640625" style="1" bestFit="1" customWidth="1"/>
    <col min="9" max="9" width="12.5" style="6" bestFit="1" customWidth="1"/>
    <col min="10" max="10" width="10.83203125" style="2"/>
    <col min="11" max="11" width="18.1640625" style="1" bestFit="1" customWidth="1"/>
    <col min="12" max="12" width="12.5" style="6" bestFit="1" customWidth="1"/>
    <col min="13" max="13" width="10.83203125" style="2"/>
    <col min="14" max="14" width="18.1640625" style="1" bestFit="1" customWidth="1"/>
    <col min="15" max="15" width="12.5" style="6" bestFit="1" customWidth="1"/>
    <col min="16" max="16" width="10.83203125" style="2"/>
    <col min="17" max="17" width="18.1640625" style="1" bestFit="1" customWidth="1"/>
    <col min="18" max="18" width="12.5" style="6" bestFit="1" customWidth="1"/>
    <col min="19" max="19" width="10.83203125" style="2"/>
    <col min="20" max="20" width="18.1640625" style="1" bestFit="1" customWidth="1"/>
    <col min="21" max="21" width="12.5" style="6" bestFit="1" customWidth="1"/>
    <col min="22" max="22" width="10.83203125" style="2"/>
    <col min="23" max="23" width="18.1640625" style="1" bestFit="1" customWidth="1"/>
    <col min="24" max="24" width="12.5" style="6" bestFit="1" customWidth="1"/>
    <col min="25" max="25" width="10.83203125" style="2"/>
    <col min="26" max="26" width="18.1640625" style="1" bestFit="1" customWidth="1"/>
    <col min="27" max="27" width="12.5" style="6" bestFit="1" customWidth="1"/>
    <col min="28" max="28" width="10.83203125" style="2"/>
    <col min="29" max="29" width="18.1640625" style="1" bestFit="1" customWidth="1"/>
    <col min="30" max="30" width="12.5" style="6" bestFit="1" customWidth="1"/>
    <col min="31" max="31" width="10.83203125" style="2"/>
    <col min="32" max="32" width="18.1640625" style="1" bestFit="1" customWidth="1"/>
    <col min="33" max="33" width="12.5" style="6" bestFit="1" customWidth="1"/>
    <col min="34" max="34" width="10.83203125" style="2"/>
    <col min="35" max="35" width="18.1640625" style="1" bestFit="1" customWidth="1"/>
    <col min="36" max="36" width="12.5" style="6" bestFit="1" customWidth="1"/>
    <col min="37" max="37" width="10.83203125" style="2"/>
    <col min="38" max="38" width="18.1640625" style="1" bestFit="1" customWidth="1"/>
    <col min="39" max="39" width="12.5" style="6" bestFit="1" customWidth="1"/>
    <col min="40" max="40" width="10.83203125" style="2"/>
    <col min="41" max="41" width="18.1640625" style="1" bestFit="1" customWidth="1"/>
    <col min="42" max="42" width="12.5" style="6" bestFit="1" customWidth="1"/>
    <col min="43" max="43" width="10.83203125" style="2"/>
    <col min="44" max="44" width="18.1640625" style="1" bestFit="1" customWidth="1"/>
    <col min="45" max="45" width="12.5" style="6" bestFit="1" customWidth="1"/>
    <col min="46" max="16384" width="10.83203125" style="2"/>
  </cols>
  <sheetData>
    <row r="1" spans="2:45">
      <c r="AP1" s="1"/>
      <c r="AS1" s="1"/>
    </row>
    <row r="3" spans="2:45">
      <c r="B3" s="15" t="s">
        <v>7</v>
      </c>
      <c r="C3" s="15"/>
      <c r="E3" s="15" t="s">
        <v>8</v>
      </c>
      <c r="F3" s="15"/>
      <c r="H3" s="15" t="s">
        <v>9</v>
      </c>
      <c r="I3" s="15"/>
      <c r="K3" s="15" t="s">
        <v>10</v>
      </c>
      <c r="L3" s="15"/>
      <c r="N3" s="16" t="s">
        <v>11</v>
      </c>
      <c r="O3" s="16"/>
      <c r="Q3" s="15" t="s">
        <v>12</v>
      </c>
      <c r="R3" s="15"/>
      <c r="T3" s="15" t="s">
        <v>13</v>
      </c>
      <c r="U3" s="15"/>
      <c r="W3" s="15" t="s">
        <v>14</v>
      </c>
      <c r="X3" s="15"/>
      <c r="Z3" s="21" t="s">
        <v>15</v>
      </c>
      <c r="AA3" s="21"/>
      <c r="AC3" s="15" t="s">
        <v>16</v>
      </c>
      <c r="AD3" s="15"/>
      <c r="AF3" s="15" t="s">
        <v>17</v>
      </c>
      <c r="AG3" s="15"/>
      <c r="AI3" s="15" t="s">
        <v>18</v>
      </c>
      <c r="AJ3" s="15"/>
      <c r="AL3" s="15" t="s">
        <v>19</v>
      </c>
      <c r="AM3" s="15"/>
      <c r="AO3" s="15" t="s">
        <v>20</v>
      </c>
      <c r="AP3" s="15"/>
      <c r="AR3" s="15" t="s">
        <v>21</v>
      </c>
      <c r="AS3" s="15"/>
    </row>
    <row r="4" spans="2:45">
      <c r="B4" s="3" t="s">
        <v>0</v>
      </c>
      <c r="C4" s="7" t="s">
        <v>1</v>
      </c>
      <c r="E4" s="3" t="s">
        <v>0</v>
      </c>
      <c r="F4" s="7" t="s">
        <v>1</v>
      </c>
      <c r="H4" s="3" t="s">
        <v>0</v>
      </c>
      <c r="I4" s="7" t="s">
        <v>1</v>
      </c>
      <c r="K4" s="3" t="s">
        <v>0</v>
      </c>
      <c r="L4" s="7" t="s">
        <v>1</v>
      </c>
      <c r="N4" s="3" t="s">
        <v>0</v>
      </c>
      <c r="O4" s="7" t="s">
        <v>1</v>
      </c>
      <c r="Q4" s="3" t="s">
        <v>0</v>
      </c>
      <c r="R4" s="7" t="s">
        <v>1</v>
      </c>
      <c r="T4" s="3" t="s">
        <v>0</v>
      </c>
      <c r="U4" s="7" t="s">
        <v>1</v>
      </c>
      <c r="W4" s="3" t="s">
        <v>0</v>
      </c>
      <c r="X4" s="7" t="s">
        <v>1</v>
      </c>
      <c r="Z4" s="3" t="s">
        <v>0</v>
      </c>
      <c r="AA4" s="7" t="s">
        <v>1</v>
      </c>
      <c r="AC4" s="3" t="s">
        <v>0</v>
      </c>
      <c r="AD4" s="7" t="s">
        <v>1</v>
      </c>
      <c r="AF4" s="3" t="s">
        <v>0</v>
      </c>
      <c r="AG4" s="7" t="s">
        <v>1</v>
      </c>
      <c r="AI4" s="3" t="s">
        <v>0</v>
      </c>
      <c r="AJ4" s="7" t="s">
        <v>1</v>
      </c>
      <c r="AL4" s="3" t="s">
        <v>0</v>
      </c>
      <c r="AM4" s="7" t="s">
        <v>1</v>
      </c>
      <c r="AO4" s="3" t="s">
        <v>0</v>
      </c>
      <c r="AP4" s="7" t="s">
        <v>1</v>
      </c>
      <c r="AR4" s="3" t="s">
        <v>0</v>
      </c>
      <c r="AS4" s="7" t="s">
        <v>1</v>
      </c>
    </row>
    <row r="5" spans="2:45">
      <c r="B5" s="4">
        <v>44830.882974537039</v>
      </c>
      <c r="C5" s="7">
        <v>2062.7021</v>
      </c>
      <c r="E5" s="4">
        <v>44831.560300925928</v>
      </c>
      <c r="F5" s="7"/>
      <c r="H5" s="4">
        <v>44832.072048611109</v>
      </c>
      <c r="I5" s="7">
        <v>2075.7026000000001</v>
      </c>
      <c r="K5" s="4">
        <v>44832.716574074075</v>
      </c>
      <c r="L5" s="7">
        <v>2109.5989</v>
      </c>
      <c r="N5" s="4">
        <v>44833.260034722225</v>
      </c>
      <c r="O5" s="7">
        <v>2071.5630000000001</v>
      </c>
      <c r="Q5" s="4">
        <v>44833.689259259256</v>
      </c>
      <c r="R5" s="7">
        <v>2088.1628999999998</v>
      </c>
      <c r="T5" s="4">
        <v>44834.623472222222</v>
      </c>
      <c r="U5" s="7">
        <v>2085.0119</v>
      </c>
      <c r="W5" s="4">
        <v>44834.991666666669</v>
      </c>
      <c r="X5" s="7">
        <v>2076.7145</v>
      </c>
      <c r="Z5" s="4">
        <v>44835.384699074071</v>
      </c>
      <c r="AA5" s="7">
        <v>2065.3627999999999</v>
      </c>
      <c r="AC5" s="4">
        <v>44836.01898148148</v>
      </c>
      <c r="AD5" s="7">
        <v>2077.1803</v>
      </c>
      <c r="AF5" s="4">
        <v>44836.051840277774</v>
      </c>
      <c r="AG5" s="7">
        <v>2073.8182000000002</v>
      </c>
      <c r="AI5" s="4">
        <v>44837.083275462966</v>
      </c>
      <c r="AJ5" s="7">
        <v>2084.857</v>
      </c>
      <c r="AL5" s="4">
        <v>44838.675983796296</v>
      </c>
      <c r="AM5" s="7">
        <v>2091.8973000000001</v>
      </c>
      <c r="AO5" s="4">
        <v>44840.071203703701</v>
      </c>
      <c r="AP5" s="7">
        <v>2092.2003</v>
      </c>
      <c r="AR5" s="4">
        <v>44841.003587962965</v>
      </c>
      <c r="AS5" s="7">
        <v>2087.0346</v>
      </c>
    </row>
    <row r="6" spans="2:45">
      <c r="B6" s="4">
        <v>44830.886701388888</v>
      </c>
      <c r="C6" s="7">
        <v>2084.3935999999999</v>
      </c>
      <c r="E6" s="4">
        <v>44831.561030092591</v>
      </c>
      <c r="F6" s="7">
        <v>2089.3805000000002</v>
      </c>
      <c r="H6" s="4">
        <v>44832.074930555558</v>
      </c>
      <c r="I6" s="7">
        <v>2083.4158000000002</v>
      </c>
      <c r="K6" s="4">
        <v>44832.718194444446</v>
      </c>
      <c r="L6" s="7">
        <v>2087.0873000000001</v>
      </c>
      <c r="N6" s="4">
        <v>44833.260983796295</v>
      </c>
      <c r="O6" s="7">
        <v>2077.5461</v>
      </c>
      <c r="Q6" s="4">
        <v>44833.698819444442</v>
      </c>
      <c r="R6" s="7">
        <v>2088.8807000000002</v>
      </c>
      <c r="T6" s="4">
        <v>44834.627164351848</v>
      </c>
      <c r="U6" s="7">
        <v>2092.8701999999998</v>
      </c>
      <c r="W6" s="4">
        <v>44834.992604166669</v>
      </c>
      <c r="X6" s="7">
        <v>2093.6111999999998</v>
      </c>
      <c r="Z6" s="4">
        <v>44835.386319444442</v>
      </c>
      <c r="AA6" s="7">
        <v>2063.6518999999998</v>
      </c>
      <c r="AC6" s="4">
        <v>44836.020451388889</v>
      </c>
      <c r="AD6" s="7">
        <v>2087.4029999999998</v>
      </c>
      <c r="AF6" s="4">
        <v>44836.052847222221</v>
      </c>
      <c r="AG6" s="7">
        <v>2087.8865000000001</v>
      </c>
      <c r="AI6" s="4">
        <v>44837.084039351852</v>
      </c>
      <c r="AJ6" s="7">
        <v>2088.5012000000002</v>
      </c>
      <c r="AL6" s="4">
        <v>44838.676712962966</v>
      </c>
      <c r="AM6" s="7">
        <v>2087.5628000000002</v>
      </c>
      <c r="AO6" s="4">
        <v>44840.072129629632</v>
      </c>
      <c r="AP6" s="7">
        <v>2081.3107</v>
      </c>
      <c r="AR6" s="4">
        <v>44841.005243055559</v>
      </c>
      <c r="AS6" s="7">
        <v>2088.7768000000001</v>
      </c>
    </row>
    <row r="7" spans="2:45">
      <c r="B7" s="4">
        <v>44831.090416666666</v>
      </c>
      <c r="C7" s="7">
        <v>2081.0686000000001</v>
      </c>
      <c r="E7" s="4">
        <v>44831.660208333335</v>
      </c>
      <c r="F7" s="7">
        <v>2066.9110000000001</v>
      </c>
      <c r="H7" s="4">
        <v>44832.085185185184</v>
      </c>
      <c r="I7" s="7">
        <v>2093.4744999999998</v>
      </c>
      <c r="K7" s="4">
        <v>44832.760983796295</v>
      </c>
      <c r="L7" s="7">
        <v>2088.5443</v>
      </c>
      <c r="N7" s="4">
        <v>44833.262453703705</v>
      </c>
      <c r="O7" s="7">
        <v>2085.0129999999999</v>
      </c>
      <c r="Q7" s="4">
        <v>44833.704965277779</v>
      </c>
      <c r="R7" s="7">
        <v>2079.3483000000001</v>
      </c>
      <c r="T7" s="4">
        <v>44834.627870370372</v>
      </c>
      <c r="U7" s="7">
        <v>2078.2247000000002</v>
      </c>
      <c r="W7" s="4">
        <v>44834.994930555556</v>
      </c>
      <c r="X7" s="7">
        <v>2083.0823</v>
      </c>
      <c r="Z7" s="4">
        <v>44835.387048611112</v>
      </c>
      <c r="AA7" s="7">
        <v>2076.4000999999998</v>
      </c>
      <c r="AC7" s="4">
        <v>44836.021122685182</v>
      </c>
      <c r="AD7" s="7">
        <v>2080.5064000000002</v>
      </c>
      <c r="AF7" s="4">
        <v>44836.053993055553</v>
      </c>
      <c r="AG7" s="7">
        <v>2082.4895999999999</v>
      </c>
      <c r="AI7" s="4">
        <v>44837.084837962961</v>
      </c>
      <c r="AJ7" s="7">
        <v>2073.7892999999999</v>
      </c>
      <c r="AL7" s="4">
        <v>44839.002442129633</v>
      </c>
      <c r="AM7" s="7">
        <v>2082.6985</v>
      </c>
      <c r="AO7" s="4">
        <v>44840.073541666665</v>
      </c>
      <c r="AP7" s="7">
        <v>2087.9458</v>
      </c>
      <c r="AR7" s="4">
        <v>44841.011689814812</v>
      </c>
      <c r="AS7" s="7">
        <v>2086.2237</v>
      </c>
    </row>
    <row r="8" spans="2:45">
      <c r="B8" s="4">
        <v>44831.09175925926</v>
      </c>
      <c r="C8" s="7">
        <v>2094.806</v>
      </c>
      <c r="E8" s="4">
        <v>44831.78670138889</v>
      </c>
      <c r="F8" s="7">
        <v>2076.7575999999999</v>
      </c>
      <c r="H8" s="4">
        <v>44832.095104166663</v>
      </c>
      <c r="I8" s="7">
        <v>2101.0191</v>
      </c>
      <c r="K8" s="4">
        <v>44832.761550925927</v>
      </c>
      <c r="L8" s="7">
        <v>2093.5850999999998</v>
      </c>
      <c r="N8" s="4">
        <v>44833.263113425928</v>
      </c>
      <c r="O8" s="7">
        <v>2079.817</v>
      </c>
      <c r="Q8" s="4">
        <v>44833.706678240742</v>
      </c>
      <c r="R8" s="7">
        <v>2092.6309000000001</v>
      </c>
      <c r="T8" s="4">
        <v>44834.629236111112</v>
      </c>
      <c r="U8" s="7">
        <v>2091.0857000000001</v>
      </c>
      <c r="W8" s="4">
        <v>44834.995810185188</v>
      </c>
      <c r="X8" s="7">
        <v>2073.1233999999999</v>
      </c>
      <c r="Z8" s="4">
        <v>44835.387719907405</v>
      </c>
      <c r="AA8" s="7">
        <v>2085.4088000000002</v>
      </c>
      <c r="AC8" s="4">
        <v>44836.021979166668</v>
      </c>
      <c r="AD8" s="7">
        <v>2081.0841999999998</v>
      </c>
      <c r="AF8" s="4">
        <v>44836.065104166664</v>
      </c>
      <c r="AG8" s="7">
        <v>2088.0832</v>
      </c>
      <c r="AI8" s="4">
        <v>44837.085995370369</v>
      </c>
      <c r="AJ8" s="7">
        <v>2085.4043999999999</v>
      </c>
      <c r="AL8" s="4">
        <v>44839.003425925926</v>
      </c>
      <c r="AM8" s="7">
        <v>2083.8991999999998</v>
      </c>
      <c r="AO8" s="4">
        <v>44840.085011574076</v>
      </c>
      <c r="AP8" s="7">
        <v>2085.9978000000001</v>
      </c>
      <c r="AR8" s="4">
        <v>44841.012361111112</v>
      </c>
      <c r="AS8" s="7">
        <v>2077.3148999999999</v>
      </c>
    </row>
    <row r="9" spans="2:45">
      <c r="B9" s="4">
        <v>44831.092534722222</v>
      </c>
      <c r="C9" s="7">
        <v>2075.7981</v>
      </c>
      <c r="E9" s="4">
        <v>44831.787939814814</v>
      </c>
      <c r="F9" s="7">
        <v>2081.8917999999999</v>
      </c>
      <c r="H9" s="4">
        <v>44832.133310185185</v>
      </c>
      <c r="I9" s="7">
        <v>2096.1185</v>
      </c>
      <c r="K9" s="4">
        <v>44832.762314814812</v>
      </c>
      <c r="L9" s="7">
        <v>2091.0972999999999</v>
      </c>
      <c r="N9" s="4">
        <v>44833.284837962965</v>
      </c>
      <c r="O9" s="7">
        <v>2086.8896</v>
      </c>
      <c r="Q9" s="4">
        <v>44833.707499999997</v>
      </c>
      <c r="R9" s="7">
        <v>2094.2055</v>
      </c>
      <c r="T9" s="4">
        <v>44834.631574074076</v>
      </c>
      <c r="U9" s="7">
        <v>2078.3389000000002</v>
      </c>
      <c r="W9" s="4">
        <v>44834.996469907404</v>
      </c>
      <c r="X9" s="7">
        <v>2088.8119999999999</v>
      </c>
      <c r="Z9" s="4">
        <v>44835.38863425926</v>
      </c>
      <c r="AA9" s="7">
        <v>2084.2183</v>
      </c>
      <c r="AC9" s="4">
        <v>44836.02275462963</v>
      </c>
      <c r="AD9" s="7">
        <v>2076.4186</v>
      </c>
      <c r="AF9" s="4">
        <v>44836.078252314815</v>
      </c>
      <c r="AG9" s="7">
        <v>2080.1489000000001</v>
      </c>
      <c r="AI9" s="4">
        <v>44837.087199074071</v>
      </c>
      <c r="AJ9" s="7">
        <v>2079.6489000000001</v>
      </c>
      <c r="AL9" s="4">
        <v>44839.004143518519</v>
      </c>
      <c r="AM9" s="7">
        <v>2101.6181999999999</v>
      </c>
      <c r="AO9" s="4">
        <v>44840.086157407408</v>
      </c>
      <c r="AP9" s="7">
        <v>2081.2570000000001</v>
      </c>
      <c r="AR9" s="4">
        <v>44841.013055555559</v>
      </c>
      <c r="AS9" s="7">
        <v>2088.6752000000001</v>
      </c>
    </row>
    <row r="10" spans="2:45">
      <c r="B10" s="4">
        <v>44831.126712962963</v>
      </c>
      <c r="C10" s="7">
        <v>2081.0122000000001</v>
      </c>
      <c r="E10" s="4">
        <v>44838.016180555554</v>
      </c>
      <c r="F10" s="7">
        <v>2091.826</v>
      </c>
      <c r="H10" s="4"/>
      <c r="I10" s="7"/>
      <c r="K10" s="4"/>
      <c r="L10" s="7"/>
      <c r="N10" s="4">
        <v>44842.537152777775</v>
      </c>
      <c r="O10" s="7"/>
      <c r="Q10" s="4"/>
      <c r="R10" s="7"/>
      <c r="T10" s="4"/>
      <c r="U10" s="7"/>
      <c r="W10" s="4"/>
      <c r="X10" s="7"/>
      <c r="Z10" s="4">
        <v>44835.662372685183</v>
      </c>
      <c r="AA10" s="7">
        <v>2091.2723999999998</v>
      </c>
      <c r="AC10" s="4"/>
      <c r="AD10" s="7"/>
      <c r="AF10" s="4"/>
      <c r="AG10" s="7"/>
      <c r="AI10" s="4"/>
      <c r="AJ10" s="7"/>
      <c r="AL10" s="4">
        <v>44839.004849537036</v>
      </c>
      <c r="AM10" s="7">
        <v>2087.8332</v>
      </c>
      <c r="AO10" s="4"/>
      <c r="AP10" s="7"/>
      <c r="AR10" s="4">
        <v>44841.350034722222</v>
      </c>
      <c r="AS10" s="7">
        <v>2089.4443999999999</v>
      </c>
    </row>
    <row r="11" spans="2:45">
      <c r="B11" s="4">
        <v>44831.127662037034</v>
      </c>
      <c r="C11" s="7">
        <v>2071.4245000000001</v>
      </c>
      <c r="E11" s="4">
        <v>44838.017141203702</v>
      </c>
      <c r="F11" s="7">
        <v>2076.6588000000002</v>
      </c>
      <c r="H11" s="4"/>
      <c r="I11" s="7"/>
      <c r="K11" s="4"/>
      <c r="L11" s="7"/>
      <c r="N11" s="4">
        <v>44842.538310185184</v>
      </c>
      <c r="O11" s="7">
        <v>3250.5526</v>
      </c>
      <c r="Q11" s="4"/>
      <c r="R11" s="7"/>
      <c r="T11" s="4"/>
      <c r="U11" s="7"/>
      <c r="W11" s="4"/>
      <c r="X11" s="7"/>
      <c r="Z11" s="4">
        <v>44835.664548611108</v>
      </c>
      <c r="AA11" s="7">
        <v>2085.3670999999999</v>
      </c>
      <c r="AC11" s="4"/>
      <c r="AD11" s="7"/>
      <c r="AF11" s="4"/>
      <c r="AG11" s="7"/>
      <c r="AI11" s="4"/>
      <c r="AJ11" s="7"/>
      <c r="AL11" s="4">
        <v>44839.00582175926</v>
      </c>
      <c r="AM11" s="7">
        <v>2078.11</v>
      </c>
      <c r="AO11" s="4"/>
      <c r="AP11" s="7"/>
      <c r="AR11" s="4">
        <v>44841.353506944448</v>
      </c>
      <c r="AS11" s="7">
        <v>2091.7710000000002</v>
      </c>
    </row>
    <row r="12" spans="2:45">
      <c r="B12" s="4">
        <v>44838.013541666667</v>
      </c>
      <c r="C12" s="7">
        <v>2072.7665000000002</v>
      </c>
      <c r="E12" s="4">
        <v>44838.020277777781</v>
      </c>
      <c r="F12" s="7">
        <v>2089.8319999999999</v>
      </c>
      <c r="H12" s="4"/>
      <c r="I12" s="7"/>
      <c r="K12" s="4"/>
      <c r="L12" s="7"/>
      <c r="N12" s="4">
        <v>44842.539398148147</v>
      </c>
      <c r="O12" s="7">
        <v>2084.5327000000002</v>
      </c>
      <c r="Q12" s="4"/>
      <c r="R12" s="7"/>
      <c r="T12" s="4"/>
      <c r="U12" s="7"/>
      <c r="W12" s="4"/>
      <c r="X12" s="7"/>
      <c r="Z12" s="4">
        <v>44835.665416666663</v>
      </c>
      <c r="AA12" s="7">
        <v>2073.3663999999999</v>
      </c>
      <c r="AC12" s="4"/>
      <c r="AD12" s="7"/>
      <c r="AF12" s="4"/>
      <c r="AG12" s="7"/>
      <c r="AI12" s="4"/>
      <c r="AJ12" s="7"/>
      <c r="AL12" s="4"/>
      <c r="AM12" s="7"/>
      <c r="AO12" s="4"/>
      <c r="AP12" s="7"/>
      <c r="AR12" s="4">
        <v>44841.354583333334</v>
      </c>
      <c r="AS12" s="7">
        <v>2097.8038000000001</v>
      </c>
    </row>
    <row r="13" spans="2:45">
      <c r="B13" s="4">
        <v>44838.014282407406</v>
      </c>
      <c r="C13" s="7">
        <v>2073.9321</v>
      </c>
      <c r="E13" s="4">
        <v>44838.020914351851</v>
      </c>
      <c r="F13" s="7">
        <v>2083.2350999999999</v>
      </c>
      <c r="H13" s="4"/>
      <c r="I13" s="7"/>
      <c r="K13" s="4"/>
      <c r="L13" s="7"/>
      <c r="N13" s="4"/>
      <c r="O13" s="7"/>
      <c r="Q13" s="4"/>
      <c r="R13" s="7"/>
      <c r="T13" s="4"/>
      <c r="U13" s="7"/>
      <c r="W13" s="4"/>
      <c r="X13" s="7"/>
      <c r="Z13" s="4">
        <v>44835.66646990741</v>
      </c>
      <c r="AA13" s="7">
        <v>2085.0954999999999</v>
      </c>
      <c r="AC13" s="4"/>
      <c r="AD13" s="7"/>
      <c r="AF13" s="4"/>
      <c r="AG13" s="7"/>
      <c r="AI13" s="4"/>
      <c r="AJ13" s="7"/>
      <c r="AL13" s="4"/>
      <c r="AM13" s="7"/>
      <c r="AO13" s="4"/>
      <c r="AP13" s="7"/>
      <c r="AR13" s="4">
        <v>44841.355416666665</v>
      </c>
      <c r="AS13" s="7">
        <v>2078.0544</v>
      </c>
    </row>
    <row r="14" spans="2:45">
      <c r="B14" s="4">
        <v>44838.014988425923</v>
      </c>
      <c r="C14" s="7">
        <v>2083.9567000000002</v>
      </c>
      <c r="E14" s="4">
        <v>44838.022719907407</v>
      </c>
      <c r="F14" s="7">
        <v>2093.1043</v>
      </c>
      <c r="H14" s="4"/>
      <c r="I14" s="7"/>
      <c r="K14" s="4"/>
      <c r="L14" s="7"/>
      <c r="N14" s="4"/>
      <c r="O14" s="7"/>
      <c r="Q14" s="4"/>
      <c r="R14" s="7"/>
      <c r="T14" s="4"/>
      <c r="U14" s="7"/>
      <c r="W14" s="4"/>
      <c r="X14" s="7"/>
      <c r="Z14" s="4">
        <v>44835.66777777778</v>
      </c>
      <c r="AA14" s="7">
        <v>2067.3067000000001</v>
      </c>
      <c r="AC14" s="4"/>
      <c r="AD14" s="7"/>
      <c r="AF14" s="4"/>
      <c r="AG14" s="7"/>
      <c r="AI14" s="4"/>
      <c r="AJ14" s="7"/>
      <c r="AL14" s="4"/>
      <c r="AM14" s="7"/>
      <c r="AO14" s="4"/>
      <c r="AP14" s="7"/>
      <c r="AR14" s="4">
        <v>44841.357060185182</v>
      </c>
      <c r="AS14" s="7">
        <v>2086.4268999999999</v>
      </c>
    </row>
    <row r="15" spans="2:45">
      <c r="B15" s="3"/>
      <c r="C15" s="7"/>
      <c r="E15" s="3"/>
      <c r="F15" s="7"/>
      <c r="H15" s="3"/>
      <c r="I15" s="7"/>
      <c r="K15" s="3"/>
      <c r="L15" s="7"/>
      <c r="N15" s="3"/>
      <c r="O15" s="7"/>
      <c r="Q15" s="3"/>
      <c r="R15" s="7"/>
      <c r="T15" s="3"/>
      <c r="U15" s="7"/>
      <c r="W15" s="3"/>
      <c r="X15" s="7"/>
      <c r="Z15" s="3">
        <v>44837.174467592595</v>
      </c>
      <c r="AA15" s="7">
        <v>2081.3393000000001</v>
      </c>
      <c r="AC15" s="3"/>
      <c r="AD15" s="7"/>
      <c r="AF15" s="3"/>
      <c r="AG15" s="7"/>
      <c r="AI15" s="3"/>
      <c r="AJ15" s="7"/>
      <c r="AL15" s="3"/>
      <c r="AM15" s="7"/>
      <c r="AO15" s="3"/>
      <c r="AP15" s="7"/>
      <c r="AR15" s="3">
        <v>44842.382037037038</v>
      </c>
      <c r="AS15" s="7">
        <v>2087.4252999999999</v>
      </c>
    </row>
    <row r="16" spans="2:45">
      <c r="B16" s="3"/>
      <c r="C16" s="7"/>
      <c r="E16" s="3"/>
      <c r="F16" s="7"/>
      <c r="H16" s="3"/>
      <c r="I16" s="7"/>
      <c r="K16" s="3"/>
      <c r="L16" s="7"/>
      <c r="N16" s="3"/>
      <c r="O16" s="7"/>
      <c r="Q16" s="3"/>
      <c r="R16" s="7"/>
      <c r="T16" s="3"/>
      <c r="U16" s="7"/>
      <c r="W16" s="3"/>
      <c r="X16" s="7"/>
      <c r="Z16" s="3">
        <v>44837.176192129627</v>
      </c>
      <c r="AA16" s="7">
        <v>2094.6604000000002</v>
      </c>
      <c r="AC16" s="3"/>
      <c r="AD16" s="7"/>
      <c r="AF16" s="3"/>
      <c r="AG16" s="7"/>
      <c r="AI16" s="3"/>
      <c r="AJ16" s="7"/>
      <c r="AL16" s="3"/>
      <c r="AM16" s="7"/>
      <c r="AO16" s="3"/>
      <c r="AP16" s="7"/>
      <c r="AR16" s="3">
        <v>44842.382789351854</v>
      </c>
      <c r="AS16" s="7">
        <v>2084.9065999999998</v>
      </c>
    </row>
    <row r="17" spans="2:45">
      <c r="B17" s="3"/>
      <c r="C17" s="7"/>
      <c r="E17" s="3"/>
      <c r="F17" s="7"/>
      <c r="H17" s="3"/>
      <c r="I17" s="7"/>
      <c r="K17" s="3"/>
      <c r="L17" s="7"/>
      <c r="N17" s="3"/>
      <c r="O17" s="7"/>
      <c r="Q17" s="3"/>
      <c r="R17" s="7"/>
      <c r="T17" s="3"/>
      <c r="U17" s="7"/>
      <c r="W17" s="3"/>
      <c r="X17" s="7"/>
      <c r="Z17" s="3">
        <v>44837.176990740743</v>
      </c>
      <c r="AA17" s="7">
        <v>2077.9222</v>
      </c>
      <c r="AC17" s="3"/>
      <c r="AD17" s="7"/>
      <c r="AF17" s="3"/>
      <c r="AG17" s="7"/>
      <c r="AI17" s="3"/>
      <c r="AJ17" s="7"/>
      <c r="AL17" s="3"/>
      <c r="AM17" s="7"/>
      <c r="AO17" s="3"/>
      <c r="AP17" s="7"/>
      <c r="AR17" s="3"/>
      <c r="AS17" s="7"/>
    </row>
    <row r="18" spans="2:45">
      <c r="B18" s="3"/>
      <c r="C18" s="7"/>
      <c r="E18" s="3"/>
      <c r="F18" s="7"/>
      <c r="H18" s="3"/>
      <c r="I18" s="7"/>
      <c r="K18" s="3"/>
      <c r="L18" s="7"/>
      <c r="N18" s="3"/>
      <c r="O18" s="7"/>
      <c r="Q18" s="3"/>
      <c r="R18" s="7"/>
      <c r="T18" s="3"/>
      <c r="U18" s="7"/>
      <c r="W18" s="3"/>
      <c r="X18" s="7"/>
      <c r="Z18" s="3">
        <v>44837.177800925929</v>
      </c>
      <c r="AA18" s="7">
        <v>2087.8831</v>
      </c>
      <c r="AC18" s="3"/>
      <c r="AD18" s="7"/>
      <c r="AF18" s="3"/>
      <c r="AG18" s="7"/>
      <c r="AI18" s="3"/>
      <c r="AJ18" s="7"/>
      <c r="AL18" s="3"/>
      <c r="AM18" s="7"/>
      <c r="AO18" s="3"/>
      <c r="AP18" s="7"/>
      <c r="AR18" s="3"/>
      <c r="AS18" s="7"/>
    </row>
    <row r="19" spans="2:45">
      <c r="B19" s="3"/>
      <c r="C19" s="7"/>
      <c r="E19" s="3"/>
      <c r="F19" s="7"/>
      <c r="H19" s="3"/>
      <c r="I19" s="7"/>
      <c r="K19" s="3"/>
      <c r="L19" s="7"/>
      <c r="N19" s="3"/>
      <c r="O19" s="7"/>
      <c r="Q19" s="3"/>
      <c r="R19" s="7"/>
      <c r="T19" s="3"/>
      <c r="U19" s="7"/>
      <c r="W19" s="3"/>
      <c r="X19" s="7"/>
      <c r="Z19" s="3">
        <v>44837.178472222222</v>
      </c>
      <c r="AA19" s="7">
        <v>2081.3123000000001</v>
      </c>
      <c r="AC19" s="3"/>
      <c r="AD19" s="7"/>
      <c r="AF19" s="3"/>
      <c r="AG19" s="7"/>
      <c r="AI19" s="3"/>
      <c r="AJ19" s="7"/>
      <c r="AL19" s="3"/>
      <c r="AM19" s="7"/>
      <c r="AO19" s="3"/>
      <c r="AP19" s="7"/>
      <c r="AR19" s="3"/>
      <c r="AS19" s="7"/>
    </row>
    <row r="20" spans="2:45">
      <c r="B20" s="3"/>
      <c r="C20" s="7"/>
      <c r="E20" s="3"/>
      <c r="F20" s="7"/>
      <c r="H20" s="3"/>
      <c r="I20" s="7"/>
      <c r="K20" s="3"/>
      <c r="L20" s="7"/>
      <c r="N20" s="3"/>
      <c r="O20" s="7"/>
      <c r="Q20" s="3"/>
      <c r="R20" s="7"/>
      <c r="T20" s="3"/>
      <c r="U20" s="7"/>
      <c r="W20" s="3"/>
      <c r="X20" s="7"/>
      <c r="Z20" s="3">
        <v>44842.379259259258</v>
      </c>
      <c r="AA20" s="7">
        <v>2068.616</v>
      </c>
      <c r="AC20" s="3"/>
      <c r="AD20" s="7"/>
      <c r="AF20" s="3"/>
      <c r="AG20" s="7"/>
      <c r="AI20" s="3"/>
      <c r="AJ20" s="7"/>
      <c r="AL20" s="3"/>
      <c r="AM20" s="7"/>
      <c r="AO20" s="3"/>
      <c r="AP20" s="7"/>
      <c r="AR20" s="3"/>
      <c r="AS20" s="7"/>
    </row>
    <row r="21" spans="2:45">
      <c r="B21" s="3"/>
      <c r="C21" s="7"/>
      <c r="E21" s="3"/>
      <c r="F21" s="7"/>
      <c r="H21" s="3"/>
      <c r="I21" s="7"/>
      <c r="K21" s="3"/>
      <c r="L21" s="7"/>
      <c r="N21" s="3"/>
      <c r="O21" s="7"/>
      <c r="Q21" s="3"/>
      <c r="R21" s="7"/>
      <c r="T21" s="3"/>
      <c r="U21" s="7"/>
      <c r="W21" s="3"/>
      <c r="X21" s="7"/>
      <c r="Z21" s="3">
        <v>44842.380937499998</v>
      </c>
      <c r="AA21" s="7">
        <v>2077.9674</v>
      </c>
      <c r="AC21" s="3"/>
      <c r="AD21" s="7"/>
      <c r="AF21" s="3"/>
      <c r="AG21" s="7"/>
      <c r="AI21" s="3"/>
      <c r="AJ21" s="7"/>
      <c r="AL21" s="3"/>
      <c r="AM21" s="7"/>
      <c r="AO21" s="3"/>
      <c r="AP21" s="7"/>
      <c r="AR21" s="3"/>
      <c r="AS21" s="7"/>
    </row>
    <row r="22" spans="2:45">
      <c r="B22" s="3"/>
      <c r="C22" s="7"/>
      <c r="E22" s="3"/>
      <c r="F22" s="7"/>
      <c r="H22" s="3"/>
      <c r="I22" s="7"/>
      <c r="K22" s="3"/>
      <c r="L22" s="7"/>
      <c r="N22" s="3"/>
      <c r="O22" s="7"/>
      <c r="Q22" s="3"/>
      <c r="R22" s="7"/>
      <c r="T22" s="3"/>
      <c r="U22" s="7"/>
      <c r="W22" s="3"/>
      <c r="X22" s="7"/>
      <c r="Z22" s="3">
        <v>44842.425763888888</v>
      </c>
      <c r="AA22" s="7">
        <v>2087.8155000000002</v>
      </c>
      <c r="AC22" s="3"/>
      <c r="AD22" s="7"/>
      <c r="AF22" s="3"/>
      <c r="AG22" s="7"/>
      <c r="AI22" s="3"/>
      <c r="AJ22" s="7"/>
      <c r="AL22" s="3"/>
      <c r="AM22" s="7"/>
      <c r="AO22" s="3"/>
      <c r="AP22" s="7"/>
      <c r="AR22" s="3"/>
      <c r="AS22" s="7"/>
    </row>
    <row r="23" spans="2:45">
      <c r="B23" s="3"/>
      <c r="C23" s="7"/>
      <c r="E23" s="3"/>
      <c r="F23" s="7"/>
      <c r="H23" s="3"/>
      <c r="I23" s="7"/>
      <c r="K23" s="3"/>
      <c r="L23" s="7"/>
      <c r="N23" s="3"/>
      <c r="O23" s="7"/>
      <c r="Q23" s="3"/>
      <c r="R23" s="7"/>
      <c r="T23" s="3"/>
      <c r="U23" s="7"/>
      <c r="W23" s="3"/>
      <c r="X23" s="7"/>
      <c r="Z23" s="3">
        <v>44842.426608796297</v>
      </c>
      <c r="AA23" s="7">
        <v>2078.5167999999999</v>
      </c>
      <c r="AC23" s="3"/>
      <c r="AD23" s="7"/>
      <c r="AF23" s="3"/>
      <c r="AG23" s="7"/>
      <c r="AI23" s="3"/>
      <c r="AJ23" s="7"/>
      <c r="AL23" s="3"/>
      <c r="AM23" s="7"/>
      <c r="AO23" s="3"/>
      <c r="AP23" s="7"/>
      <c r="AR23" s="3"/>
      <c r="AS23" s="7"/>
    </row>
    <row r="24" spans="2:45">
      <c r="B24" s="3"/>
      <c r="C24" s="7"/>
      <c r="E24" s="3"/>
      <c r="F24" s="7"/>
      <c r="H24" s="3"/>
      <c r="I24" s="7"/>
      <c r="K24" s="3"/>
      <c r="L24" s="7"/>
      <c r="N24" s="3"/>
      <c r="O24" s="7"/>
      <c r="Q24" s="3"/>
      <c r="R24" s="7"/>
      <c r="T24" s="3"/>
      <c r="U24" s="7"/>
      <c r="W24" s="3"/>
      <c r="X24" s="7"/>
      <c r="Z24" s="3">
        <v>44842.428622685184</v>
      </c>
      <c r="AA24" s="7">
        <v>2079.4522999999999</v>
      </c>
      <c r="AC24" s="3"/>
      <c r="AD24" s="7"/>
      <c r="AF24" s="3"/>
      <c r="AG24" s="7"/>
      <c r="AI24" s="3"/>
      <c r="AJ24" s="7"/>
      <c r="AL24" s="3"/>
      <c r="AM24" s="7"/>
      <c r="AO24" s="3"/>
      <c r="AP24" s="7"/>
      <c r="AR24" s="3"/>
      <c r="AS24" s="7"/>
    </row>
    <row r="25" spans="2:45">
      <c r="B25" s="3"/>
      <c r="C25" s="7"/>
      <c r="E25" s="3"/>
      <c r="F25" s="7"/>
      <c r="H25" s="3"/>
      <c r="I25" s="7"/>
      <c r="K25" s="3"/>
      <c r="L25" s="7"/>
      <c r="N25" s="3"/>
      <c r="O25" s="7"/>
      <c r="Q25" s="3"/>
      <c r="R25" s="7"/>
      <c r="T25" s="3"/>
      <c r="U25" s="7"/>
      <c r="W25" s="3"/>
      <c r="X25" s="7"/>
      <c r="Z25" s="3"/>
      <c r="AA25" s="7"/>
      <c r="AC25" s="3"/>
      <c r="AD25" s="7"/>
      <c r="AF25" s="3"/>
      <c r="AG25" s="7"/>
      <c r="AI25" s="3"/>
      <c r="AJ25" s="7"/>
      <c r="AL25" s="3"/>
      <c r="AM25" s="7"/>
      <c r="AO25" s="3"/>
      <c r="AP25" s="7"/>
      <c r="AR25" s="3"/>
      <c r="AS25" s="7"/>
    </row>
    <row r="26" spans="2:45">
      <c r="B26" s="3"/>
      <c r="C26" s="7"/>
      <c r="E26" s="3"/>
      <c r="F26" s="7"/>
      <c r="H26" s="3"/>
      <c r="I26" s="7"/>
      <c r="K26" s="3"/>
      <c r="L26" s="7"/>
      <c r="N26" s="3"/>
      <c r="O26" s="7"/>
      <c r="Q26" s="3"/>
      <c r="R26" s="7"/>
      <c r="T26" s="3"/>
      <c r="U26" s="7"/>
      <c r="W26" s="3"/>
      <c r="X26" s="7"/>
      <c r="Z26" s="3"/>
      <c r="AA26" s="7"/>
      <c r="AC26" s="3"/>
      <c r="AD26" s="7"/>
      <c r="AF26" s="3"/>
      <c r="AG26" s="7"/>
      <c r="AI26" s="3"/>
      <c r="AJ26" s="7"/>
      <c r="AL26" s="3"/>
      <c r="AM26" s="7"/>
      <c r="AO26" s="3"/>
      <c r="AP26" s="7"/>
      <c r="AR26" s="3"/>
      <c r="AS26" s="7"/>
    </row>
    <row r="27" spans="2:45">
      <c r="B27" s="3"/>
      <c r="C27" s="7"/>
      <c r="E27" s="3"/>
      <c r="F27" s="7"/>
      <c r="H27" s="3"/>
      <c r="I27" s="7"/>
      <c r="K27" s="3"/>
      <c r="L27" s="7"/>
      <c r="N27" s="3"/>
      <c r="O27" s="7"/>
      <c r="Q27" s="3"/>
      <c r="R27" s="7"/>
      <c r="T27" s="3"/>
      <c r="U27" s="7"/>
      <c r="W27" s="3"/>
      <c r="X27" s="7"/>
      <c r="Z27" s="3"/>
      <c r="AA27" s="7"/>
      <c r="AC27" s="3"/>
      <c r="AD27" s="7"/>
      <c r="AF27" s="3"/>
      <c r="AG27" s="7"/>
      <c r="AI27" s="3"/>
      <c r="AJ27" s="7"/>
      <c r="AL27" s="3"/>
      <c r="AM27" s="7"/>
      <c r="AO27" s="3"/>
      <c r="AP27" s="7"/>
      <c r="AR27" s="3"/>
      <c r="AS27" s="7"/>
    </row>
    <row r="28" spans="2:45">
      <c r="B28" s="3"/>
      <c r="C28" s="7"/>
      <c r="E28" s="3"/>
      <c r="F28" s="7"/>
      <c r="H28" s="3"/>
      <c r="I28" s="7"/>
      <c r="K28" s="3"/>
      <c r="L28" s="7"/>
      <c r="N28" s="3"/>
      <c r="O28" s="7"/>
      <c r="Q28" s="3"/>
      <c r="R28" s="7"/>
      <c r="T28" s="3"/>
      <c r="U28" s="7"/>
      <c r="W28" s="3"/>
      <c r="X28" s="7"/>
      <c r="Z28" s="3"/>
      <c r="AA28" s="7"/>
      <c r="AC28" s="3"/>
      <c r="AD28" s="7"/>
      <c r="AF28" s="3"/>
      <c r="AG28" s="7"/>
      <c r="AI28" s="3"/>
      <c r="AJ28" s="7"/>
      <c r="AL28" s="3"/>
      <c r="AM28" s="7"/>
      <c r="AO28" s="3"/>
      <c r="AP28" s="7"/>
      <c r="AR28" s="3"/>
      <c r="AS28" s="7"/>
    </row>
    <row r="29" spans="2:45">
      <c r="B29" s="3"/>
      <c r="C29" s="7"/>
      <c r="E29" s="3"/>
      <c r="F29" s="7"/>
      <c r="H29" s="3"/>
      <c r="I29" s="7"/>
      <c r="K29" s="3"/>
      <c r="L29" s="7"/>
      <c r="N29" s="3"/>
      <c r="O29" s="7"/>
      <c r="Q29" s="3"/>
      <c r="R29" s="7"/>
      <c r="T29" s="3"/>
      <c r="U29" s="7"/>
      <c r="W29" s="3"/>
      <c r="X29" s="7"/>
      <c r="Z29" s="3"/>
      <c r="AA29" s="7"/>
      <c r="AC29" s="3"/>
      <c r="AD29" s="7"/>
      <c r="AF29" s="3"/>
      <c r="AG29" s="7"/>
      <c r="AI29" s="3"/>
      <c r="AJ29" s="7"/>
      <c r="AL29" s="3"/>
      <c r="AM29" s="7"/>
      <c r="AO29" s="3"/>
      <c r="AP29" s="7"/>
      <c r="AR29" s="3"/>
      <c r="AS29" s="7"/>
    </row>
    <row r="31" spans="2:45">
      <c r="B31" s="5" t="s">
        <v>6</v>
      </c>
      <c r="C31" s="8">
        <f>COUNT(C5:C29)</f>
        <v>10</v>
      </c>
      <c r="E31" s="5" t="s">
        <v>6</v>
      </c>
      <c r="F31" s="8">
        <f>COUNT(F5:F29)</f>
        <v>9</v>
      </c>
      <c r="H31" s="5" t="s">
        <v>6</v>
      </c>
      <c r="I31" s="8">
        <f>COUNT(I5:I29)</f>
        <v>5</v>
      </c>
      <c r="K31" s="5" t="s">
        <v>6</v>
      </c>
      <c r="L31" s="8">
        <f>COUNT(L5:L29)</f>
        <v>5</v>
      </c>
      <c r="N31" s="5" t="s">
        <v>6</v>
      </c>
      <c r="O31" s="8">
        <f>COUNT(O5:O29)</f>
        <v>7</v>
      </c>
      <c r="Q31" s="5" t="s">
        <v>6</v>
      </c>
      <c r="R31" s="8">
        <f>COUNT(R5:R29)</f>
        <v>5</v>
      </c>
      <c r="T31" s="5" t="s">
        <v>6</v>
      </c>
      <c r="U31" s="8">
        <f>COUNT(U5:U29)</f>
        <v>5</v>
      </c>
      <c r="W31" s="5" t="s">
        <v>6</v>
      </c>
      <c r="X31" s="8">
        <f>COUNT(X5:X29)</f>
        <v>5</v>
      </c>
      <c r="Z31" s="5" t="s">
        <v>6</v>
      </c>
      <c r="AA31" s="8">
        <f>COUNT(AA5:AA29)</f>
        <v>20</v>
      </c>
      <c r="AC31" s="5" t="s">
        <v>6</v>
      </c>
      <c r="AD31" s="8">
        <f>COUNT(AD5:AD29)</f>
        <v>5</v>
      </c>
      <c r="AF31" s="5" t="s">
        <v>6</v>
      </c>
      <c r="AG31" s="8">
        <f>COUNT(AG5:AG29)</f>
        <v>5</v>
      </c>
      <c r="AI31" s="5" t="s">
        <v>6</v>
      </c>
      <c r="AJ31" s="8">
        <f>COUNT(AJ5:AJ29)</f>
        <v>5</v>
      </c>
      <c r="AL31" s="5" t="s">
        <v>6</v>
      </c>
      <c r="AM31" s="8">
        <f>COUNT(AM5:AM29)</f>
        <v>7</v>
      </c>
      <c r="AO31" s="5" t="s">
        <v>6</v>
      </c>
      <c r="AP31" s="8">
        <f>COUNT(AP5:AP29)</f>
        <v>5</v>
      </c>
      <c r="AR31" s="5" t="s">
        <v>6</v>
      </c>
      <c r="AS31" s="8">
        <f>COUNT(AS5:AS29)</f>
        <v>12</v>
      </c>
    </row>
    <row r="32" spans="2:45">
      <c r="B32" s="5" t="s">
        <v>3</v>
      </c>
      <c r="C32" s="8">
        <f>AVERAGE(C5:C29)</f>
        <v>2078.18604</v>
      </c>
      <c r="E32" s="5" t="s">
        <v>3</v>
      </c>
      <c r="F32" s="8">
        <f>AVERAGE(F5:F29)</f>
        <v>2083.2885666666666</v>
      </c>
      <c r="H32" s="5" t="s">
        <v>3</v>
      </c>
      <c r="I32" s="8">
        <f>AVERAGE(I5:I29)</f>
        <v>2089.9461000000001</v>
      </c>
      <c r="K32" s="5" t="s">
        <v>3</v>
      </c>
      <c r="L32" s="8">
        <f>AVERAGE(L5:L29)</f>
        <v>2093.9825799999999</v>
      </c>
      <c r="N32" s="5" t="s">
        <v>3</v>
      </c>
      <c r="O32" s="8">
        <f>AVERAGE(O5:O29)</f>
        <v>2247.9877142857144</v>
      </c>
      <c r="Q32" s="5" t="s">
        <v>3</v>
      </c>
      <c r="R32" s="8">
        <f>AVERAGE(R5:R29)</f>
        <v>2088.6456600000001</v>
      </c>
      <c r="T32" s="5" t="s">
        <v>3</v>
      </c>
      <c r="U32" s="8">
        <f>AVERAGE(U5:U29)</f>
        <v>2085.10628</v>
      </c>
      <c r="W32" s="5" t="s">
        <v>3</v>
      </c>
      <c r="X32" s="8">
        <f>AVERAGE(X5:X29)</f>
        <v>2083.0686799999999</v>
      </c>
      <c r="Z32" s="5" t="s">
        <v>3</v>
      </c>
      <c r="AA32" s="8">
        <f>AVERAGE(AA5:AA29)</f>
        <v>2079.646765</v>
      </c>
      <c r="AC32" s="5" t="s">
        <v>3</v>
      </c>
      <c r="AD32" s="8">
        <f>AVERAGE(AD5:AD29)</f>
        <v>2080.5184999999997</v>
      </c>
      <c r="AF32" s="5" t="s">
        <v>3</v>
      </c>
      <c r="AG32" s="8">
        <f>AVERAGE(AG5:AG29)</f>
        <v>2082.4852799999999</v>
      </c>
      <c r="AI32" s="5" t="s">
        <v>3</v>
      </c>
      <c r="AJ32" s="8">
        <f>AVERAGE(AJ5:AJ29)</f>
        <v>2082.4401600000001</v>
      </c>
      <c r="AL32" s="5" t="s">
        <v>3</v>
      </c>
      <c r="AM32" s="8">
        <f>AVERAGE(AM5:AM29)</f>
        <v>2087.6598857142858</v>
      </c>
      <c r="AO32" s="5" t="s">
        <v>3</v>
      </c>
      <c r="AP32" s="8">
        <f>AVERAGE(AP5:AP29)</f>
        <v>2085.7423200000003</v>
      </c>
      <c r="AR32" s="5" t="s">
        <v>3</v>
      </c>
      <c r="AS32" s="8">
        <f>AVERAGE(AS5:AS29)</f>
        <v>2086.9881333333333</v>
      </c>
    </row>
    <row r="33" spans="2:45">
      <c r="B33" s="5" t="s">
        <v>2</v>
      </c>
      <c r="C33" s="8">
        <f>STDEV(C5:C29)</f>
        <v>8.8380127150596302</v>
      </c>
      <c r="E33" s="5" t="s">
        <v>2</v>
      </c>
      <c r="F33" s="8">
        <f>STDEV(F5:F29)</f>
        <v>8.7030913882654239</v>
      </c>
      <c r="H33" s="5" t="s">
        <v>2</v>
      </c>
      <c r="I33" s="8">
        <f>STDEV(I5:I29)</f>
        <v>10.230854896586035</v>
      </c>
      <c r="K33" s="5" t="s">
        <v>2</v>
      </c>
      <c r="L33" s="8">
        <f>STDEV(L5:L29)</f>
        <v>9.0756825777458374</v>
      </c>
      <c r="N33" s="5" t="s">
        <v>2</v>
      </c>
      <c r="O33" s="8">
        <f>STDEV(O5:O29)</f>
        <v>442.1207724366422</v>
      </c>
      <c r="Q33" s="5" t="s">
        <v>2</v>
      </c>
      <c r="R33" s="8">
        <f>STDEV(R5:R29)</f>
        <v>5.7776111558324752</v>
      </c>
      <c r="T33" s="5" t="s">
        <v>2</v>
      </c>
      <c r="U33" s="8">
        <f>STDEV(U5:U29)</f>
        <v>6.8773977681967953</v>
      </c>
      <c r="W33" s="5" t="s">
        <v>2</v>
      </c>
      <c r="X33" s="8">
        <f>STDEV(X5:X29)</f>
        <v>8.4174645206854848</v>
      </c>
      <c r="Z33" s="5" t="s">
        <v>2</v>
      </c>
      <c r="AA33" s="8">
        <f>STDEV(AA5:AA29)</f>
        <v>8.6090370746018525</v>
      </c>
      <c r="AC33" s="5" t="s">
        <v>2</v>
      </c>
      <c r="AD33" s="8">
        <f>STDEV(AD5:AD29)</f>
        <v>4.3494040511315228</v>
      </c>
      <c r="AF33" s="5" t="s">
        <v>2</v>
      </c>
      <c r="AG33" s="8">
        <f>STDEV(AG5:AG29)</f>
        <v>5.9389993203400362</v>
      </c>
      <c r="AI33" s="5" t="s">
        <v>2</v>
      </c>
      <c r="AJ33" s="8">
        <f>STDEV(AJ5:AJ29)</f>
        <v>5.7877575832960098</v>
      </c>
      <c r="AL33" s="5" t="s">
        <v>2</v>
      </c>
      <c r="AM33" s="8">
        <f>STDEV(AM5:AM29)</f>
        <v>7.5585283334849445</v>
      </c>
      <c r="AO33" s="5" t="s">
        <v>2</v>
      </c>
      <c r="AP33" s="8">
        <f>STDEV(AP5:AP29)</f>
        <v>4.6471349008824507</v>
      </c>
      <c r="AR33" s="5" t="s">
        <v>2</v>
      </c>
      <c r="AS33" s="8">
        <f>STDEV(AS5:AS29)</f>
        <v>5.4833770097920445</v>
      </c>
    </row>
    <row r="34" spans="2:45">
      <c r="B34" s="5" t="s">
        <v>4</v>
      </c>
      <c r="C34" s="8">
        <f>MAX(C5:C29)</f>
        <v>2094.806</v>
      </c>
      <c r="E34" s="5" t="s">
        <v>4</v>
      </c>
      <c r="F34" s="8">
        <f>MAX(F5:F29)</f>
        <v>2093.1043</v>
      </c>
      <c r="H34" s="5" t="s">
        <v>4</v>
      </c>
      <c r="I34" s="8">
        <f>MAX(I5:I29)</f>
        <v>2101.0191</v>
      </c>
      <c r="K34" s="5" t="s">
        <v>4</v>
      </c>
      <c r="L34" s="8">
        <f>MAX(L5:L29)</f>
        <v>2109.5989</v>
      </c>
      <c r="N34" s="5" t="s">
        <v>4</v>
      </c>
      <c r="O34" s="8">
        <f>MAX(O5:O29)</f>
        <v>3250.5526</v>
      </c>
      <c r="Q34" s="5" t="s">
        <v>4</v>
      </c>
      <c r="R34" s="8">
        <f>MAX(R5:R29)</f>
        <v>2094.2055</v>
      </c>
      <c r="T34" s="5" t="s">
        <v>4</v>
      </c>
      <c r="U34" s="8">
        <f>MAX(U5:U29)</f>
        <v>2092.8701999999998</v>
      </c>
      <c r="W34" s="5" t="s">
        <v>4</v>
      </c>
      <c r="X34" s="8">
        <f>MAX(X5:X29)</f>
        <v>2093.6111999999998</v>
      </c>
      <c r="Z34" s="5" t="s">
        <v>4</v>
      </c>
      <c r="AA34" s="8">
        <f>MAX(AA5:AA29)</f>
        <v>2094.6604000000002</v>
      </c>
      <c r="AC34" s="5" t="s">
        <v>4</v>
      </c>
      <c r="AD34" s="8">
        <f>MAX(AD5:AD29)</f>
        <v>2087.4029999999998</v>
      </c>
      <c r="AF34" s="5" t="s">
        <v>4</v>
      </c>
      <c r="AG34" s="8">
        <f>MAX(AG5:AG29)</f>
        <v>2088.0832</v>
      </c>
      <c r="AI34" s="5" t="s">
        <v>4</v>
      </c>
      <c r="AJ34" s="8">
        <f>MAX(AJ5:AJ29)</f>
        <v>2088.5012000000002</v>
      </c>
      <c r="AL34" s="5" t="s">
        <v>4</v>
      </c>
      <c r="AM34" s="8">
        <f>MAX(AM5:AM29)</f>
        <v>2101.6181999999999</v>
      </c>
      <c r="AO34" s="5" t="s">
        <v>4</v>
      </c>
      <c r="AP34" s="8">
        <f>MAX(AP5:AP29)</f>
        <v>2092.2003</v>
      </c>
      <c r="AR34" s="5" t="s">
        <v>4</v>
      </c>
      <c r="AS34" s="8">
        <f>MAX(AS5:AS29)</f>
        <v>2097.8038000000001</v>
      </c>
    </row>
    <row r="35" spans="2:45">
      <c r="B35" s="5" t="s">
        <v>5</v>
      </c>
      <c r="C35" s="8">
        <f>MIN(C5:C29)</f>
        <v>2062.7021</v>
      </c>
      <c r="E35" s="5" t="s">
        <v>5</v>
      </c>
      <c r="F35" s="8">
        <f>MIN(F5:F29)</f>
        <v>2066.9110000000001</v>
      </c>
      <c r="H35" s="5" t="s">
        <v>5</v>
      </c>
      <c r="I35" s="8">
        <f>MIN(I5:I29)</f>
        <v>2075.7026000000001</v>
      </c>
      <c r="K35" s="5" t="s">
        <v>5</v>
      </c>
      <c r="L35" s="8">
        <f>MIN(L5:L29)</f>
        <v>2087.0873000000001</v>
      </c>
      <c r="N35" s="5" t="s">
        <v>5</v>
      </c>
      <c r="O35" s="8">
        <f>MIN(O5:O29)</f>
        <v>2071.5630000000001</v>
      </c>
      <c r="Q35" s="5" t="s">
        <v>5</v>
      </c>
      <c r="R35" s="8">
        <f>MIN(R5:R29)</f>
        <v>2079.3483000000001</v>
      </c>
      <c r="T35" s="5" t="s">
        <v>5</v>
      </c>
      <c r="U35" s="8">
        <f>MIN(U5:U29)</f>
        <v>2078.2247000000002</v>
      </c>
      <c r="W35" s="5" t="s">
        <v>5</v>
      </c>
      <c r="X35" s="8">
        <f>MIN(X5:X29)</f>
        <v>2073.1233999999999</v>
      </c>
      <c r="Z35" s="5" t="s">
        <v>5</v>
      </c>
      <c r="AA35" s="8">
        <f>MIN(AA5:AA29)</f>
        <v>2063.6518999999998</v>
      </c>
      <c r="AC35" s="5" t="s">
        <v>5</v>
      </c>
      <c r="AD35" s="8">
        <f>MIN(AD5:AD29)</f>
        <v>2076.4186</v>
      </c>
      <c r="AF35" s="5" t="s">
        <v>5</v>
      </c>
      <c r="AG35" s="8">
        <f>MIN(AG5:AG29)</f>
        <v>2073.8182000000002</v>
      </c>
      <c r="AI35" s="5" t="s">
        <v>5</v>
      </c>
      <c r="AJ35" s="8">
        <f>MIN(AJ5:AJ29)</f>
        <v>2073.7892999999999</v>
      </c>
      <c r="AL35" s="5" t="s">
        <v>5</v>
      </c>
      <c r="AM35" s="8">
        <f>MIN(AM5:AM29)</f>
        <v>2078.11</v>
      </c>
      <c r="AO35" s="5" t="s">
        <v>5</v>
      </c>
      <c r="AP35" s="8">
        <f>MIN(AP5:AP29)</f>
        <v>2081.2570000000001</v>
      </c>
      <c r="AR35" s="5" t="s">
        <v>5</v>
      </c>
      <c r="AS35" s="8">
        <f>MIN(AS5:AS29)</f>
        <v>2077.3148999999999</v>
      </c>
    </row>
  </sheetData>
  <mergeCells count="15">
    <mergeCell ref="AO3:AP3"/>
    <mergeCell ref="AR3:AS3"/>
    <mergeCell ref="Z3:AA3"/>
    <mergeCell ref="AC3:AD3"/>
    <mergeCell ref="AF3:AG3"/>
    <mergeCell ref="AI3:AJ3"/>
    <mergeCell ref="AL3:AM3"/>
    <mergeCell ref="Q3:R3"/>
    <mergeCell ref="T3:U3"/>
    <mergeCell ref="W3:X3"/>
    <mergeCell ref="E3:F3"/>
    <mergeCell ref="B3:C3"/>
    <mergeCell ref="H3:I3"/>
    <mergeCell ref="K3:L3"/>
    <mergeCell ref="N3:O3"/>
  </mergeCells>
  <phoneticPr fontId="1" type="noConversion"/>
  <conditionalFormatting sqref="A32:XFD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B3E9-29E8-5A47-AC7F-E130AA2421A4}">
  <dimension ref="B3:CY50"/>
  <sheetViews>
    <sheetView topLeftCell="BZ1" workbookViewId="0">
      <selection activeCell="DA16" sqref="DA16"/>
    </sheetView>
  </sheetViews>
  <sheetFormatPr baseColWidth="10" defaultRowHeight="18"/>
  <cols>
    <col min="1" max="1" width="10.83203125" style="2"/>
    <col min="2" max="2" width="19.5" style="1" bestFit="1" customWidth="1"/>
    <col min="3" max="3" width="12.5" style="6" bestFit="1" customWidth="1"/>
    <col min="4" max="4" width="19.5" style="1" bestFit="1" customWidth="1"/>
    <col min="5" max="5" width="12.5" style="6" bestFit="1" customWidth="1"/>
    <col min="6" max="6" width="10.83203125" style="2"/>
    <col min="7" max="7" width="19.5" style="1" bestFit="1" customWidth="1"/>
    <col min="8" max="8" width="12.5" style="6" bestFit="1" customWidth="1"/>
    <col min="9" max="9" width="10.83203125" style="2"/>
    <col min="10" max="10" width="19.5" style="1" bestFit="1" customWidth="1"/>
    <col min="11" max="11" width="12.5" style="6" bestFit="1" customWidth="1"/>
    <col min="12" max="12" width="10.83203125" style="2"/>
    <col min="13" max="13" width="19.5" style="1" bestFit="1" customWidth="1"/>
    <col min="14" max="14" width="12.5" style="6" bestFit="1" customWidth="1"/>
    <col min="15" max="15" width="10.83203125" style="2"/>
    <col min="16" max="16" width="19.5" style="1" bestFit="1" customWidth="1"/>
    <col min="17" max="17" width="12.5" style="6" bestFit="1" customWidth="1"/>
    <col min="18" max="18" width="10.83203125" style="2"/>
    <col min="19" max="19" width="19.5" style="1" bestFit="1" customWidth="1"/>
    <col min="20" max="20" width="12.5" style="6" bestFit="1" customWidth="1"/>
    <col min="21" max="21" width="19.5" style="1" bestFit="1" customWidth="1"/>
    <col min="22" max="22" width="12.5" style="6" bestFit="1" customWidth="1"/>
    <col min="23" max="23" width="10.83203125" style="2"/>
    <col min="24" max="24" width="19.5" style="1" bestFit="1" customWidth="1"/>
    <col min="25" max="25" width="12.5" style="6" bestFit="1" customWidth="1"/>
    <col min="26" max="26" width="19.5" style="1" bestFit="1" customWidth="1"/>
    <col min="27" max="27" width="12.5" style="6" bestFit="1" customWidth="1"/>
    <col min="28" max="28" width="10.83203125" style="2"/>
    <col min="29" max="29" width="19.5" style="1" bestFit="1" customWidth="1"/>
    <col min="30" max="30" width="12.5" style="6" bestFit="1" customWidth="1"/>
    <col min="31" max="31" width="19.5" style="1" bestFit="1" customWidth="1"/>
    <col min="32" max="32" width="12.5" style="6" bestFit="1" customWidth="1"/>
    <col min="33" max="33" width="10.83203125" style="2"/>
    <col min="34" max="34" width="19.5" style="1" bestFit="1" customWidth="1"/>
    <col min="35" max="35" width="12.5" style="6" bestFit="1" customWidth="1"/>
    <col min="36" max="36" width="19.5" style="1" bestFit="1" customWidth="1"/>
    <col min="37" max="37" width="12.5" style="6" bestFit="1" customWidth="1"/>
    <col min="38" max="38" width="10.83203125" style="2"/>
    <col min="39" max="39" width="19.5" style="1" bestFit="1" customWidth="1"/>
    <col min="40" max="40" width="12.5" style="6" bestFit="1" customWidth="1"/>
    <col min="41" max="41" width="19.5" style="1" bestFit="1" customWidth="1"/>
    <col min="42" max="42" width="12.5" style="6" bestFit="1" customWidth="1"/>
    <col min="43" max="43" width="10.83203125" style="2"/>
    <col min="44" max="44" width="19.5" style="1" bestFit="1" customWidth="1"/>
    <col min="45" max="45" width="12.5" style="6" bestFit="1" customWidth="1"/>
    <col min="46" max="46" width="19.5" style="1" bestFit="1" customWidth="1"/>
    <col min="47" max="47" width="12.5" style="6" bestFit="1" customWidth="1"/>
    <col min="48" max="48" width="10.83203125" style="2"/>
    <col min="49" max="49" width="19.5" style="1" bestFit="1" customWidth="1"/>
    <col min="50" max="50" width="12.5" style="6" bestFit="1" customWidth="1"/>
    <col min="51" max="51" width="24.5" style="6" customWidth="1"/>
    <col min="52" max="52" width="19.5" style="1" bestFit="1" customWidth="1"/>
    <col min="53" max="53" width="12.5" style="6" bestFit="1" customWidth="1"/>
    <col min="54" max="54" width="10.83203125" style="2"/>
    <col min="55" max="55" width="19.5" style="1" bestFit="1" customWidth="1"/>
    <col min="56" max="56" width="12.5" style="6" bestFit="1" customWidth="1"/>
    <col min="57" max="57" width="19.5" style="1" bestFit="1" customWidth="1"/>
    <col min="58" max="58" width="12.5" style="6" bestFit="1" customWidth="1"/>
    <col min="59" max="59" width="10.83203125" style="2"/>
    <col min="60" max="60" width="19.5" style="1" bestFit="1" customWidth="1"/>
    <col min="61" max="61" width="12.5" style="6" bestFit="1" customWidth="1"/>
    <col min="62" max="62" width="19.5" style="1" bestFit="1" customWidth="1"/>
    <col min="63" max="63" width="12.5" style="6" bestFit="1" customWidth="1"/>
    <col min="64" max="64" width="10.83203125" style="2"/>
    <col min="65" max="65" width="19.5" style="1" bestFit="1" customWidth="1"/>
    <col min="66" max="66" width="12.5" style="6" bestFit="1" customWidth="1"/>
    <col min="67" max="67" width="19.5" style="1" bestFit="1" customWidth="1"/>
    <col min="68" max="68" width="12.5" style="6" bestFit="1" customWidth="1"/>
    <col min="69" max="69" width="10.83203125" style="2"/>
    <col min="70" max="70" width="19.5" style="1" bestFit="1" customWidth="1"/>
    <col min="71" max="71" width="12.5" style="6" bestFit="1" customWidth="1"/>
    <col min="72" max="72" width="19.5" style="1" bestFit="1" customWidth="1"/>
    <col min="73" max="73" width="13.83203125" style="6" bestFit="1" customWidth="1"/>
    <col min="74" max="74" width="10.83203125" style="2"/>
    <col min="75" max="75" width="19.5" style="1" bestFit="1" customWidth="1"/>
    <col min="76" max="76" width="12.5" style="6" bestFit="1" customWidth="1"/>
    <col min="77" max="77" width="19.5" style="1" bestFit="1" customWidth="1"/>
    <col min="78" max="78" width="13.83203125" style="6" bestFit="1" customWidth="1"/>
    <col min="79" max="79" width="19.5" style="1" bestFit="1" customWidth="1"/>
    <col min="80" max="80" width="12.5" style="6" bestFit="1" customWidth="1"/>
    <col min="81" max="81" width="10.83203125" style="2"/>
    <col min="82" max="82" width="19.5" style="1" bestFit="1" customWidth="1"/>
    <col min="83" max="83" width="12.5" style="6" bestFit="1" customWidth="1"/>
    <col min="84" max="84" width="19.5" style="1" bestFit="1" customWidth="1"/>
    <col min="85" max="85" width="13.83203125" style="6" bestFit="1" customWidth="1"/>
    <col min="86" max="86" width="10.83203125" style="2"/>
    <col min="87" max="87" width="19.5" style="1" bestFit="1" customWidth="1"/>
    <col min="88" max="88" width="12.5" style="6" bestFit="1" customWidth="1"/>
    <col min="89" max="89" width="19.5" style="1" bestFit="1" customWidth="1"/>
    <col min="90" max="90" width="13.83203125" style="6" bestFit="1" customWidth="1"/>
    <col min="91" max="91" width="10.83203125" style="2"/>
    <col min="92" max="92" width="19.5" style="1" bestFit="1" customWidth="1"/>
    <col min="93" max="93" width="12.5" style="6" bestFit="1" customWidth="1"/>
    <col min="94" max="94" width="19.5" style="1" bestFit="1" customWidth="1"/>
    <col min="95" max="95" width="13.83203125" style="6" bestFit="1" customWidth="1"/>
    <col min="96" max="96" width="19.5" style="1" bestFit="1" customWidth="1"/>
    <col min="97" max="97" width="13.83203125" style="6" bestFit="1" customWidth="1"/>
    <col min="98" max="98" width="19.5" style="1" bestFit="1" customWidth="1"/>
    <col min="99" max="99" width="13.83203125" style="6" bestFit="1" customWidth="1"/>
    <col min="100" max="100" width="19.5" style="1" bestFit="1" customWidth="1"/>
    <col min="101" max="101" width="13.83203125" style="6" bestFit="1" customWidth="1"/>
    <col min="102" max="102" width="19.5" style="1" bestFit="1" customWidth="1"/>
    <col min="103" max="103" width="13.83203125" style="6" bestFit="1" customWidth="1"/>
    <col min="104" max="16384" width="10.83203125" style="2"/>
  </cols>
  <sheetData>
    <row r="3" spans="2:103">
      <c r="B3" s="15" t="s">
        <v>7</v>
      </c>
      <c r="C3" s="15"/>
      <c r="D3" s="15" t="s">
        <v>7</v>
      </c>
      <c r="E3" s="15"/>
      <c r="G3" s="15" t="s">
        <v>22</v>
      </c>
      <c r="H3" s="15"/>
      <c r="J3" s="15" t="s">
        <v>25</v>
      </c>
      <c r="K3" s="15"/>
      <c r="M3" s="15" t="s">
        <v>26</v>
      </c>
      <c r="N3" s="15"/>
      <c r="P3" s="15" t="s">
        <v>27</v>
      </c>
      <c r="Q3" s="15"/>
      <c r="S3" s="15" t="s">
        <v>28</v>
      </c>
      <c r="T3" s="15"/>
      <c r="U3" s="15" t="s">
        <v>29</v>
      </c>
      <c r="V3" s="15"/>
      <c r="X3" s="15" t="s">
        <v>30</v>
      </c>
      <c r="Y3" s="15"/>
      <c r="Z3" s="15" t="s">
        <v>31</v>
      </c>
      <c r="AA3" s="15"/>
      <c r="AC3" s="15" t="s">
        <v>32</v>
      </c>
      <c r="AD3" s="15"/>
      <c r="AE3" s="15" t="s">
        <v>33</v>
      </c>
      <c r="AF3" s="15"/>
      <c r="AH3" s="15" t="s">
        <v>34</v>
      </c>
      <c r="AI3" s="15"/>
      <c r="AJ3" s="15" t="s">
        <v>35</v>
      </c>
      <c r="AK3" s="15"/>
      <c r="AM3" s="15" t="s">
        <v>36</v>
      </c>
      <c r="AN3" s="15"/>
      <c r="AO3" s="15" t="s">
        <v>37</v>
      </c>
      <c r="AP3" s="15"/>
      <c r="AR3" s="15" t="s">
        <v>40</v>
      </c>
      <c r="AS3" s="15"/>
      <c r="AT3" s="21" t="s">
        <v>39</v>
      </c>
      <c r="AU3" s="21"/>
      <c r="AW3" s="15" t="s">
        <v>41</v>
      </c>
      <c r="AX3" s="15"/>
      <c r="AY3" s="9"/>
      <c r="AZ3" s="15" t="s">
        <v>42</v>
      </c>
      <c r="BA3" s="15"/>
      <c r="BC3" s="15" t="s">
        <v>44</v>
      </c>
      <c r="BD3" s="15"/>
      <c r="BE3" s="15" t="s">
        <v>45</v>
      </c>
      <c r="BF3" s="15"/>
      <c r="BH3" s="15" t="s">
        <v>46</v>
      </c>
      <c r="BI3" s="15"/>
      <c r="BJ3" s="15" t="s">
        <v>42</v>
      </c>
      <c r="BK3" s="15"/>
      <c r="BM3" s="15" t="s">
        <v>48</v>
      </c>
      <c r="BN3" s="15"/>
      <c r="BO3" s="15" t="s">
        <v>47</v>
      </c>
      <c r="BP3" s="15"/>
      <c r="BR3" s="15" t="s">
        <v>49</v>
      </c>
      <c r="BS3" s="15"/>
      <c r="BT3" s="15" t="s">
        <v>50</v>
      </c>
      <c r="BU3" s="15"/>
      <c r="BW3" s="21" t="s">
        <v>55</v>
      </c>
      <c r="BX3" s="21"/>
      <c r="BY3" s="21" t="s">
        <v>57</v>
      </c>
      <c r="BZ3" s="21"/>
      <c r="CA3" s="15" t="s">
        <v>56</v>
      </c>
      <c r="CB3" s="15"/>
      <c r="CD3" s="21" t="s">
        <v>58</v>
      </c>
      <c r="CE3" s="21"/>
      <c r="CF3" s="15" t="s">
        <v>59</v>
      </c>
      <c r="CG3" s="15"/>
      <c r="CI3" s="15" t="s">
        <v>60</v>
      </c>
      <c r="CJ3" s="15"/>
      <c r="CK3" s="15" t="s">
        <v>61</v>
      </c>
      <c r="CL3" s="15"/>
      <c r="CN3" s="15" t="s">
        <v>62</v>
      </c>
      <c r="CO3" s="15"/>
      <c r="CP3" s="15" t="s">
        <v>63</v>
      </c>
      <c r="CQ3" s="15"/>
      <c r="CR3" s="15" t="s">
        <v>64</v>
      </c>
      <c r="CS3" s="15"/>
      <c r="CT3" s="15" t="s">
        <v>65</v>
      </c>
      <c r="CU3" s="15"/>
      <c r="CV3" s="15" t="s">
        <v>66</v>
      </c>
      <c r="CW3" s="15"/>
      <c r="CX3" s="15" t="s">
        <v>65</v>
      </c>
      <c r="CY3" s="15"/>
    </row>
    <row r="4" spans="2:103">
      <c r="B4" s="3" t="s">
        <v>0</v>
      </c>
      <c r="C4" s="7" t="s">
        <v>1</v>
      </c>
      <c r="D4" s="3" t="s">
        <v>0</v>
      </c>
      <c r="E4" s="7" t="s">
        <v>1</v>
      </c>
      <c r="G4" s="3" t="s">
        <v>0</v>
      </c>
      <c r="H4" s="7" t="s">
        <v>1</v>
      </c>
      <c r="J4" s="3" t="s">
        <v>0</v>
      </c>
      <c r="K4" s="7" t="s">
        <v>1</v>
      </c>
      <c r="M4" s="3" t="s">
        <v>0</v>
      </c>
      <c r="N4" s="7" t="s">
        <v>1</v>
      </c>
      <c r="P4" s="3" t="s">
        <v>0</v>
      </c>
      <c r="Q4" s="7" t="s">
        <v>1</v>
      </c>
      <c r="S4" s="3" t="s">
        <v>0</v>
      </c>
      <c r="T4" s="7" t="s">
        <v>1</v>
      </c>
      <c r="U4" s="3" t="s">
        <v>0</v>
      </c>
      <c r="V4" s="7" t="s">
        <v>1</v>
      </c>
      <c r="X4" s="3" t="s">
        <v>0</v>
      </c>
      <c r="Y4" s="7" t="s">
        <v>1</v>
      </c>
      <c r="Z4" s="3" t="s">
        <v>0</v>
      </c>
      <c r="AA4" s="7" t="s">
        <v>1</v>
      </c>
      <c r="AC4" s="3" t="s">
        <v>0</v>
      </c>
      <c r="AD4" s="7" t="s">
        <v>1</v>
      </c>
      <c r="AE4" s="3" t="s">
        <v>0</v>
      </c>
      <c r="AF4" s="7" t="s">
        <v>1</v>
      </c>
      <c r="AH4" s="3" t="s">
        <v>0</v>
      </c>
      <c r="AI4" s="7" t="s">
        <v>1</v>
      </c>
      <c r="AJ4" s="3" t="s">
        <v>0</v>
      </c>
      <c r="AK4" s="7" t="s">
        <v>1</v>
      </c>
      <c r="AM4" s="3" t="s">
        <v>0</v>
      </c>
      <c r="AN4" s="7" t="s">
        <v>1</v>
      </c>
      <c r="AO4" s="3" t="s">
        <v>0</v>
      </c>
      <c r="AP4" s="7" t="s">
        <v>1</v>
      </c>
      <c r="AR4" s="3" t="s">
        <v>0</v>
      </c>
      <c r="AS4" s="7" t="s">
        <v>1</v>
      </c>
      <c r="AT4" s="3" t="s">
        <v>0</v>
      </c>
      <c r="AU4" s="7" t="s">
        <v>1</v>
      </c>
      <c r="AW4" s="3" t="s">
        <v>0</v>
      </c>
      <c r="AX4" s="7" t="s">
        <v>1</v>
      </c>
      <c r="AY4" s="7"/>
      <c r="AZ4" s="3" t="s">
        <v>0</v>
      </c>
      <c r="BA4" s="7" t="s">
        <v>1</v>
      </c>
      <c r="BC4" s="3" t="s">
        <v>0</v>
      </c>
      <c r="BD4" s="7" t="s">
        <v>1</v>
      </c>
      <c r="BE4" s="3" t="s">
        <v>0</v>
      </c>
      <c r="BF4" s="7" t="s">
        <v>1</v>
      </c>
      <c r="BH4" s="3" t="s">
        <v>0</v>
      </c>
      <c r="BI4" s="7" t="s">
        <v>1</v>
      </c>
      <c r="BJ4" s="3" t="s">
        <v>0</v>
      </c>
      <c r="BK4" s="7" t="s">
        <v>1</v>
      </c>
      <c r="BM4" s="3" t="s">
        <v>0</v>
      </c>
      <c r="BN4" s="7" t="s">
        <v>1</v>
      </c>
      <c r="BO4" s="3" t="s">
        <v>0</v>
      </c>
      <c r="BP4" s="7" t="s">
        <v>1</v>
      </c>
      <c r="BR4" s="3" t="s">
        <v>0</v>
      </c>
      <c r="BS4" s="7" t="s">
        <v>1</v>
      </c>
      <c r="BT4" s="3" t="s">
        <v>0</v>
      </c>
      <c r="BU4" s="7" t="s">
        <v>1</v>
      </c>
      <c r="BW4" s="3" t="s">
        <v>0</v>
      </c>
      <c r="BX4" s="7" t="s">
        <v>1</v>
      </c>
      <c r="BY4" s="3" t="s">
        <v>0</v>
      </c>
      <c r="BZ4" s="7" t="s">
        <v>1</v>
      </c>
      <c r="CA4" s="3" t="s">
        <v>0</v>
      </c>
      <c r="CB4" s="7" t="s">
        <v>1</v>
      </c>
      <c r="CD4" s="3" t="s">
        <v>0</v>
      </c>
      <c r="CE4" s="7" t="s">
        <v>1</v>
      </c>
      <c r="CF4" s="3" t="s">
        <v>0</v>
      </c>
      <c r="CG4" s="7" t="s">
        <v>1</v>
      </c>
      <c r="CI4" s="3" t="s">
        <v>0</v>
      </c>
      <c r="CJ4" s="7" t="s">
        <v>1</v>
      </c>
      <c r="CK4" s="3" t="s">
        <v>0</v>
      </c>
      <c r="CL4" s="7" t="s">
        <v>1</v>
      </c>
      <c r="CN4" s="3" t="s">
        <v>0</v>
      </c>
      <c r="CO4" s="7" t="s">
        <v>1</v>
      </c>
      <c r="CP4" s="3" t="s">
        <v>0</v>
      </c>
      <c r="CQ4" s="7" t="s">
        <v>1</v>
      </c>
      <c r="CR4" s="3" t="s">
        <v>0</v>
      </c>
      <c r="CS4" s="7" t="s">
        <v>1</v>
      </c>
      <c r="CT4" s="3" t="s">
        <v>0</v>
      </c>
      <c r="CU4" s="7" t="s">
        <v>1</v>
      </c>
      <c r="CV4" s="3" t="s">
        <v>0</v>
      </c>
      <c r="CW4" s="7" t="s">
        <v>1</v>
      </c>
      <c r="CX4" s="3" t="s">
        <v>0</v>
      </c>
      <c r="CY4" s="7" t="s">
        <v>1</v>
      </c>
    </row>
    <row r="5" spans="2:103">
      <c r="B5" s="12">
        <v>44847.915324074071</v>
      </c>
      <c r="C5" s="13">
        <v>2082.8406</v>
      </c>
      <c r="D5" s="3">
        <v>44857.875219907408</v>
      </c>
      <c r="E5" s="7">
        <v>2085.8386</v>
      </c>
      <c r="G5" s="17" t="s">
        <v>23</v>
      </c>
      <c r="H5" s="7">
        <v>2134.26657785099</v>
      </c>
      <c r="J5" s="17" t="s">
        <v>23</v>
      </c>
      <c r="K5" s="7">
        <v>2190.3931376391502</v>
      </c>
      <c r="M5" s="17" t="s">
        <v>23</v>
      </c>
      <c r="N5" s="7">
        <v>2197.8409999999999</v>
      </c>
      <c r="P5" s="17" t="s">
        <v>23</v>
      </c>
      <c r="Q5" s="7">
        <v>2209.4324000000001</v>
      </c>
      <c r="S5" s="17" t="s">
        <v>23</v>
      </c>
      <c r="T5" s="7">
        <v>2123.6612</v>
      </c>
      <c r="U5" s="17" t="s">
        <v>23</v>
      </c>
      <c r="V5" s="7">
        <v>2115.3146999999999</v>
      </c>
      <c r="X5" s="17" t="s">
        <v>23</v>
      </c>
      <c r="Y5" s="7">
        <v>2127.3939</v>
      </c>
      <c r="Z5" s="17" t="s">
        <v>23</v>
      </c>
      <c r="AA5" s="7">
        <v>2106.4101000000001</v>
      </c>
      <c r="AC5" s="17" t="s">
        <v>23</v>
      </c>
      <c r="AD5" s="7">
        <v>2132.6212999999998</v>
      </c>
      <c r="AE5" s="17" t="s">
        <v>23</v>
      </c>
      <c r="AF5" s="7">
        <v>2118.0457999999999</v>
      </c>
      <c r="AH5" s="17" t="s">
        <v>23</v>
      </c>
      <c r="AI5" s="7">
        <v>2129.1507999999999</v>
      </c>
      <c r="AJ5" s="17" t="s">
        <v>23</v>
      </c>
      <c r="AK5" s="7">
        <v>2111.8103000000001</v>
      </c>
      <c r="AM5" s="17" t="s">
        <v>23</v>
      </c>
      <c r="AN5" s="7">
        <v>2133.3301999999999</v>
      </c>
      <c r="AO5" s="17" t="s">
        <v>23</v>
      </c>
      <c r="AP5" s="7">
        <v>2110.7105999999999</v>
      </c>
      <c r="AR5" s="20" t="s">
        <v>38</v>
      </c>
      <c r="AS5" s="7">
        <v>2128.1669999999999</v>
      </c>
      <c r="AT5" s="17" t="s">
        <v>23</v>
      </c>
      <c r="AU5" s="7">
        <v>2126.1035000000002</v>
      </c>
      <c r="AW5" s="17" t="s">
        <v>23</v>
      </c>
      <c r="AX5" s="7">
        <v>2116.3259873429702</v>
      </c>
      <c r="AY5" s="22"/>
      <c r="AZ5" s="17" t="s">
        <v>23</v>
      </c>
      <c r="BA5" s="7">
        <v>2116.1878999999999</v>
      </c>
      <c r="BC5" s="17" t="s">
        <v>23</v>
      </c>
      <c r="BD5" s="7">
        <v>2124.7557000000002</v>
      </c>
      <c r="BE5" s="17" t="s">
        <v>23</v>
      </c>
      <c r="BF5" s="7">
        <v>2115.4499000000001</v>
      </c>
      <c r="BH5" s="17" t="s">
        <v>23</v>
      </c>
      <c r="BI5" s="7">
        <v>2125.4306999999999</v>
      </c>
      <c r="BJ5" s="17" t="s">
        <v>23</v>
      </c>
      <c r="BK5" s="7">
        <v>2116.1878999999999</v>
      </c>
      <c r="BM5" s="17" t="s">
        <v>23</v>
      </c>
      <c r="BN5" s="7">
        <v>2139.5063</v>
      </c>
      <c r="BO5" s="17" t="s">
        <v>23</v>
      </c>
      <c r="BP5" s="7">
        <v>2117.7449000000001</v>
      </c>
      <c r="BR5" s="17" t="s">
        <v>23</v>
      </c>
      <c r="BS5" s="7">
        <f>_xlfn.NUMBERVALUE(LEFT(BR49, 9))</f>
        <v>2131.1226000000001</v>
      </c>
      <c r="BT5" s="17" t="s">
        <v>23</v>
      </c>
      <c r="BU5" s="7">
        <f>_xlfn.NUMBERVALUE(LEFT(BR50, 9))</f>
        <v>2115.5758999999998</v>
      </c>
      <c r="BW5" s="17" t="s">
        <v>23</v>
      </c>
      <c r="BX5" s="7">
        <f>_xlfn.NUMBERVALUE(LEFT(BW49, 9))</f>
        <v>2130.3330999999998</v>
      </c>
      <c r="BY5" s="17" t="s">
        <v>23</v>
      </c>
      <c r="BZ5" s="7">
        <f>_xlfn.NUMBERVALUE(LEFT(BW50, 9))</f>
        <v>2111.9877000000001</v>
      </c>
      <c r="CA5" s="17"/>
      <c r="CB5" s="7"/>
      <c r="CD5" s="17" t="s">
        <v>23</v>
      </c>
      <c r="CE5" s="7"/>
      <c r="CF5" s="17" t="s">
        <v>23</v>
      </c>
      <c r="CG5" s="7"/>
      <c r="CI5" s="17" t="s">
        <v>23</v>
      </c>
      <c r="CJ5" s="7">
        <v>2131.8894</v>
      </c>
      <c r="CK5" s="17" t="s">
        <v>23</v>
      </c>
      <c r="CL5" s="7">
        <v>2125.5371</v>
      </c>
      <c r="CN5" s="17" t="s">
        <v>23</v>
      </c>
      <c r="CO5" s="7">
        <v>2131.4522999999999</v>
      </c>
      <c r="CP5" s="17" t="s">
        <v>23</v>
      </c>
      <c r="CQ5" s="7">
        <v>2126.5482000000002</v>
      </c>
      <c r="CR5" s="17" t="s">
        <v>23</v>
      </c>
      <c r="CS5" s="7">
        <v>2125.6430999999998</v>
      </c>
      <c r="CT5" s="17" t="s">
        <v>23</v>
      </c>
      <c r="CU5" s="7">
        <v>2134.6972999999998</v>
      </c>
      <c r="CV5" s="17"/>
      <c r="CW5" s="7"/>
      <c r="CX5" s="17"/>
      <c r="CY5" s="7"/>
    </row>
    <row r="6" spans="2:103">
      <c r="B6" s="14">
        <v>44848.450208333335</v>
      </c>
      <c r="C6" s="13">
        <v>2079.4656</v>
      </c>
      <c r="D6" s="4">
        <v>44857.877083333333</v>
      </c>
      <c r="E6" s="7">
        <v>2093.4713999999999</v>
      </c>
      <c r="G6" s="18"/>
      <c r="H6" s="7">
        <v>2129.5584335189701</v>
      </c>
      <c r="J6" s="18"/>
      <c r="K6" s="7">
        <v>2185.52002690988</v>
      </c>
      <c r="M6" s="18"/>
      <c r="N6" s="7">
        <v>2167.2258000000002</v>
      </c>
      <c r="P6" s="18"/>
      <c r="Q6" s="7">
        <v>2196.9969000000001</v>
      </c>
      <c r="S6" s="18"/>
      <c r="T6" s="7">
        <v>2132.8456000000001</v>
      </c>
      <c r="U6" s="18"/>
      <c r="V6" s="7">
        <v>2118.5578</v>
      </c>
      <c r="X6" s="18"/>
      <c r="Y6" s="7">
        <v>2131.8463999999999</v>
      </c>
      <c r="Z6" s="18"/>
      <c r="AA6" s="7">
        <v>2125.6799999999998</v>
      </c>
      <c r="AC6" s="18"/>
      <c r="AD6" s="7">
        <v>2137.6538999999998</v>
      </c>
      <c r="AE6" s="18"/>
      <c r="AF6" s="7">
        <v>2122.9016999999999</v>
      </c>
      <c r="AH6" s="18"/>
      <c r="AI6" s="7">
        <v>2138.4899</v>
      </c>
      <c r="AJ6" s="18"/>
      <c r="AK6" s="7">
        <v>2127.8773999999999</v>
      </c>
      <c r="AM6" s="18"/>
      <c r="AN6" s="7">
        <v>2144.7739000000001</v>
      </c>
      <c r="AO6" s="18"/>
      <c r="AP6" s="7">
        <v>2122.5138999999999</v>
      </c>
      <c r="AR6" s="18"/>
      <c r="AS6" s="7">
        <v>2147.2869999999998</v>
      </c>
      <c r="AT6" s="18"/>
      <c r="AU6" s="7">
        <v>2136.0450999999998</v>
      </c>
      <c r="AW6" s="18"/>
      <c r="AX6" s="7">
        <v>2128.0673173649702</v>
      </c>
      <c r="AY6" s="23"/>
      <c r="AZ6" s="18"/>
      <c r="BA6" s="7">
        <v>2135.2532999999999</v>
      </c>
      <c r="BC6" s="18"/>
      <c r="BD6" s="7">
        <v>2131.4371000000001</v>
      </c>
      <c r="BE6" s="18"/>
      <c r="BF6" s="7">
        <v>2132.2782000000002</v>
      </c>
      <c r="BH6" s="18"/>
      <c r="BI6" s="7">
        <v>2133.5097000000001</v>
      </c>
      <c r="BJ6" s="18"/>
      <c r="BK6" s="7">
        <v>2135.2532999999999</v>
      </c>
      <c r="BM6" s="18"/>
      <c r="BN6" s="7">
        <v>2148.4960000000001</v>
      </c>
      <c r="BO6" s="18"/>
      <c r="BP6" s="7">
        <v>2117.7449000000001</v>
      </c>
      <c r="BR6" s="18"/>
      <c r="BS6" s="7"/>
      <c r="BT6" s="18"/>
      <c r="BU6" s="7"/>
      <c r="BW6" s="18"/>
      <c r="BX6" s="7"/>
      <c r="BY6" s="18"/>
      <c r="BZ6" s="7"/>
      <c r="CA6" s="18"/>
      <c r="CB6" s="7"/>
      <c r="CD6" s="18"/>
      <c r="CE6" s="7"/>
      <c r="CF6" s="18"/>
      <c r="CG6" s="7"/>
      <c r="CI6" s="18"/>
      <c r="CJ6" s="7">
        <v>2149.2865999999999</v>
      </c>
      <c r="CK6" s="18"/>
      <c r="CL6" s="7">
        <v>2161.3364999999999</v>
      </c>
      <c r="CN6" s="18"/>
      <c r="CO6" s="7">
        <v>2137.8231000000001</v>
      </c>
      <c r="CP6" s="18"/>
      <c r="CQ6" s="7">
        <v>2158.1691999999998</v>
      </c>
      <c r="CR6" s="18"/>
      <c r="CS6" s="7">
        <v>2135.8672000000001</v>
      </c>
      <c r="CT6" s="18"/>
      <c r="CU6" s="7">
        <v>2142.5106000000001</v>
      </c>
      <c r="CV6" s="18"/>
      <c r="CW6" s="7"/>
      <c r="CX6" s="18"/>
      <c r="CY6" s="7"/>
    </row>
    <row r="7" spans="2:103">
      <c r="B7" s="14">
        <v>44848.966006944444</v>
      </c>
      <c r="C7" s="13">
        <v>2074.7316000000001</v>
      </c>
      <c r="D7" s="4">
        <v>44857.877800925926</v>
      </c>
      <c r="E7" s="7">
        <v>2079.5605</v>
      </c>
      <c r="G7" s="18"/>
      <c r="H7" s="7">
        <v>2129.5584335189701</v>
      </c>
      <c r="J7" s="18"/>
      <c r="K7" s="7">
        <v>2191.0000451207102</v>
      </c>
      <c r="M7" s="18"/>
      <c r="N7" s="7">
        <v>2193.0479</v>
      </c>
      <c r="P7" s="18"/>
      <c r="Q7" s="7">
        <v>2166.7021</v>
      </c>
      <c r="S7" s="18"/>
      <c r="T7" s="7">
        <v>2117.4701</v>
      </c>
      <c r="U7" s="18"/>
      <c r="V7" s="7">
        <v>2112.3301000000001</v>
      </c>
      <c r="X7" s="18"/>
      <c r="Y7" s="7">
        <v>2120.8141000000001</v>
      </c>
      <c r="Z7" s="18"/>
      <c r="AA7" s="7">
        <v>2094.9675999999999</v>
      </c>
      <c r="AC7" s="18"/>
      <c r="AD7" s="7">
        <v>2127.6334000000002</v>
      </c>
      <c r="AE7" s="18"/>
      <c r="AF7" s="7">
        <v>2113.1383999999998</v>
      </c>
      <c r="AH7" s="18"/>
      <c r="AI7" s="7">
        <v>2115.2377000000001</v>
      </c>
      <c r="AJ7" s="18"/>
      <c r="AK7" s="7">
        <v>2102.3656999999998</v>
      </c>
      <c r="AM7" s="18"/>
      <c r="AN7" s="7">
        <v>2127.8593999999998</v>
      </c>
      <c r="AO7" s="18"/>
      <c r="AP7" s="7">
        <v>2096.1545000000001</v>
      </c>
      <c r="AR7" s="18"/>
      <c r="AS7" s="7">
        <v>2115.3173999999999</v>
      </c>
      <c r="AT7" s="18"/>
      <c r="AU7" s="7">
        <v>2116.8584999999998</v>
      </c>
      <c r="AW7" s="18"/>
      <c r="AX7" s="7">
        <v>2129.4591629179099</v>
      </c>
      <c r="AY7" s="23"/>
      <c r="AZ7" s="18"/>
      <c r="BA7" s="7">
        <v>2106.2462999999998</v>
      </c>
      <c r="BC7" s="18"/>
      <c r="BD7" s="7">
        <v>2113.5594999999998</v>
      </c>
      <c r="BE7" s="18"/>
      <c r="BF7" s="7">
        <v>2101.8658</v>
      </c>
      <c r="BH7" s="18"/>
      <c r="BI7" s="7">
        <v>2118.3049000000001</v>
      </c>
      <c r="BJ7" s="18"/>
      <c r="BK7" s="7">
        <v>2106.2462999999998</v>
      </c>
      <c r="BM7" s="18"/>
      <c r="BN7" s="7">
        <v>2127.1496999999999</v>
      </c>
      <c r="BO7" s="18"/>
      <c r="BP7" s="7">
        <v>2103.2215999999999</v>
      </c>
      <c r="BR7" s="18"/>
      <c r="BS7" s="7"/>
      <c r="BT7" s="18"/>
      <c r="BU7" s="7"/>
      <c r="BW7" s="18"/>
      <c r="BX7" s="7"/>
      <c r="BY7" s="18"/>
      <c r="BZ7" s="7"/>
      <c r="CA7" s="18"/>
      <c r="CB7" s="7"/>
      <c r="CD7" s="18"/>
      <c r="CE7" s="7"/>
      <c r="CF7" s="18"/>
      <c r="CG7" s="7"/>
      <c r="CI7" s="18"/>
      <c r="CJ7" s="7">
        <v>2149.2865999999999</v>
      </c>
      <c r="CK7" s="18"/>
      <c r="CL7" s="7">
        <v>2110.4648999999999</v>
      </c>
      <c r="CN7" s="18"/>
      <c r="CO7" s="7">
        <v>2126.5482000000002</v>
      </c>
      <c r="CP7" s="18"/>
      <c r="CQ7" s="7">
        <v>2119.2341000000001</v>
      </c>
      <c r="CR7" s="18"/>
      <c r="CS7" s="7">
        <v>2114.3215</v>
      </c>
      <c r="CT7" s="18"/>
      <c r="CU7" s="7">
        <v>2121.8793999999998</v>
      </c>
      <c r="CV7" s="18"/>
      <c r="CW7" s="7"/>
      <c r="CX7" s="18"/>
      <c r="CY7" s="7"/>
    </row>
    <row r="8" spans="2:103">
      <c r="B8" s="14">
        <v>44849.713541666664</v>
      </c>
      <c r="C8" s="13">
        <v>2095.2129</v>
      </c>
      <c r="D8" s="4">
        <v>44857.884293981479</v>
      </c>
      <c r="E8" s="7">
        <v>2089.7181</v>
      </c>
      <c r="G8" s="18"/>
      <c r="H8" s="7">
        <v>2136.4464564119698</v>
      </c>
      <c r="J8" s="18"/>
      <c r="K8" s="7">
        <v>2176.3941910429799</v>
      </c>
      <c r="M8" s="18"/>
      <c r="N8" s="7">
        <v>2158.9236999999998</v>
      </c>
      <c r="P8" s="18"/>
      <c r="Q8" s="7">
        <v>2158.5904</v>
      </c>
      <c r="S8" s="18"/>
      <c r="T8" s="7"/>
      <c r="U8" s="18"/>
      <c r="V8" s="7"/>
      <c r="X8" s="18"/>
      <c r="Y8" s="7"/>
      <c r="Z8" s="18"/>
      <c r="AA8" s="7"/>
      <c r="AC8" s="18"/>
      <c r="AD8" s="7"/>
      <c r="AE8" s="18"/>
      <c r="AF8" s="7"/>
      <c r="AH8" s="18"/>
      <c r="AI8" s="7"/>
      <c r="AJ8" s="18"/>
      <c r="AK8" s="7"/>
      <c r="AM8" s="18"/>
      <c r="AN8" s="7"/>
      <c r="AO8" s="18"/>
      <c r="AP8" s="7"/>
      <c r="AR8" s="18"/>
      <c r="AS8" s="7"/>
      <c r="AT8" s="18"/>
      <c r="AU8" s="7"/>
      <c r="AW8" s="18"/>
      <c r="AX8" s="7">
        <v>2129.50454058684</v>
      </c>
      <c r="AY8" s="23"/>
      <c r="AZ8" s="18"/>
      <c r="BA8" s="7"/>
      <c r="BC8" s="18"/>
      <c r="BD8" s="7"/>
      <c r="BE8" s="18"/>
      <c r="BF8" s="7">
        <v>2117.3953999999999</v>
      </c>
      <c r="BH8" s="18"/>
      <c r="BI8" s="7"/>
      <c r="BJ8" s="18"/>
      <c r="BK8" s="7"/>
      <c r="BM8" s="18"/>
      <c r="BN8" s="7">
        <v>2141.7015000000001</v>
      </c>
      <c r="BO8" s="18"/>
      <c r="BP8" s="7">
        <v>2128.5922</v>
      </c>
      <c r="BR8" s="18"/>
      <c r="BS8" s="7"/>
      <c r="BT8" s="18"/>
      <c r="BU8" s="7"/>
      <c r="BW8" s="18"/>
      <c r="BX8" s="7"/>
      <c r="BY8" s="18"/>
      <c r="BZ8" s="7"/>
      <c r="CA8" s="18"/>
      <c r="CB8" s="7"/>
      <c r="CD8" s="18"/>
      <c r="CE8" s="7"/>
      <c r="CF8" s="18"/>
      <c r="CG8" s="7"/>
      <c r="CI8" s="18"/>
      <c r="CJ8" s="7"/>
      <c r="CK8" s="18"/>
      <c r="CL8" s="7"/>
      <c r="CN8" s="18"/>
      <c r="CO8" s="7"/>
      <c r="CP8" s="18"/>
      <c r="CQ8" s="7"/>
      <c r="CR8" s="18"/>
      <c r="CS8" s="7"/>
      <c r="CT8" s="18"/>
      <c r="CU8" s="7"/>
      <c r="CV8" s="18"/>
      <c r="CW8" s="7"/>
      <c r="CX8" s="18"/>
      <c r="CY8" s="7"/>
    </row>
    <row r="9" spans="2:103">
      <c r="B9" s="4">
        <v>44853.852800925924</v>
      </c>
      <c r="C9" s="7">
        <v>2080.2301000000002</v>
      </c>
      <c r="D9" s="4">
        <v>44857.886400462965</v>
      </c>
      <c r="E9" s="7">
        <v>2079.4641999999999</v>
      </c>
      <c r="G9" s="19"/>
      <c r="H9" s="7">
        <v>2135.1099761099599</v>
      </c>
      <c r="J9" s="19"/>
      <c r="K9" s="7">
        <v>2230.0168825199298</v>
      </c>
      <c r="M9" s="19"/>
      <c r="N9" s="7">
        <v>2200.4546</v>
      </c>
      <c r="P9" s="19"/>
      <c r="Q9" s="7">
        <v>2218.6008000000002</v>
      </c>
      <c r="S9" s="19"/>
      <c r="T9" s="7"/>
      <c r="U9" s="19"/>
      <c r="V9" s="7"/>
      <c r="X9" s="19"/>
      <c r="Y9" s="7"/>
      <c r="Z9" s="19"/>
      <c r="AA9" s="7"/>
      <c r="AC9" s="19"/>
      <c r="AD9" s="7"/>
      <c r="AE9" s="19"/>
      <c r="AF9" s="7"/>
      <c r="AH9" s="19"/>
      <c r="AI9" s="7"/>
      <c r="AJ9" s="19"/>
      <c r="AK9" s="7"/>
      <c r="AM9" s="19"/>
      <c r="AN9" s="7"/>
      <c r="AO9" s="19"/>
      <c r="AP9" s="7"/>
      <c r="AR9" s="19"/>
      <c r="AS9" s="7"/>
      <c r="AT9" s="19"/>
      <c r="AU9" s="7"/>
      <c r="AW9" s="19"/>
      <c r="AX9" s="7">
        <v>2139.1608550881501</v>
      </c>
      <c r="AY9" s="24"/>
      <c r="AZ9" s="19"/>
      <c r="BA9" s="7"/>
      <c r="BC9" s="19"/>
      <c r="BD9" s="7"/>
      <c r="BE9" s="19"/>
      <c r="BF9" s="7">
        <v>2128.9139</v>
      </c>
      <c r="BH9" s="19"/>
      <c r="BI9" s="7"/>
      <c r="BJ9" s="19"/>
      <c r="BK9" s="7"/>
      <c r="BM9" s="19"/>
      <c r="BN9" s="7">
        <v>2127.5183000000002</v>
      </c>
      <c r="BO9" s="19"/>
      <c r="BP9" s="7">
        <v>2113.5693000000001</v>
      </c>
      <c r="BR9" s="19"/>
      <c r="BS9" s="7"/>
      <c r="BT9" s="19"/>
      <c r="BU9" s="7"/>
      <c r="BW9" s="19"/>
      <c r="BX9" s="7"/>
      <c r="BY9" s="19"/>
      <c r="BZ9" s="7"/>
      <c r="CA9" s="19"/>
      <c r="CB9" s="7"/>
      <c r="CD9" s="19"/>
      <c r="CE9" s="7"/>
      <c r="CF9" s="19"/>
      <c r="CG9" s="7"/>
      <c r="CI9" s="19"/>
      <c r="CJ9" s="7"/>
      <c r="CK9" s="19"/>
      <c r="CL9" s="7"/>
      <c r="CN9" s="19"/>
      <c r="CO9" s="7"/>
      <c r="CP9" s="19"/>
      <c r="CQ9" s="7"/>
      <c r="CR9" s="19"/>
      <c r="CS9" s="7"/>
      <c r="CT9" s="19"/>
      <c r="CU9" s="7"/>
      <c r="CV9" s="19"/>
      <c r="CW9" s="7"/>
      <c r="CX9" s="19"/>
      <c r="CY9" s="7"/>
    </row>
    <row r="10" spans="2:103">
      <c r="B10" s="4">
        <v>44853.853449074071</v>
      </c>
      <c r="C10" s="7">
        <v>2079.7552999999998</v>
      </c>
      <c r="D10" s="4"/>
      <c r="E10" s="7"/>
      <c r="G10" s="4">
        <v>44849.907314814816</v>
      </c>
      <c r="H10" s="7">
        <v>2098.0387999999998</v>
      </c>
      <c r="J10" s="4">
        <v>44854.600011574075</v>
      </c>
      <c r="K10" s="7">
        <v>2127.1734999999999</v>
      </c>
      <c r="M10" s="4">
        <v>44855.563761574071</v>
      </c>
      <c r="N10" s="7">
        <v>2127.4301</v>
      </c>
      <c r="P10" s="4">
        <v>44857.480868055558</v>
      </c>
      <c r="Q10" s="7" t="s">
        <v>24</v>
      </c>
      <c r="S10" s="4">
        <v>44858.622777777775</v>
      </c>
      <c r="T10" s="7">
        <v>2076.6061</v>
      </c>
      <c r="U10" s="4">
        <v>44858.623888888891</v>
      </c>
      <c r="V10" s="7">
        <v>2098.7021</v>
      </c>
      <c r="X10" s="4">
        <v>44859.867615740739</v>
      </c>
      <c r="Y10" s="7">
        <v>2091.2619</v>
      </c>
      <c r="Z10" s="4">
        <v>44859.868460648147</v>
      </c>
      <c r="AA10" s="7">
        <v>2079.9576999999999</v>
      </c>
      <c r="AC10" s="4">
        <v>44860.625335648147</v>
      </c>
      <c r="AD10" s="7">
        <v>2083.7999</v>
      </c>
      <c r="AE10" s="4">
        <v>44860.625694444447</v>
      </c>
      <c r="AF10" s="7">
        <v>2086.8562999999999</v>
      </c>
      <c r="AH10" s="4">
        <v>44861.652453703704</v>
      </c>
      <c r="AI10" s="7">
        <v>2070.7258000000002</v>
      </c>
      <c r="AJ10" s="4">
        <v>44861.653414351851</v>
      </c>
      <c r="AK10" s="7">
        <v>2090.6698999999999</v>
      </c>
      <c r="AM10" s="4">
        <v>44862.715451388889</v>
      </c>
      <c r="AN10" s="7">
        <v>2074.2085000000002</v>
      </c>
      <c r="AO10" s="4">
        <v>44862.716550925928</v>
      </c>
      <c r="AP10" s="7">
        <v>2085.6181999999999</v>
      </c>
      <c r="AR10" s="4"/>
      <c r="AS10" s="7"/>
      <c r="AT10" s="4">
        <v>44863.793773148151</v>
      </c>
      <c r="AU10" s="7">
        <v>2094.1507000000001</v>
      </c>
      <c r="AW10" s="4">
        <v>44864.980925925927</v>
      </c>
      <c r="AX10" s="7">
        <v>2081.3944999999999</v>
      </c>
      <c r="AZ10" s="4">
        <v>44864.981793981482</v>
      </c>
      <c r="BA10" s="7">
        <v>2079.0882999999999</v>
      </c>
      <c r="BC10" s="4">
        <v>44865.33221064815</v>
      </c>
      <c r="BD10" s="7">
        <v>2081.2611000000002</v>
      </c>
      <c r="BE10" s="4">
        <v>44865.332511574074</v>
      </c>
      <c r="BF10" s="7">
        <v>2083.5454</v>
      </c>
      <c r="BH10" s="4">
        <v>44866.319120370368</v>
      </c>
      <c r="BI10" s="7">
        <v>2074.5151000000001</v>
      </c>
      <c r="BJ10" s="4">
        <v>44864.981793981482</v>
      </c>
      <c r="BK10" s="7">
        <v>2079.0882999999999</v>
      </c>
      <c r="BM10" s="3">
        <v>44867.978854166664</v>
      </c>
      <c r="BN10" s="7">
        <v>2090.0549999999998</v>
      </c>
      <c r="BO10" s="3">
        <v>44867.979317129626</v>
      </c>
      <c r="BP10" s="7">
        <v>2081.0355</v>
      </c>
      <c r="BR10" s="3">
        <v>44868.966597222221</v>
      </c>
      <c r="BS10" s="7">
        <v>2078.6199000000001</v>
      </c>
      <c r="BT10" s="3">
        <v>44868.96802083333</v>
      </c>
      <c r="BU10" s="7">
        <v>2100.7194</v>
      </c>
      <c r="BW10" s="3">
        <v>44869.903287037036</v>
      </c>
      <c r="BX10" s="7">
        <v>2084.5522999999998</v>
      </c>
      <c r="BY10" s="3">
        <v>44869.903796296298</v>
      </c>
      <c r="BZ10" s="7">
        <v>2080.5365999999999</v>
      </c>
      <c r="CA10" s="4">
        <v>44869.909942129627</v>
      </c>
      <c r="CB10" s="7">
        <v>2094.2619</v>
      </c>
      <c r="CD10" s="3">
        <v>44874.987719907411</v>
      </c>
      <c r="CE10" s="7">
        <v>2087.0927999999999</v>
      </c>
      <c r="CF10" s="3">
        <v>44874.987847222219</v>
      </c>
      <c r="CG10" s="7">
        <v>2081.2651000000001</v>
      </c>
      <c r="CI10" s="3">
        <v>44875.718958333331</v>
      </c>
      <c r="CJ10" s="7">
        <v>2085.4807999999998</v>
      </c>
      <c r="CK10" s="3">
        <v>44875.727719907409</v>
      </c>
      <c r="CL10" s="7">
        <v>2078.9758000000002</v>
      </c>
      <c r="CN10" s="3">
        <v>44877.158275462964</v>
      </c>
      <c r="CO10" s="7">
        <v>2090.6133</v>
      </c>
      <c r="CP10" s="3">
        <v>44877.161157407405</v>
      </c>
      <c r="CQ10" s="7">
        <v>2089.0549999999998</v>
      </c>
      <c r="CR10" s="3">
        <v>44877.566759259258</v>
      </c>
      <c r="CS10" s="7">
        <v>2094.9274999999998</v>
      </c>
      <c r="CT10" s="3">
        <v>44877.733032407406</v>
      </c>
      <c r="CU10" s="7">
        <v>2088.2393999999999</v>
      </c>
      <c r="CV10" s="3">
        <v>44878.573634259257</v>
      </c>
      <c r="CW10" s="7">
        <v>2090.4647</v>
      </c>
      <c r="CX10" s="3">
        <v>44878.57644675926</v>
      </c>
      <c r="CY10" s="7">
        <v>2077.0607</v>
      </c>
    </row>
    <row r="11" spans="2:103">
      <c r="B11" s="4">
        <v>44853.854143518518</v>
      </c>
      <c r="C11" s="7">
        <v>2073.2289000000001</v>
      </c>
      <c r="D11" s="4"/>
      <c r="E11" s="7"/>
      <c r="G11" s="4">
        <v>44850.816516203704</v>
      </c>
      <c r="H11" s="7">
        <v>2084.9276</v>
      </c>
      <c r="J11" s="4">
        <v>44854.609988425924</v>
      </c>
      <c r="K11" s="7">
        <v>2136.3474999999999</v>
      </c>
      <c r="M11" s="4">
        <v>44855.564409722225</v>
      </c>
      <c r="N11" s="7" t="s">
        <v>24</v>
      </c>
      <c r="P11" s="4">
        <v>44857.481898148151</v>
      </c>
      <c r="Q11" s="7">
        <v>2142.2894000000001</v>
      </c>
      <c r="S11" s="4">
        <v>44858.623761574076</v>
      </c>
      <c r="T11" s="7">
        <v>2083.5095999999999</v>
      </c>
      <c r="U11" s="4">
        <v>44858.626087962963</v>
      </c>
      <c r="V11" s="7">
        <v>2093.6806999999999</v>
      </c>
      <c r="X11" s="4">
        <v>44859.868541666663</v>
      </c>
      <c r="Y11" s="7">
        <v>2092.6478000000002</v>
      </c>
      <c r="Z11" s="4">
        <v>44859.871377314812</v>
      </c>
      <c r="AA11" s="7">
        <v>2086.1419000000001</v>
      </c>
      <c r="AC11" s="4">
        <v>44860.629814814813</v>
      </c>
      <c r="AD11" s="7">
        <v>2085.6269000000002</v>
      </c>
      <c r="AE11" s="4">
        <v>44860.629907407405</v>
      </c>
      <c r="AF11" s="7">
        <v>2082.7563</v>
      </c>
      <c r="AH11" s="4">
        <v>44861.65353009259</v>
      </c>
      <c r="AI11" s="7">
        <v>2070.0805</v>
      </c>
      <c r="AJ11" s="4">
        <v>44861.655821759261</v>
      </c>
      <c r="AK11" s="7">
        <v>2083.5237999999999</v>
      </c>
      <c r="AM11" s="4">
        <v>44862.716435185182</v>
      </c>
      <c r="AN11" s="7">
        <v>2084.5857000000001</v>
      </c>
      <c r="AO11" s="4">
        <v>44862.718680555554</v>
      </c>
      <c r="AP11" s="7">
        <v>2084.1477</v>
      </c>
      <c r="AR11" s="3"/>
      <c r="AS11" s="7"/>
      <c r="AT11" s="4">
        <v>44863.79483796296</v>
      </c>
      <c r="AU11" s="7">
        <v>2076.9744999999998</v>
      </c>
      <c r="AW11" s="4">
        <v>44864.982106481482</v>
      </c>
      <c r="AX11" s="7">
        <v>2069.6932000000002</v>
      </c>
      <c r="AY11" s="25"/>
      <c r="AZ11" s="4">
        <v>44864.984837962962</v>
      </c>
      <c r="BA11" s="7">
        <v>2099.8139999999999</v>
      </c>
      <c r="BC11" s="4">
        <v>44865.33289351852</v>
      </c>
      <c r="BD11" s="7">
        <v>2088.933</v>
      </c>
      <c r="BE11" s="4">
        <v>44865.334756944445</v>
      </c>
      <c r="BF11" s="7">
        <v>2081.5268999999998</v>
      </c>
      <c r="BH11" s="4">
        <v>44866.319814814815</v>
      </c>
      <c r="BI11" s="7">
        <v>2080.422</v>
      </c>
      <c r="BJ11" s="4">
        <v>44864.984837962962</v>
      </c>
      <c r="BK11" s="7">
        <v>2099.8139999999999</v>
      </c>
      <c r="BM11" s="4"/>
      <c r="BN11" s="7"/>
      <c r="BO11" s="3"/>
      <c r="BP11" s="7"/>
      <c r="BR11" s="4">
        <v>44868.967847222222</v>
      </c>
      <c r="BS11" s="7">
        <v>2085.0643</v>
      </c>
      <c r="BT11" s="3">
        <v>44868.968946759262</v>
      </c>
      <c r="BU11" s="7">
        <v>2094.8009000000002</v>
      </c>
      <c r="BW11" s="4">
        <v>44869.904826388891</v>
      </c>
      <c r="BX11" s="7">
        <v>2091.8326999999999</v>
      </c>
      <c r="BY11" s="3">
        <v>44869.905162037037</v>
      </c>
      <c r="BZ11" s="7">
        <v>2085.9679000000001</v>
      </c>
      <c r="CA11" s="4">
        <v>44869.912060185183</v>
      </c>
      <c r="CB11" s="7">
        <v>2089.2282</v>
      </c>
      <c r="CD11" s="4">
        <v>44874.989432870374</v>
      </c>
      <c r="CE11" s="7">
        <v>2086.5477999999998</v>
      </c>
      <c r="CF11" s="3">
        <v>44874.989351851851</v>
      </c>
      <c r="CG11" s="7">
        <v>2088.3056999999999</v>
      </c>
      <c r="CI11" s="4">
        <v>44875.72724537037</v>
      </c>
      <c r="CJ11" s="7">
        <v>2087.2150999999999</v>
      </c>
      <c r="CK11" s="3">
        <v>44875.729097222225</v>
      </c>
      <c r="CL11" s="7">
        <v>2074.7613000000001</v>
      </c>
      <c r="CN11" s="4">
        <v>44877.160185185188</v>
      </c>
      <c r="CO11" s="7">
        <v>2087.2377000000001</v>
      </c>
      <c r="CP11" s="3">
        <v>44877.162280092591</v>
      </c>
      <c r="CQ11" s="7">
        <v>2081.5895</v>
      </c>
      <c r="CR11" s="3">
        <v>44877.566620370373</v>
      </c>
      <c r="CS11" s="7">
        <v>2080.9476</v>
      </c>
      <c r="CT11" s="3"/>
      <c r="CU11" s="7"/>
      <c r="CV11" s="3">
        <v>44878.575555555559</v>
      </c>
      <c r="CW11" s="7">
        <v>2077.0607</v>
      </c>
      <c r="CX11" s="3">
        <v>44878.578935185185</v>
      </c>
      <c r="CY11" s="7">
        <v>2093.2208999999998</v>
      </c>
    </row>
    <row r="12" spans="2:103">
      <c r="B12" s="4">
        <v>44853.85496527778</v>
      </c>
      <c r="C12" s="7">
        <v>2077.3818000000001</v>
      </c>
      <c r="D12" s="4"/>
      <c r="E12" s="7"/>
      <c r="G12" s="4">
        <v>44850.827361111114</v>
      </c>
      <c r="H12" s="7">
        <v>2077.3851</v>
      </c>
      <c r="J12" s="4">
        <v>44854.610763888886</v>
      </c>
      <c r="K12" s="7" t="s">
        <v>24</v>
      </c>
      <c r="M12" s="4">
        <v>44855.565254629626</v>
      </c>
      <c r="N12" s="7">
        <v>2133.2046999999998</v>
      </c>
      <c r="P12" s="4">
        <v>44857.483599537038</v>
      </c>
      <c r="Q12" s="7">
        <v>2144.3816999999999</v>
      </c>
      <c r="S12" s="4">
        <v>44858.625972222224</v>
      </c>
      <c r="T12" s="7">
        <v>2079.0419999999999</v>
      </c>
      <c r="U12" s="4">
        <v>44858.640509259261</v>
      </c>
      <c r="V12" s="7">
        <v>2071.2145999999998</v>
      </c>
      <c r="X12" s="4">
        <v>44859.871377314812</v>
      </c>
      <c r="Y12" s="7">
        <v>2082.1214</v>
      </c>
      <c r="Z12" s="4">
        <v>44859.874282407407</v>
      </c>
      <c r="AA12" s="7">
        <v>2078.0432999999998</v>
      </c>
      <c r="AC12" s="4">
        <v>44860.63318287037</v>
      </c>
      <c r="AD12" s="7">
        <v>2080.116</v>
      </c>
      <c r="AE12" s="4">
        <v>44860.633067129631</v>
      </c>
      <c r="AF12" s="7">
        <v>2083.0520999999999</v>
      </c>
      <c r="AH12" s="4">
        <v>44861.655509259261</v>
      </c>
      <c r="AI12" s="7">
        <v>2075.4148</v>
      </c>
      <c r="AJ12" s="4">
        <v>44861.656886574077</v>
      </c>
      <c r="AK12" s="7">
        <v>2071.2235999999998</v>
      </c>
      <c r="AM12" s="4">
        <v>44862.718530092592</v>
      </c>
      <c r="AN12" s="7">
        <v>2077.6318999999999</v>
      </c>
      <c r="AO12" s="4">
        <v>44862.728113425925</v>
      </c>
      <c r="AP12" s="7">
        <v>2073.7478999999998</v>
      </c>
      <c r="AR12" s="3"/>
      <c r="AS12" s="7"/>
      <c r="AT12" s="4">
        <v>44863.803124999999</v>
      </c>
      <c r="AU12" s="7">
        <v>2082.8633</v>
      </c>
      <c r="AW12" s="4">
        <v>44864.984444444446</v>
      </c>
      <c r="AX12" s="7"/>
      <c r="AY12" s="26" t="s">
        <v>43</v>
      </c>
      <c r="AZ12" s="4">
        <v>44864.985752314817</v>
      </c>
      <c r="BA12" s="7">
        <v>2078.4812000000002</v>
      </c>
      <c r="BC12" s="4">
        <v>44865.334814814814</v>
      </c>
      <c r="BD12" s="7">
        <v>2075.5744</v>
      </c>
      <c r="BE12" s="4">
        <v>44865.336134259262</v>
      </c>
      <c r="BF12" s="7">
        <v>2089.8679999999999</v>
      </c>
      <c r="BH12" s="4">
        <v>44866.380879629629</v>
      </c>
      <c r="BI12" s="7">
        <v>2086.3710000000001</v>
      </c>
      <c r="BJ12" s="4">
        <v>44864.985752314817</v>
      </c>
      <c r="BK12" s="7">
        <v>2078.4812000000002</v>
      </c>
      <c r="BM12" s="4"/>
      <c r="BN12" s="7"/>
      <c r="BO12" s="4"/>
      <c r="BP12" s="7"/>
      <c r="BR12" s="4">
        <v>44868.968831018516</v>
      </c>
      <c r="BS12" s="7">
        <v>2093.1482999999998</v>
      </c>
      <c r="BT12" s="4">
        <v>44868.971053240741</v>
      </c>
      <c r="BU12" s="7">
        <v>2074.9272999999998</v>
      </c>
      <c r="BW12" s="4">
        <v>44869.907118055555</v>
      </c>
      <c r="BX12" s="7">
        <v>2084.3355999999999</v>
      </c>
      <c r="BY12" s="4">
        <v>44869.906944444447</v>
      </c>
      <c r="BZ12" s="7">
        <v>2090.5776999999998</v>
      </c>
      <c r="CA12" s="4"/>
      <c r="CB12" s="7"/>
      <c r="CD12" s="4">
        <v>44874.993217592593</v>
      </c>
      <c r="CE12" s="7">
        <v>2069.3640999999998</v>
      </c>
      <c r="CF12" s="4">
        <v>44874.993148148147</v>
      </c>
      <c r="CG12" s="7">
        <v>2099.5936999999999</v>
      </c>
      <c r="CI12" s="4">
        <v>44875.728078703702</v>
      </c>
      <c r="CJ12" s="7">
        <v>2072.0934000000002</v>
      </c>
      <c r="CK12" s="4">
        <v>44875.729837962965</v>
      </c>
      <c r="CL12" s="7">
        <v>2083.0749000000001</v>
      </c>
      <c r="CN12" s="4"/>
      <c r="CO12" s="7"/>
      <c r="CP12" s="4"/>
      <c r="CQ12" s="7"/>
      <c r="CR12" s="4"/>
      <c r="CS12" s="7"/>
      <c r="CT12" s="4"/>
      <c r="CU12" s="7"/>
      <c r="CV12" s="4"/>
      <c r="CW12" s="7"/>
      <c r="CX12" s="4"/>
      <c r="CY12" s="7"/>
    </row>
    <row r="13" spans="2:103">
      <c r="B13" s="4">
        <v>44853.85564814815</v>
      </c>
      <c r="C13" s="7">
        <v>2092.5327000000002</v>
      </c>
      <c r="D13" s="4"/>
      <c r="E13" s="7"/>
      <c r="G13" s="4">
        <v>44852.814016203702</v>
      </c>
      <c r="H13" s="7">
        <v>2070.7271999999998</v>
      </c>
      <c r="J13" s="4">
        <v>44854.611574074072</v>
      </c>
      <c r="K13" s="7" t="s">
        <v>24</v>
      </c>
      <c r="M13" s="4">
        <v>44855.566365740742</v>
      </c>
      <c r="N13" s="7">
        <v>2135.5270999999998</v>
      </c>
      <c r="P13" s="4">
        <v>44857.484351851854</v>
      </c>
      <c r="Q13" s="7">
        <v>2129.9852000000001</v>
      </c>
      <c r="S13" s="4">
        <v>44858.635092592594</v>
      </c>
      <c r="T13" s="7">
        <v>2083.9333000000001</v>
      </c>
      <c r="U13" s="4">
        <v>44858.641111111108</v>
      </c>
      <c r="V13" s="7">
        <v>2083.8337999999999</v>
      </c>
      <c r="X13" s="4">
        <v>44859.874340277776</v>
      </c>
      <c r="Y13" s="7">
        <v>2074.0111999999999</v>
      </c>
      <c r="Z13" s="4">
        <v>44859.875659722224</v>
      </c>
      <c r="AA13" s="7">
        <v>2087.3899000000001</v>
      </c>
      <c r="AC13" s="4">
        <v>44860.635023148148</v>
      </c>
      <c r="AD13" s="7">
        <v>2075.6248999999998</v>
      </c>
      <c r="AE13" s="4">
        <v>44860.635104166664</v>
      </c>
      <c r="AF13" s="7">
        <v>2065.8764000000001</v>
      </c>
      <c r="AH13" s="4">
        <v>44861.656782407408</v>
      </c>
      <c r="AI13" s="7">
        <v>2091.9203000000002</v>
      </c>
      <c r="AJ13" s="4">
        <v>44861.658449074072</v>
      </c>
      <c r="AK13" s="7">
        <v>2090.0569999999998</v>
      </c>
      <c r="AM13" s="4">
        <v>44862.728009259263</v>
      </c>
      <c r="AN13" s="7">
        <v>2088.0309999999999</v>
      </c>
      <c r="AO13" s="4">
        <v>44862.73710648148</v>
      </c>
      <c r="AP13" s="7">
        <v>2088.7103000000002</v>
      </c>
      <c r="AR13" s="3"/>
      <c r="AS13" s="7"/>
      <c r="AT13" s="4">
        <v>44863.834386574075</v>
      </c>
      <c r="AU13" s="7">
        <v>2076.0976000000001</v>
      </c>
      <c r="AW13" s="4">
        <v>44864.985682870371</v>
      </c>
      <c r="AX13" s="7">
        <v>2086.0578999999998</v>
      </c>
      <c r="AY13" s="27"/>
      <c r="AZ13" s="4">
        <v>44864.987835648149</v>
      </c>
      <c r="BA13" s="7">
        <v>1677.1641999999999</v>
      </c>
      <c r="BC13" s="4">
        <v>44865.335995370369</v>
      </c>
      <c r="BD13" s="7">
        <v>2075.6948000000002</v>
      </c>
      <c r="BE13" s="4">
        <v>44865.337824074071</v>
      </c>
      <c r="BF13" s="7">
        <v>2075.7278000000001</v>
      </c>
      <c r="BH13" s="4">
        <v>44866.793553240743</v>
      </c>
      <c r="BI13" s="7">
        <v>2076.6871000000001</v>
      </c>
      <c r="BJ13" s="4">
        <v>44864.987835648149</v>
      </c>
      <c r="BK13" s="7">
        <v>1677.1641999999999</v>
      </c>
      <c r="BM13" s="4"/>
      <c r="BN13" s="7"/>
      <c r="BO13" s="4"/>
      <c r="BP13" s="7"/>
      <c r="BR13" s="4">
        <v>44868.969456018516</v>
      </c>
      <c r="BS13" s="7">
        <v>2082.6480999999999</v>
      </c>
      <c r="BT13" s="4">
        <v>44868.972118055557</v>
      </c>
      <c r="BU13" s="7">
        <v>2072.7507000000001</v>
      </c>
      <c r="BW13" s="4"/>
      <c r="BX13" s="7"/>
      <c r="BY13" s="4">
        <v>44869.909942129627</v>
      </c>
      <c r="BZ13" s="7">
        <v>2097.2361999999998</v>
      </c>
      <c r="CA13" s="4"/>
      <c r="CB13" s="7"/>
      <c r="CD13" s="4">
        <v>44874.994270833333</v>
      </c>
      <c r="CE13" s="7">
        <v>2084.5556000000001</v>
      </c>
      <c r="CF13" s="4">
        <v>44874.994328703702</v>
      </c>
      <c r="CG13" s="7">
        <v>2097.2224999999999</v>
      </c>
      <c r="CI13" s="4">
        <v>44875.729525462964</v>
      </c>
      <c r="CJ13" s="7">
        <v>2096.3128999999999</v>
      </c>
      <c r="CK13" s="4">
        <v>44875.73060185185</v>
      </c>
      <c r="CL13" s="7">
        <v>2082.7424000000001</v>
      </c>
      <c r="CN13" s="4"/>
      <c r="CO13" s="7"/>
      <c r="CP13" s="4"/>
      <c r="CQ13" s="7"/>
      <c r="CR13" s="4"/>
      <c r="CS13" s="7"/>
      <c r="CT13" s="4"/>
      <c r="CU13" s="7"/>
      <c r="CV13" s="4"/>
      <c r="CW13" s="7"/>
      <c r="CX13" s="4"/>
      <c r="CY13" s="7"/>
    </row>
    <row r="14" spans="2:103">
      <c r="B14" s="4">
        <v>44853.856759259259</v>
      </c>
      <c r="C14" s="7">
        <v>2065.5695000000001</v>
      </c>
      <c r="D14" s="4"/>
      <c r="E14" s="7"/>
      <c r="G14" s="4">
        <v>44852.814745370371</v>
      </c>
      <c r="H14" s="7">
        <v>2074.0623000000001</v>
      </c>
      <c r="J14" s="4">
        <v>44854.612199074072</v>
      </c>
      <c r="K14" s="7">
        <v>2132.2111</v>
      </c>
      <c r="M14" s="4">
        <v>44855.568043981482</v>
      </c>
      <c r="N14" s="7">
        <v>2141.2204000000002</v>
      </c>
      <c r="P14" s="4">
        <v>44857.489155092589</v>
      </c>
      <c r="Q14" s="7">
        <v>2150.7667000000001</v>
      </c>
      <c r="S14" s="4">
        <v>44858.640590277777</v>
      </c>
      <c r="T14" s="7">
        <v>2097.6205</v>
      </c>
      <c r="U14" s="4">
        <v>44858.641770833332</v>
      </c>
      <c r="V14" s="7">
        <v>2086.2193000000002</v>
      </c>
      <c r="X14" s="4">
        <v>44859.875625000001</v>
      </c>
      <c r="Y14" s="7">
        <v>2085.6804999999999</v>
      </c>
      <c r="Z14" s="4">
        <v>44859.876400462963</v>
      </c>
      <c r="AA14" s="7">
        <v>2089.7255</v>
      </c>
      <c r="AC14" s="4">
        <v>44860.636365740742</v>
      </c>
      <c r="AD14" s="7">
        <v>2079.0351000000001</v>
      </c>
      <c r="AE14" s="4">
        <v>44860.636261574073</v>
      </c>
      <c r="AF14" s="7">
        <v>2073.5385999999999</v>
      </c>
      <c r="AH14" s="4">
        <v>44861.65861111111</v>
      </c>
      <c r="AI14" s="7">
        <v>2073.7588000000001</v>
      </c>
      <c r="AJ14" s="4">
        <v>44861.659178240741</v>
      </c>
      <c r="AK14" s="7">
        <v>2085.3591999999999</v>
      </c>
      <c r="AM14" s="4">
        <v>44862.736956018518</v>
      </c>
      <c r="AN14" s="7">
        <v>2082.2739000000001</v>
      </c>
      <c r="AO14" s="4">
        <v>44862.744490740741</v>
      </c>
      <c r="AP14" s="7">
        <v>2084.7235000000001</v>
      </c>
      <c r="AR14" s="3"/>
      <c r="AS14" s="7"/>
      <c r="AT14" s="4">
        <v>44863.87400462963</v>
      </c>
      <c r="AU14" s="7">
        <v>2062.4731999999999</v>
      </c>
      <c r="AW14" s="4">
        <v>44864.987858796296</v>
      </c>
      <c r="AX14" s="7">
        <v>2084.4967000000001</v>
      </c>
      <c r="AY14" s="27"/>
      <c r="AZ14" s="4">
        <v>44864.991840277777</v>
      </c>
      <c r="BA14" s="7">
        <v>2077.2476000000001</v>
      </c>
      <c r="BC14" s="4">
        <v>44865.337731481479</v>
      </c>
      <c r="BD14" s="7">
        <v>2091.7404999999999</v>
      </c>
      <c r="BE14" s="4">
        <v>44865.344201388885</v>
      </c>
      <c r="BF14" s="7">
        <v>1687.1925000000001</v>
      </c>
      <c r="BH14" s="4">
        <v>44866.795798611114</v>
      </c>
      <c r="BI14" s="7">
        <v>2070.4805999999999</v>
      </c>
      <c r="BJ14" s="4">
        <v>44864.991840277777</v>
      </c>
      <c r="BK14" s="7">
        <v>2077.2476000000001</v>
      </c>
      <c r="BM14" s="4"/>
      <c r="BN14" s="7"/>
      <c r="BO14" s="4"/>
      <c r="BP14" s="7"/>
      <c r="BR14" s="4">
        <v>44868.970972222225</v>
      </c>
      <c r="BS14" s="7">
        <v>2079.2716999999998</v>
      </c>
      <c r="BT14" s="4">
        <v>44868.972905092596</v>
      </c>
      <c r="BU14" s="7">
        <v>2089.6837</v>
      </c>
      <c r="BW14" s="4"/>
      <c r="BX14" s="7"/>
      <c r="BY14" s="4">
        <v>44869.910694444443</v>
      </c>
      <c r="BZ14" s="7">
        <v>2076.1134000000002</v>
      </c>
      <c r="CA14" s="4"/>
      <c r="CB14" s="7"/>
      <c r="CD14" s="4">
        <v>44874.995115740741</v>
      </c>
      <c r="CE14" s="7">
        <v>2066.0385999999999</v>
      </c>
      <c r="CF14" s="4">
        <v>44874.995312500003</v>
      </c>
      <c r="CG14" s="7">
        <v>2091.6545999999998</v>
      </c>
      <c r="CI14" s="4">
        <v>44875.731493055559</v>
      </c>
      <c r="CJ14" s="7">
        <v>2075.6127000000001</v>
      </c>
      <c r="CK14" s="4">
        <v>44875.731388888889</v>
      </c>
      <c r="CL14" s="7">
        <v>2084.2222000000002</v>
      </c>
      <c r="CN14" s="4"/>
      <c r="CO14" s="7"/>
      <c r="CP14" s="4"/>
      <c r="CQ14" s="7"/>
      <c r="CR14" s="4"/>
      <c r="CS14" s="7"/>
      <c r="CT14" s="4"/>
      <c r="CU14" s="7"/>
      <c r="CV14" s="4"/>
      <c r="CW14" s="7"/>
      <c r="CX14" s="4"/>
      <c r="CY14" s="7"/>
    </row>
    <row r="15" spans="2:103">
      <c r="B15" s="3">
        <v>44853.857638888891</v>
      </c>
      <c r="C15" s="7">
        <v>2075.7781</v>
      </c>
      <c r="D15" s="3"/>
      <c r="E15" s="7"/>
      <c r="G15" s="4">
        <v>44852.816296296296</v>
      </c>
      <c r="H15" s="7">
        <v>2083.5639999999999</v>
      </c>
      <c r="J15" s="4">
        <v>44854.892500000002</v>
      </c>
      <c r="K15" s="7">
        <v>2118.3361</v>
      </c>
      <c r="M15" s="4">
        <v>44855.62300925926</v>
      </c>
      <c r="N15" s="7">
        <v>2140.8373000000001</v>
      </c>
      <c r="P15" s="4"/>
      <c r="Q15" s="7"/>
      <c r="S15" s="4"/>
      <c r="T15" s="7"/>
      <c r="U15" s="4"/>
      <c r="V15" s="7"/>
      <c r="X15" s="4"/>
      <c r="Y15" s="7"/>
      <c r="Z15" s="4"/>
      <c r="AA15" s="7"/>
      <c r="AC15" s="4"/>
      <c r="AD15" s="7"/>
      <c r="AE15" s="4"/>
      <c r="AF15" s="7"/>
      <c r="AH15" s="4"/>
      <c r="AI15" s="7"/>
      <c r="AJ15" s="4"/>
      <c r="AK15" s="7"/>
      <c r="AM15" s="4"/>
      <c r="AN15" s="7"/>
      <c r="AO15" s="4">
        <v>44863.793726851851</v>
      </c>
      <c r="AP15" s="7">
        <v>2071.4281000000001</v>
      </c>
      <c r="AR15" s="3"/>
      <c r="AS15" s="7"/>
      <c r="AT15" s="3"/>
      <c r="AU15" s="7"/>
      <c r="AW15" s="4"/>
      <c r="AX15" s="7"/>
      <c r="AY15" s="27"/>
      <c r="AZ15" s="4"/>
      <c r="BA15" s="7"/>
      <c r="BC15" s="4"/>
      <c r="BD15" s="7"/>
      <c r="BE15" s="4"/>
      <c r="BF15" s="7"/>
      <c r="BH15" s="4"/>
      <c r="BI15" s="7"/>
      <c r="BJ15" s="4">
        <v>44866.896203703705</v>
      </c>
      <c r="BK15" s="7">
        <v>2079.0958000000001</v>
      </c>
      <c r="BM15" s="4"/>
      <c r="BN15" s="7"/>
      <c r="BO15" s="4"/>
      <c r="BP15" s="7"/>
      <c r="BR15" s="4"/>
      <c r="BS15" s="7"/>
      <c r="BT15" s="4"/>
      <c r="BU15" s="7"/>
      <c r="BW15" s="4"/>
      <c r="BX15" s="7"/>
      <c r="BY15" s="4"/>
      <c r="BZ15" s="7"/>
      <c r="CA15" s="4"/>
      <c r="CB15" s="7"/>
      <c r="CD15" s="4"/>
      <c r="CE15" s="7"/>
      <c r="CF15" s="4"/>
      <c r="CG15" s="7"/>
      <c r="CI15" s="4"/>
      <c r="CJ15" s="7"/>
      <c r="CK15" s="4"/>
      <c r="CL15" s="7"/>
      <c r="CN15" s="4"/>
      <c r="CO15" s="7"/>
      <c r="CP15" s="4"/>
      <c r="CQ15" s="7"/>
      <c r="CR15" s="4"/>
      <c r="CS15" s="7"/>
      <c r="CT15" s="4"/>
      <c r="CU15" s="7"/>
      <c r="CV15" s="4"/>
      <c r="CW15" s="7"/>
      <c r="CX15" s="4"/>
      <c r="CY15" s="7"/>
    </row>
    <row r="16" spans="2:103">
      <c r="B16" s="3">
        <v>44853.858472222222</v>
      </c>
      <c r="C16" s="7">
        <v>2080.1253000000002</v>
      </c>
      <c r="D16" s="3"/>
      <c r="E16" s="7"/>
      <c r="G16" s="3">
        <v>44852.928854166668</v>
      </c>
      <c r="H16" s="7">
        <v>2085.4560999999999</v>
      </c>
      <c r="J16" s="3">
        <v>44854.893645833334</v>
      </c>
      <c r="K16" s="7">
        <v>2133.6142</v>
      </c>
      <c r="M16" s="3">
        <v>44855.708506944444</v>
      </c>
      <c r="N16" s="7">
        <v>2135.7483999999999</v>
      </c>
      <c r="P16" s="3"/>
      <c r="Q16" s="7"/>
      <c r="S16" s="3"/>
      <c r="T16" s="7"/>
      <c r="U16" s="3"/>
      <c r="V16" s="7"/>
      <c r="X16" s="3"/>
      <c r="Y16" s="7"/>
      <c r="Z16" s="3"/>
      <c r="AA16" s="7"/>
      <c r="AC16" s="3"/>
      <c r="AD16" s="7"/>
      <c r="AE16" s="3"/>
      <c r="AF16" s="7"/>
      <c r="AH16" s="3"/>
      <c r="AI16" s="7"/>
      <c r="AJ16" s="3"/>
      <c r="AK16" s="7"/>
      <c r="AM16" s="3"/>
      <c r="AN16" s="7"/>
      <c r="AO16" s="4">
        <v>44863.802858796298</v>
      </c>
      <c r="AP16" s="7" t="s">
        <v>24</v>
      </c>
      <c r="AR16" s="3"/>
      <c r="AS16" s="7"/>
      <c r="AT16" s="3"/>
      <c r="AU16" s="7"/>
      <c r="AW16" s="3"/>
      <c r="AX16" s="7"/>
      <c r="AY16" s="27"/>
      <c r="AZ16" s="4"/>
      <c r="BA16" s="7"/>
      <c r="BC16" s="3"/>
      <c r="BD16" s="7"/>
      <c r="BE16" s="4"/>
      <c r="BF16" s="7"/>
      <c r="BH16" s="3"/>
      <c r="BI16" s="7"/>
      <c r="BJ16" s="4">
        <v>44866.897013888891</v>
      </c>
      <c r="BK16" s="7">
        <v>2082.3654999999999</v>
      </c>
      <c r="BM16" s="3"/>
      <c r="BN16" s="7"/>
      <c r="BO16" s="4"/>
      <c r="BP16" s="7"/>
      <c r="BR16" s="3"/>
      <c r="BS16" s="7"/>
      <c r="BT16" s="4"/>
      <c r="BU16" s="7"/>
      <c r="BW16" s="3"/>
      <c r="BX16" s="7"/>
      <c r="BY16" s="4"/>
      <c r="BZ16" s="7"/>
      <c r="CA16" s="4"/>
      <c r="CB16" s="7"/>
      <c r="CD16" s="3"/>
      <c r="CE16" s="7"/>
      <c r="CF16" s="4"/>
      <c r="CG16" s="7"/>
      <c r="CI16" s="3"/>
      <c r="CJ16" s="7"/>
      <c r="CK16" s="4"/>
      <c r="CL16" s="7"/>
      <c r="CN16" s="3"/>
      <c r="CO16" s="7"/>
      <c r="CP16" s="4"/>
      <c r="CQ16" s="7"/>
      <c r="CR16" s="4"/>
      <c r="CS16" s="7"/>
      <c r="CT16" s="4"/>
      <c r="CU16" s="7"/>
      <c r="CV16" s="4"/>
      <c r="CW16" s="7"/>
      <c r="CX16" s="4"/>
      <c r="CY16" s="7"/>
    </row>
    <row r="17" spans="2:103">
      <c r="B17" s="3">
        <v>44853.859432870369</v>
      </c>
      <c r="C17" s="7">
        <v>2083.2853</v>
      </c>
      <c r="D17" s="3"/>
      <c r="E17" s="7"/>
      <c r="G17" s="3">
        <v>44852.929837962962</v>
      </c>
      <c r="H17" s="7">
        <v>2094.2935000000002</v>
      </c>
      <c r="J17" s="3">
        <v>44854.986805555556</v>
      </c>
      <c r="K17" s="7">
        <v>2139.9189999999999</v>
      </c>
      <c r="M17" s="3">
        <v>44855.711736111109</v>
      </c>
      <c r="N17" s="7">
        <v>2129.2109999999998</v>
      </c>
      <c r="P17" s="3"/>
      <c r="Q17" s="7"/>
      <c r="S17" s="3"/>
      <c r="T17" s="7"/>
      <c r="U17" s="3"/>
      <c r="V17" s="7"/>
      <c r="X17" s="3"/>
      <c r="Y17" s="7"/>
      <c r="Z17" s="3"/>
      <c r="AA17" s="7"/>
      <c r="AC17" s="3"/>
      <c r="AD17" s="7"/>
      <c r="AE17" s="3"/>
      <c r="AF17" s="7"/>
      <c r="AH17" s="3"/>
      <c r="AI17" s="7"/>
      <c r="AJ17" s="3"/>
      <c r="AK17" s="7"/>
      <c r="AM17" s="3"/>
      <c r="AN17" s="7"/>
      <c r="AO17" s="4">
        <v>44863.834467592591</v>
      </c>
      <c r="AP17" s="7"/>
      <c r="AR17" s="3"/>
      <c r="AS17" s="7"/>
      <c r="AT17" s="3"/>
      <c r="AU17" s="7"/>
      <c r="AW17" s="3"/>
      <c r="AX17" s="7"/>
      <c r="AY17" s="27"/>
      <c r="AZ17" s="4"/>
      <c r="BA17" s="7"/>
      <c r="BC17" s="3"/>
      <c r="BD17" s="7"/>
      <c r="BE17" s="4"/>
      <c r="BF17" s="7"/>
      <c r="BH17" s="3"/>
      <c r="BI17" s="7"/>
      <c r="BJ17" s="4">
        <v>44866.972743055558</v>
      </c>
      <c r="BK17" s="7">
        <v>2079.7222999999999</v>
      </c>
      <c r="BM17" s="3"/>
      <c r="BN17" s="7"/>
      <c r="BO17" s="4"/>
      <c r="BP17" s="7"/>
      <c r="BR17" s="3"/>
      <c r="BS17" s="7"/>
      <c r="BT17" s="4"/>
      <c r="BU17" s="7"/>
      <c r="BW17" s="3"/>
      <c r="BX17" s="7"/>
      <c r="BY17" s="4"/>
      <c r="BZ17" s="7"/>
      <c r="CA17" s="4"/>
      <c r="CB17" s="7"/>
      <c r="CD17" s="3"/>
      <c r="CE17" s="7"/>
      <c r="CF17" s="4"/>
      <c r="CG17" s="7"/>
      <c r="CI17" s="3"/>
      <c r="CJ17" s="7"/>
      <c r="CK17" s="4"/>
      <c r="CL17" s="7"/>
      <c r="CN17" s="3"/>
      <c r="CO17" s="7"/>
      <c r="CP17" s="4"/>
      <c r="CQ17" s="7"/>
      <c r="CR17" s="4"/>
      <c r="CS17" s="7"/>
      <c r="CT17" s="4"/>
      <c r="CU17" s="7"/>
      <c r="CV17" s="4"/>
      <c r="CW17" s="7"/>
      <c r="CX17" s="4"/>
      <c r="CY17" s="7"/>
    </row>
    <row r="18" spans="2:103">
      <c r="B18" s="3">
        <v>44853.860949074071</v>
      </c>
      <c r="C18" s="7" t="s">
        <v>24</v>
      </c>
      <c r="D18" s="3"/>
      <c r="E18" s="7"/>
      <c r="G18" s="3"/>
      <c r="H18" s="7"/>
      <c r="J18" s="3">
        <v>44854.987650462965</v>
      </c>
      <c r="K18" s="7">
        <v>2135.6376</v>
      </c>
      <c r="M18" s="3">
        <v>44855.72619212963</v>
      </c>
      <c r="N18" s="7">
        <v>2148.8189000000002</v>
      </c>
      <c r="P18" s="3"/>
      <c r="Q18" s="7"/>
      <c r="S18" s="3"/>
      <c r="T18" s="7"/>
      <c r="U18" s="3"/>
      <c r="V18" s="7"/>
      <c r="X18" s="3"/>
      <c r="Y18" s="7"/>
      <c r="Z18" s="3"/>
      <c r="AA18" s="7"/>
      <c r="AC18" s="3"/>
      <c r="AD18" s="7"/>
      <c r="AE18" s="3"/>
      <c r="AF18" s="7"/>
      <c r="AH18" s="3"/>
      <c r="AI18" s="7"/>
      <c r="AJ18" s="3"/>
      <c r="AK18" s="7"/>
      <c r="AM18" s="3"/>
      <c r="AN18" s="7"/>
      <c r="AO18" s="4">
        <v>44863.874201388891</v>
      </c>
      <c r="AP18" s="7">
        <v>2085.2116000000001</v>
      </c>
      <c r="AR18" s="3"/>
      <c r="AS18" s="7"/>
      <c r="AT18" s="3"/>
      <c r="AU18" s="7"/>
      <c r="AW18" s="3"/>
      <c r="AX18" s="7"/>
      <c r="AY18" s="27"/>
      <c r="AZ18" s="4"/>
      <c r="BA18" s="7"/>
      <c r="BC18" s="3"/>
      <c r="BD18" s="7"/>
      <c r="BE18" s="4"/>
      <c r="BF18" s="7"/>
      <c r="BH18" s="3"/>
      <c r="BI18" s="7"/>
      <c r="BJ18" s="4">
        <v>44866.973738425928</v>
      </c>
      <c r="BK18" s="7">
        <v>2072.8827000000001</v>
      </c>
      <c r="BM18" s="3"/>
      <c r="BN18" s="7"/>
      <c r="BO18" s="4"/>
      <c r="BP18" s="7"/>
      <c r="BR18" s="3"/>
      <c r="BS18" s="7"/>
      <c r="BT18" s="4"/>
      <c r="BU18" s="7"/>
      <c r="BW18" s="3"/>
      <c r="BX18" s="7"/>
      <c r="BY18" s="4"/>
      <c r="BZ18" s="7"/>
      <c r="CA18" s="4"/>
      <c r="CB18" s="7"/>
      <c r="CD18" s="3"/>
      <c r="CE18" s="7"/>
      <c r="CF18" s="4"/>
      <c r="CG18" s="7"/>
      <c r="CI18" s="3"/>
      <c r="CJ18" s="7"/>
      <c r="CK18" s="4"/>
      <c r="CL18" s="7"/>
      <c r="CN18" s="3"/>
      <c r="CO18" s="7"/>
      <c r="CP18" s="4"/>
      <c r="CQ18" s="7"/>
      <c r="CR18" s="4"/>
      <c r="CS18" s="7"/>
      <c r="CT18" s="4"/>
      <c r="CU18" s="7"/>
      <c r="CV18" s="4"/>
      <c r="CW18" s="7"/>
      <c r="CX18" s="4"/>
      <c r="CY18" s="7"/>
    </row>
    <row r="19" spans="2:103">
      <c r="B19" s="3">
        <v>44856.909895833334</v>
      </c>
      <c r="C19" s="7">
        <v>2084.848</v>
      </c>
      <c r="D19" s="3"/>
      <c r="E19" s="7"/>
      <c r="G19" s="3"/>
      <c r="H19" s="7"/>
      <c r="J19" s="3">
        <v>44854.989201388889</v>
      </c>
      <c r="K19" s="7">
        <v>2134.8429000000001</v>
      </c>
      <c r="M19" s="3">
        <v>44855.731759259259</v>
      </c>
      <c r="N19" s="7">
        <v>2122.8526999999999</v>
      </c>
      <c r="P19" s="3"/>
      <c r="Q19" s="7"/>
      <c r="S19" s="3"/>
      <c r="T19" s="7"/>
      <c r="U19" s="3"/>
      <c r="V19" s="7"/>
      <c r="X19" s="3"/>
      <c r="Y19" s="7"/>
      <c r="Z19" s="3"/>
      <c r="AA19" s="7"/>
      <c r="AC19" s="3"/>
      <c r="AD19" s="7"/>
      <c r="AE19" s="3"/>
      <c r="AF19" s="7"/>
      <c r="AH19" s="3"/>
      <c r="AI19" s="7"/>
      <c r="AJ19" s="3"/>
      <c r="AK19" s="7"/>
      <c r="AM19" s="3"/>
      <c r="AN19" s="7"/>
      <c r="AO19" s="4">
        <v>44863.875057870369</v>
      </c>
      <c r="AP19" s="7">
        <v>2087.4137999999998</v>
      </c>
      <c r="AR19" s="3"/>
      <c r="AS19" s="7"/>
      <c r="AT19" s="3"/>
      <c r="AU19" s="7"/>
      <c r="AW19" s="3"/>
      <c r="AX19" s="7"/>
      <c r="AY19" s="27"/>
      <c r="AZ19" s="4"/>
      <c r="BA19" s="7"/>
      <c r="BC19" s="3"/>
      <c r="BD19" s="7"/>
      <c r="BE19" s="4"/>
      <c r="BF19" s="7"/>
      <c r="BH19" s="3"/>
      <c r="BI19" s="7"/>
      <c r="BJ19" s="4">
        <v>44866.974768518521</v>
      </c>
      <c r="BK19" s="7">
        <v>2081.9358999999999</v>
      </c>
      <c r="BM19" s="3"/>
      <c r="BN19" s="7"/>
      <c r="BO19" s="4"/>
      <c r="BP19" s="7"/>
      <c r="BR19" s="3"/>
      <c r="BS19" s="7"/>
      <c r="BT19" s="4"/>
      <c r="BU19" s="7"/>
      <c r="BW19" s="3"/>
      <c r="BX19" s="7"/>
      <c r="BY19" s="4"/>
      <c r="BZ19" s="7"/>
      <c r="CA19" s="4"/>
      <c r="CB19" s="7"/>
      <c r="CD19" s="3"/>
      <c r="CE19" s="7"/>
      <c r="CF19" s="4"/>
      <c r="CG19" s="7"/>
      <c r="CI19" s="3"/>
      <c r="CJ19" s="7"/>
      <c r="CK19" s="4"/>
      <c r="CL19" s="7"/>
      <c r="CN19" s="3"/>
      <c r="CO19" s="7"/>
      <c r="CP19" s="4"/>
      <c r="CQ19" s="7"/>
      <c r="CR19" s="4"/>
      <c r="CS19" s="7"/>
      <c r="CT19" s="4"/>
      <c r="CU19" s="7"/>
      <c r="CV19" s="4"/>
      <c r="CW19" s="7"/>
      <c r="CX19" s="4"/>
      <c r="CY19" s="7"/>
    </row>
    <row r="20" spans="2:103">
      <c r="B20" s="3">
        <v>44856.911782407406</v>
      </c>
      <c r="C20" s="7">
        <v>2093.7001</v>
      </c>
      <c r="D20" s="3"/>
      <c r="E20" s="7"/>
      <c r="G20" s="3"/>
      <c r="H20" s="7"/>
      <c r="J20" s="3">
        <v>44854.990127314813</v>
      </c>
      <c r="K20" s="7">
        <v>2125.5261</v>
      </c>
      <c r="M20" s="3">
        <v>44855.74046296296</v>
      </c>
      <c r="N20" s="7">
        <v>2134.0889000000002</v>
      </c>
      <c r="P20" s="3"/>
      <c r="Q20" s="7"/>
      <c r="S20" s="3"/>
      <c r="T20" s="7"/>
      <c r="U20" s="3"/>
      <c r="V20" s="7"/>
      <c r="X20" s="3"/>
      <c r="Y20" s="7"/>
      <c r="Z20" s="3"/>
      <c r="AA20" s="7"/>
      <c r="AC20" s="3"/>
      <c r="AD20" s="7"/>
      <c r="AE20" s="3"/>
      <c r="AF20" s="7"/>
      <c r="AH20" s="3"/>
      <c r="AI20" s="7"/>
      <c r="AJ20" s="3"/>
      <c r="AK20" s="7"/>
      <c r="AM20" s="3"/>
      <c r="AN20" s="7"/>
      <c r="AO20" s="3"/>
      <c r="AP20" s="7"/>
      <c r="AR20" s="3"/>
      <c r="AS20" s="7"/>
      <c r="AT20" s="3"/>
      <c r="AU20" s="7"/>
      <c r="AW20" s="3"/>
      <c r="AX20" s="7"/>
      <c r="AY20" s="27"/>
      <c r="AZ20" s="3"/>
      <c r="BA20" s="7"/>
      <c r="BC20" s="3"/>
      <c r="BD20" s="7"/>
      <c r="BE20" s="3"/>
      <c r="BF20" s="7"/>
      <c r="BH20" s="3"/>
      <c r="BI20" s="7"/>
      <c r="BJ20" s="3"/>
      <c r="BK20" s="7"/>
      <c r="BM20" s="3"/>
      <c r="BN20" s="7"/>
      <c r="BO20" s="3"/>
      <c r="BP20" s="7"/>
      <c r="BR20" s="3"/>
      <c r="BS20" s="7"/>
      <c r="BT20" s="3"/>
      <c r="BU20" s="7"/>
      <c r="BW20" s="3"/>
      <c r="BX20" s="7"/>
      <c r="BY20" s="3"/>
      <c r="BZ20" s="7"/>
      <c r="CA20" s="3"/>
      <c r="CB20" s="7"/>
      <c r="CD20" s="3"/>
      <c r="CE20" s="7"/>
      <c r="CF20" s="3"/>
      <c r="CG20" s="7"/>
      <c r="CI20" s="3"/>
      <c r="CJ20" s="7"/>
      <c r="CK20" s="3"/>
      <c r="CL20" s="7"/>
      <c r="CN20" s="3"/>
      <c r="CO20" s="7"/>
      <c r="CP20" s="3"/>
      <c r="CQ20" s="7"/>
      <c r="CR20" s="3"/>
      <c r="CS20" s="7"/>
      <c r="CT20" s="3"/>
      <c r="CU20" s="7"/>
      <c r="CV20" s="3"/>
      <c r="CW20" s="7"/>
      <c r="CX20" s="3"/>
      <c r="CY20" s="7"/>
    </row>
    <row r="21" spans="2:103">
      <c r="B21" s="3">
        <v>44856.912453703706</v>
      </c>
      <c r="C21" s="7">
        <v>2092.8921</v>
      </c>
      <c r="D21" s="3"/>
      <c r="E21" s="7"/>
      <c r="G21" s="3"/>
      <c r="H21" s="7"/>
      <c r="J21" s="3">
        <v>44854.990902777776</v>
      </c>
      <c r="K21" s="7">
        <v>2126.0506</v>
      </c>
      <c r="M21" s="3"/>
      <c r="N21" s="7"/>
      <c r="P21" s="3"/>
      <c r="Q21" s="7"/>
      <c r="S21" s="3"/>
      <c r="T21" s="7"/>
      <c r="U21" s="3"/>
      <c r="V21" s="7"/>
      <c r="X21" s="3"/>
      <c r="Y21" s="7"/>
      <c r="Z21" s="3"/>
      <c r="AA21" s="7"/>
      <c r="AC21" s="3"/>
      <c r="AD21" s="7"/>
      <c r="AE21" s="3"/>
      <c r="AF21" s="7"/>
      <c r="AH21" s="3"/>
      <c r="AI21" s="7"/>
      <c r="AJ21" s="3"/>
      <c r="AK21" s="7"/>
      <c r="AM21" s="3"/>
      <c r="AN21" s="7"/>
      <c r="AO21" s="3"/>
      <c r="AP21" s="7"/>
      <c r="AR21" s="3"/>
      <c r="AS21" s="7"/>
      <c r="AT21" s="3"/>
      <c r="AU21" s="7"/>
      <c r="AW21" s="3"/>
      <c r="AX21" s="7"/>
      <c r="AY21" s="27"/>
      <c r="AZ21" s="3"/>
      <c r="BA21" s="7"/>
      <c r="BC21" s="3"/>
      <c r="BD21" s="7"/>
      <c r="BE21" s="3"/>
      <c r="BF21" s="7"/>
      <c r="BH21" s="3"/>
      <c r="BI21" s="7"/>
      <c r="BJ21" s="3"/>
      <c r="BK21" s="7"/>
      <c r="BM21" s="3"/>
      <c r="BN21" s="7"/>
      <c r="BO21" s="3"/>
      <c r="BP21" s="7"/>
      <c r="BR21" s="3"/>
      <c r="BS21" s="7"/>
      <c r="BT21" s="3"/>
      <c r="BU21" s="7"/>
      <c r="BW21" s="3"/>
      <c r="BX21" s="7"/>
      <c r="BY21" s="3"/>
      <c r="BZ21" s="7"/>
      <c r="CA21" s="3"/>
      <c r="CB21" s="7"/>
      <c r="CD21" s="3"/>
      <c r="CE21" s="7"/>
      <c r="CF21" s="3"/>
      <c r="CG21" s="7"/>
      <c r="CI21" s="3"/>
      <c r="CJ21" s="7"/>
      <c r="CK21" s="3"/>
      <c r="CL21" s="7"/>
      <c r="CN21" s="3"/>
      <c r="CO21" s="7"/>
      <c r="CP21" s="3"/>
      <c r="CQ21" s="7"/>
      <c r="CR21" s="3"/>
      <c r="CS21" s="7"/>
      <c r="CT21" s="3"/>
      <c r="CU21" s="7"/>
      <c r="CV21" s="3"/>
      <c r="CW21" s="7"/>
      <c r="CX21" s="3"/>
      <c r="CY21" s="7"/>
    </row>
    <row r="22" spans="2:103">
      <c r="B22" s="3">
        <v>44856.913182870368</v>
      </c>
      <c r="C22" s="7">
        <v>2091.5189</v>
      </c>
      <c r="D22" s="3"/>
      <c r="E22" s="7"/>
      <c r="G22" s="3"/>
      <c r="H22" s="7"/>
      <c r="J22" s="3"/>
      <c r="K22" s="7"/>
      <c r="M22" s="3"/>
      <c r="N22" s="7"/>
      <c r="P22" s="3"/>
      <c r="Q22" s="7"/>
      <c r="S22" s="3"/>
      <c r="T22" s="7"/>
      <c r="U22" s="3"/>
      <c r="V22" s="7"/>
      <c r="X22" s="3"/>
      <c r="Y22" s="7"/>
      <c r="Z22" s="3"/>
      <c r="AA22" s="7"/>
      <c r="AC22" s="3"/>
      <c r="AD22" s="7"/>
      <c r="AE22" s="3"/>
      <c r="AF22" s="7"/>
      <c r="AH22" s="3"/>
      <c r="AI22" s="7"/>
      <c r="AJ22" s="3"/>
      <c r="AK22" s="7"/>
      <c r="AM22" s="3"/>
      <c r="AN22" s="7"/>
      <c r="AO22" s="3"/>
      <c r="AP22" s="7"/>
      <c r="AR22" s="3"/>
      <c r="AS22" s="7"/>
      <c r="AT22" s="3"/>
      <c r="AU22" s="7"/>
      <c r="AW22" s="3"/>
      <c r="AX22" s="7"/>
      <c r="AY22" s="27"/>
      <c r="AZ22" s="3"/>
      <c r="BA22" s="7"/>
      <c r="BC22" s="3"/>
      <c r="BD22" s="7"/>
      <c r="BE22" s="3"/>
      <c r="BF22" s="7"/>
      <c r="BH22" s="3"/>
      <c r="BI22" s="7"/>
      <c r="BJ22" s="3"/>
      <c r="BK22" s="7"/>
      <c r="BM22" s="3"/>
      <c r="BN22" s="7"/>
      <c r="BO22" s="3"/>
      <c r="BP22" s="7"/>
      <c r="BR22" s="3"/>
      <c r="BS22" s="7"/>
      <c r="BT22" s="3"/>
      <c r="BU22" s="7"/>
      <c r="BW22" s="3"/>
      <c r="BX22" s="7"/>
      <c r="BY22" s="3"/>
      <c r="BZ22" s="7"/>
      <c r="CA22" s="3"/>
      <c r="CB22" s="7"/>
      <c r="CD22" s="3"/>
      <c r="CE22" s="7"/>
      <c r="CF22" s="3"/>
      <c r="CG22" s="7"/>
      <c r="CI22" s="3"/>
      <c r="CJ22" s="7"/>
      <c r="CK22" s="3"/>
      <c r="CL22" s="7"/>
      <c r="CN22" s="3"/>
      <c r="CO22" s="7"/>
      <c r="CP22" s="3"/>
      <c r="CQ22" s="7"/>
      <c r="CR22" s="3"/>
      <c r="CS22" s="7"/>
      <c r="CT22" s="3"/>
      <c r="CU22" s="7"/>
      <c r="CV22" s="3"/>
      <c r="CW22" s="7"/>
      <c r="CX22" s="3"/>
      <c r="CY22" s="7"/>
    </row>
    <row r="23" spans="2:103">
      <c r="B23" s="3">
        <v>44856.913726851853</v>
      </c>
      <c r="C23" s="7">
        <v>2070.2620000000002</v>
      </c>
      <c r="D23" s="3"/>
      <c r="E23" s="7"/>
      <c r="G23" s="3"/>
      <c r="H23" s="7"/>
      <c r="J23" s="3"/>
      <c r="K23" s="7"/>
      <c r="M23" s="3"/>
      <c r="N23" s="7"/>
      <c r="P23" s="3"/>
      <c r="Q23" s="7"/>
      <c r="S23" s="3"/>
      <c r="T23" s="7"/>
      <c r="U23" s="3"/>
      <c r="V23" s="7"/>
      <c r="X23" s="3"/>
      <c r="Y23" s="7"/>
      <c r="Z23" s="3"/>
      <c r="AA23" s="7"/>
      <c r="AC23" s="3"/>
      <c r="AD23" s="7"/>
      <c r="AE23" s="3"/>
      <c r="AF23" s="7"/>
      <c r="AH23" s="3"/>
      <c r="AI23" s="7"/>
      <c r="AJ23" s="3"/>
      <c r="AK23" s="7"/>
      <c r="AM23" s="3"/>
      <c r="AN23" s="7"/>
      <c r="AO23" s="3"/>
      <c r="AP23" s="7"/>
      <c r="AR23" s="3"/>
      <c r="AS23" s="7"/>
      <c r="AT23" s="3"/>
      <c r="AU23" s="7"/>
      <c r="AW23" s="3"/>
      <c r="AX23" s="7"/>
      <c r="AY23" s="27"/>
      <c r="AZ23" s="3"/>
      <c r="BA23" s="7"/>
      <c r="BC23" s="3"/>
      <c r="BD23" s="7"/>
      <c r="BE23" s="3"/>
      <c r="BF23" s="7"/>
      <c r="BH23" s="3"/>
      <c r="BI23" s="7"/>
      <c r="BJ23" s="3"/>
      <c r="BK23" s="7"/>
      <c r="BM23" s="3"/>
      <c r="BN23" s="7"/>
      <c r="BO23" s="3"/>
      <c r="BP23" s="7"/>
      <c r="BR23" s="3"/>
      <c r="BS23" s="7"/>
      <c r="BT23" s="3"/>
      <c r="BU23" s="7"/>
      <c r="BW23" s="3"/>
      <c r="BX23" s="7"/>
      <c r="BY23" s="3"/>
      <c r="BZ23" s="7"/>
      <c r="CA23" s="3"/>
      <c r="CB23" s="7"/>
      <c r="CD23" s="3"/>
      <c r="CE23" s="7"/>
      <c r="CF23" s="3"/>
      <c r="CG23" s="7"/>
      <c r="CI23" s="3"/>
      <c r="CJ23" s="7"/>
      <c r="CK23" s="3"/>
      <c r="CL23" s="7"/>
      <c r="CN23" s="3"/>
      <c r="CO23" s="7"/>
      <c r="CP23" s="3"/>
      <c r="CQ23" s="7"/>
      <c r="CR23" s="3"/>
      <c r="CS23" s="7"/>
      <c r="CT23" s="3"/>
      <c r="CU23" s="7"/>
      <c r="CV23" s="3"/>
      <c r="CW23" s="7"/>
      <c r="CX23" s="3"/>
      <c r="CY23" s="7"/>
    </row>
    <row r="24" spans="2:103">
      <c r="B24" s="3">
        <v>44856.947662037041</v>
      </c>
      <c r="C24" s="7">
        <v>2087.5304000000001</v>
      </c>
      <c r="D24" s="3"/>
      <c r="E24" s="7"/>
      <c r="G24" s="3"/>
      <c r="H24" s="7"/>
      <c r="J24" s="3"/>
      <c r="K24" s="7"/>
      <c r="M24" s="3"/>
      <c r="N24" s="7"/>
      <c r="P24" s="3"/>
      <c r="Q24" s="7"/>
      <c r="S24" s="3"/>
      <c r="T24" s="7"/>
      <c r="U24" s="3"/>
      <c r="V24" s="7"/>
      <c r="X24" s="3"/>
      <c r="Y24" s="7"/>
      <c r="Z24" s="3"/>
      <c r="AA24" s="7"/>
      <c r="AC24" s="3"/>
      <c r="AD24" s="7"/>
      <c r="AE24" s="3"/>
      <c r="AF24" s="7"/>
      <c r="AH24" s="3"/>
      <c r="AI24" s="7"/>
      <c r="AJ24" s="3"/>
      <c r="AK24" s="7"/>
      <c r="AM24" s="3"/>
      <c r="AN24" s="7"/>
      <c r="AO24" s="3"/>
      <c r="AP24" s="7"/>
      <c r="AR24" s="3"/>
      <c r="AS24" s="7"/>
      <c r="AT24" s="3"/>
      <c r="AU24" s="7"/>
      <c r="AW24" s="3"/>
      <c r="AX24" s="7"/>
      <c r="AY24" s="27"/>
      <c r="AZ24" s="3"/>
      <c r="BA24" s="7"/>
      <c r="BC24" s="3"/>
      <c r="BD24" s="7"/>
      <c r="BE24" s="3"/>
      <c r="BF24" s="7"/>
      <c r="BH24" s="3"/>
      <c r="BI24" s="7"/>
      <c r="BJ24" s="3"/>
      <c r="BK24" s="7"/>
      <c r="BM24" s="3"/>
      <c r="BN24" s="7"/>
      <c r="BO24" s="3"/>
      <c r="BP24" s="7"/>
      <c r="BR24" s="3"/>
      <c r="BS24" s="7"/>
      <c r="BT24" s="3"/>
      <c r="BU24" s="7"/>
      <c r="BW24" s="3"/>
      <c r="BX24" s="7"/>
      <c r="BY24" s="3"/>
      <c r="BZ24" s="7"/>
      <c r="CA24" s="3"/>
      <c r="CB24" s="7"/>
      <c r="CD24" s="3"/>
      <c r="CE24" s="7"/>
      <c r="CF24" s="3"/>
      <c r="CG24" s="7"/>
      <c r="CI24" s="3"/>
      <c r="CJ24" s="7"/>
      <c r="CK24" s="3"/>
      <c r="CL24" s="7"/>
      <c r="CN24" s="3"/>
      <c r="CO24" s="7"/>
      <c r="CP24" s="3"/>
      <c r="CQ24" s="7"/>
      <c r="CR24" s="3"/>
      <c r="CS24" s="7"/>
      <c r="CT24" s="3"/>
      <c r="CU24" s="7"/>
      <c r="CV24" s="3"/>
      <c r="CW24" s="7"/>
      <c r="CX24" s="3"/>
      <c r="CY24" s="7"/>
    </row>
    <row r="25" spans="2:103">
      <c r="B25" s="3">
        <v>44856.948530092595</v>
      </c>
      <c r="C25" s="7">
        <v>2080.6021000000001</v>
      </c>
      <c r="D25" s="3"/>
      <c r="E25" s="7"/>
      <c r="G25" s="3"/>
      <c r="H25" s="7"/>
      <c r="J25" s="3"/>
      <c r="K25" s="7"/>
      <c r="M25" s="3"/>
      <c r="N25" s="7"/>
      <c r="P25" s="3"/>
      <c r="Q25" s="7"/>
      <c r="S25" s="3"/>
      <c r="T25" s="7"/>
      <c r="U25" s="3"/>
      <c r="V25" s="7"/>
      <c r="X25" s="3"/>
      <c r="Y25" s="7"/>
      <c r="Z25" s="3"/>
      <c r="AA25" s="7"/>
      <c r="AC25" s="3"/>
      <c r="AD25" s="7"/>
      <c r="AE25" s="3"/>
      <c r="AF25" s="7"/>
      <c r="AH25" s="3"/>
      <c r="AI25" s="7"/>
      <c r="AJ25" s="3"/>
      <c r="AK25" s="7"/>
      <c r="AM25" s="3"/>
      <c r="AN25" s="7"/>
      <c r="AO25" s="3"/>
      <c r="AP25" s="7"/>
      <c r="AR25" s="3"/>
      <c r="AS25" s="7"/>
      <c r="AT25" s="3"/>
      <c r="AU25" s="7"/>
      <c r="AW25" s="3"/>
      <c r="AX25" s="7"/>
      <c r="AY25" s="27"/>
      <c r="AZ25" s="3"/>
      <c r="BA25" s="7"/>
      <c r="BC25" s="3"/>
      <c r="BD25" s="7"/>
      <c r="BE25" s="3"/>
      <c r="BF25" s="7"/>
      <c r="BH25" s="3"/>
      <c r="BI25" s="7"/>
      <c r="BJ25" s="3"/>
      <c r="BK25" s="7"/>
      <c r="BM25" s="3"/>
      <c r="BN25" s="7"/>
      <c r="BO25" s="3"/>
      <c r="BP25" s="7"/>
      <c r="BR25" s="3"/>
      <c r="BS25" s="7"/>
      <c r="BT25" s="3"/>
      <c r="BU25" s="7"/>
      <c r="BW25" s="3"/>
      <c r="BX25" s="7"/>
      <c r="BY25" s="3"/>
      <c r="BZ25" s="7"/>
      <c r="CA25" s="3"/>
      <c r="CB25" s="7"/>
      <c r="CD25" s="3"/>
      <c r="CE25" s="7"/>
      <c r="CF25" s="3"/>
      <c r="CG25" s="7"/>
      <c r="CI25" s="3"/>
      <c r="CJ25" s="7"/>
      <c r="CK25" s="3"/>
      <c r="CL25" s="7"/>
      <c r="CN25" s="3"/>
      <c r="CO25" s="7"/>
      <c r="CP25" s="3"/>
      <c r="CQ25" s="7"/>
      <c r="CR25" s="3"/>
      <c r="CS25" s="7"/>
      <c r="CT25" s="3"/>
      <c r="CU25" s="7"/>
      <c r="CV25" s="3"/>
      <c r="CW25" s="7"/>
      <c r="CX25" s="3"/>
      <c r="CY25" s="7"/>
    </row>
    <row r="26" spans="2:103">
      <c r="B26" s="3">
        <v>44856.954652777778</v>
      </c>
      <c r="C26" s="7">
        <v>2085.4052999999999</v>
      </c>
      <c r="D26" s="3"/>
      <c r="E26" s="7"/>
      <c r="G26" s="3"/>
      <c r="H26" s="7"/>
      <c r="J26" s="3"/>
      <c r="K26" s="7"/>
      <c r="M26" s="3"/>
      <c r="N26" s="7"/>
      <c r="P26" s="3"/>
      <c r="Q26" s="7"/>
      <c r="S26" s="3"/>
      <c r="T26" s="7"/>
      <c r="U26" s="3"/>
      <c r="V26" s="7"/>
      <c r="X26" s="3"/>
      <c r="Y26" s="7"/>
      <c r="Z26" s="3"/>
      <c r="AA26" s="7"/>
      <c r="AC26" s="3"/>
      <c r="AD26" s="7"/>
      <c r="AE26" s="3"/>
      <c r="AF26" s="7"/>
      <c r="AH26" s="3"/>
      <c r="AI26" s="7"/>
      <c r="AJ26" s="3"/>
      <c r="AK26" s="7"/>
      <c r="AM26" s="3"/>
      <c r="AN26" s="7"/>
      <c r="AO26" s="3"/>
      <c r="AP26" s="7"/>
      <c r="AR26" s="3"/>
      <c r="AS26" s="7"/>
      <c r="AT26" s="3"/>
      <c r="AU26" s="7"/>
      <c r="AW26" s="3"/>
      <c r="AX26" s="7"/>
      <c r="AY26" s="27"/>
      <c r="AZ26" s="3"/>
      <c r="BA26" s="7"/>
      <c r="BC26" s="3"/>
      <c r="BD26" s="7"/>
      <c r="BE26" s="3"/>
      <c r="BF26" s="7"/>
      <c r="BH26" s="3"/>
      <c r="BI26" s="7"/>
      <c r="BJ26" s="3"/>
      <c r="BK26" s="7"/>
      <c r="BM26" s="3"/>
      <c r="BN26" s="7"/>
      <c r="BO26" s="3"/>
      <c r="BP26" s="7"/>
      <c r="BR26" s="3"/>
      <c r="BS26" s="7"/>
      <c r="BT26" s="3"/>
      <c r="BU26" s="7"/>
      <c r="BW26" s="3"/>
      <c r="BX26" s="7"/>
      <c r="BY26" s="3"/>
      <c r="BZ26" s="7"/>
      <c r="CA26" s="3"/>
      <c r="CB26" s="7"/>
      <c r="CD26" s="3"/>
      <c r="CE26" s="7"/>
      <c r="CF26" s="3"/>
      <c r="CG26" s="7"/>
      <c r="CI26" s="3"/>
      <c r="CJ26" s="7"/>
      <c r="CK26" s="3"/>
      <c r="CL26" s="7"/>
      <c r="CN26" s="3"/>
      <c r="CO26" s="7"/>
      <c r="CP26" s="3"/>
      <c r="CQ26" s="7"/>
      <c r="CR26" s="3"/>
      <c r="CS26" s="7"/>
      <c r="CT26" s="3"/>
      <c r="CU26" s="7"/>
      <c r="CV26" s="3"/>
      <c r="CW26" s="7"/>
      <c r="CX26" s="3"/>
      <c r="CY26" s="7"/>
    </row>
    <row r="27" spans="2:103">
      <c r="B27" s="3">
        <v>44856.962893518517</v>
      </c>
      <c r="C27" s="7">
        <v>2079.5594999999998</v>
      </c>
      <c r="D27" s="3"/>
      <c r="E27" s="7"/>
      <c r="G27" s="3"/>
      <c r="H27" s="7"/>
      <c r="J27" s="3"/>
      <c r="K27" s="7"/>
      <c r="M27" s="3"/>
      <c r="N27" s="7"/>
      <c r="P27" s="3"/>
      <c r="Q27" s="7"/>
      <c r="S27" s="3"/>
      <c r="T27" s="7"/>
      <c r="U27" s="3"/>
      <c r="V27" s="7"/>
      <c r="X27" s="3"/>
      <c r="Y27" s="7"/>
      <c r="Z27" s="3"/>
      <c r="AA27" s="7"/>
      <c r="AC27" s="3"/>
      <c r="AD27" s="7"/>
      <c r="AE27" s="3"/>
      <c r="AF27" s="7"/>
      <c r="AH27" s="3"/>
      <c r="AI27" s="7"/>
      <c r="AJ27" s="3"/>
      <c r="AK27" s="7"/>
      <c r="AM27" s="3"/>
      <c r="AN27" s="7"/>
      <c r="AO27" s="3"/>
      <c r="AP27" s="7"/>
      <c r="AR27" s="3"/>
      <c r="AS27" s="7"/>
      <c r="AT27" s="3"/>
      <c r="AU27" s="7"/>
      <c r="AW27" s="3"/>
      <c r="AX27" s="7"/>
      <c r="AY27" s="27"/>
      <c r="AZ27" s="3"/>
      <c r="BA27" s="7"/>
      <c r="BC27" s="3"/>
      <c r="BD27" s="7"/>
      <c r="BE27" s="3"/>
      <c r="BF27" s="7"/>
      <c r="BH27" s="3"/>
      <c r="BI27" s="7"/>
      <c r="BJ27" s="3"/>
      <c r="BK27" s="7"/>
      <c r="BM27" s="3"/>
      <c r="BN27" s="7"/>
      <c r="BO27" s="3"/>
      <c r="BP27" s="7"/>
      <c r="BR27" s="3"/>
      <c r="BS27" s="7"/>
      <c r="BT27" s="3"/>
      <c r="BU27" s="7"/>
      <c r="BW27" s="3"/>
      <c r="BX27" s="7"/>
      <c r="BY27" s="3"/>
      <c r="BZ27" s="7"/>
      <c r="CA27" s="3"/>
      <c r="CB27" s="7"/>
      <c r="CD27" s="3"/>
      <c r="CE27" s="7"/>
      <c r="CF27" s="3"/>
      <c r="CG27" s="7"/>
      <c r="CI27" s="3"/>
      <c r="CJ27" s="7"/>
      <c r="CK27" s="3"/>
      <c r="CL27" s="7"/>
      <c r="CN27" s="3"/>
      <c r="CO27" s="7"/>
      <c r="CP27" s="3"/>
      <c r="CQ27" s="7"/>
      <c r="CR27" s="3"/>
      <c r="CS27" s="7"/>
      <c r="CT27" s="3"/>
      <c r="CU27" s="7"/>
      <c r="CV27" s="3"/>
      <c r="CW27" s="7"/>
      <c r="CX27" s="3"/>
      <c r="CY27" s="7"/>
    </row>
    <row r="28" spans="2:103">
      <c r="B28" s="3">
        <v>44856.974791666667</v>
      </c>
      <c r="C28" s="7">
        <v>2076.0353</v>
      </c>
      <c r="D28" s="3"/>
      <c r="E28" s="7"/>
      <c r="G28" s="3"/>
      <c r="H28" s="7"/>
      <c r="J28" s="3"/>
      <c r="K28" s="7"/>
      <c r="M28" s="3"/>
      <c r="N28" s="7"/>
      <c r="P28" s="3"/>
      <c r="Q28" s="7"/>
      <c r="S28" s="3"/>
      <c r="T28" s="7"/>
      <c r="U28" s="3"/>
      <c r="V28" s="7"/>
      <c r="X28" s="3"/>
      <c r="Y28" s="7"/>
      <c r="Z28" s="3"/>
      <c r="AA28" s="7"/>
      <c r="AC28" s="3"/>
      <c r="AD28" s="7"/>
      <c r="AE28" s="3"/>
      <c r="AF28" s="7"/>
      <c r="AH28" s="3"/>
      <c r="AI28" s="7"/>
      <c r="AJ28" s="3"/>
      <c r="AK28" s="7"/>
      <c r="AM28" s="3"/>
      <c r="AN28" s="7"/>
      <c r="AO28" s="3"/>
      <c r="AP28" s="7"/>
      <c r="AR28" s="3"/>
      <c r="AS28" s="7"/>
      <c r="AT28" s="3"/>
      <c r="AU28" s="7"/>
      <c r="AW28" s="3"/>
      <c r="AX28" s="7"/>
      <c r="AY28" s="27"/>
      <c r="AZ28" s="3"/>
      <c r="BA28" s="7"/>
      <c r="BC28" s="3"/>
      <c r="BD28" s="7"/>
      <c r="BE28" s="3"/>
      <c r="BF28" s="7"/>
      <c r="BH28" s="3"/>
      <c r="BI28" s="7"/>
      <c r="BJ28" s="3"/>
      <c r="BK28" s="7"/>
      <c r="BM28" s="3"/>
      <c r="BN28" s="7"/>
      <c r="BO28" s="3"/>
      <c r="BP28" s="7"/>
      <c r="BR28" s="3"/>
      <c r="BS28" s="7"/>
      <c r="BT28" s="3"/>
      <c r="BU28" s="7"/>
      <c r="BW28" s="3"/>
      <c r="BX28" s="7"/>
      <c r="BY28" s="3"/>
      <c r="BZ28" s="7"/>
      <c r="CA28" s="3"/>
      <c r="CB28" s="7"/>
      <c r="CD28" s="3"/>
      <c r="CE28" s="7"/>
      <c r="CF28" s="3"/>
      <c r="CG28" s="7"/>
      <c r="CI28" s="3"/>
      <c r="CJ28" s="7"/>
      <c r="CK28" s="3"/>
      <c r="CL28" s="7"/>
      <c r="CN28" s="3"/>
      <c r="CO28" s="7"/>
      <c r="CP28" s="3"/>
      <c r="CQ28" s="7"/>
      <c r="CR28" s="3"/>
      <c r="CS28" s="7"/>
      <c r="CT28" s="3"/>
      <c r="CU28" s="7"/>
      <c r="CV28" s="3"/>
      <c r="CW28" s="7"/>
      <c r="CX28" s="3"/>
      <c r="CY28" s="7"/>
    </row>
    <row r="29" spans="2:103">
      <c r="B29" s="3"/>
      <c r="C29" s="7"/>
      <c r="D29" s="3"/>
      <c r="E29" s="7"/>
      <c r="G29" s="3"/>
      <c r="H29" s="7"/>
      <c r="J29" s="3"/>
      <c r="K29" s="7"/>
      <c r="M29" s="3"/>
      <c r="N29" s="7"/>
      <c r="P29" s="3"/>
      <c r="Q29" s="7"/>
      <c r="S29" s="3"/>
      <c r="T29" s="7"/>
      <c r="U29" s="3"/>
      <c r="V29" s="7"/>
      <c r="X29" s="3"/>
      <c r="Y29" s="7"/>
      <c r="Z29" s="3"/>
      <c r="AA29" s="7"/>
      <c r="AC29" s="3"/>
      <c r="AD29" s="7"/>
      <c r="AE29" s="3"/>
      <c r="AF29" s="7"/>
      <c r="AH29" s="3"/>
      <c r="AI29" s="7"/>
      <c r="AJ29" s="3"/>
      <c r="AK29" s="7"/>
      <c r="AM29" s="3"/>
      <c r="AN29" s="7"/>
      <c r="AO29" s="3"/>
      <c r="AP29" s="7"/>
      <c r="AR29" s="3"/>
      <c r="AS29" s="7"/>
      <c r="AT29" s="3"/>
      <c r="AU29" s="7"/>
      <c r="AW29" s="3"/>
      <c r="AX29" s="7"/>
      <c r="AY29" s="28"/>
      <c r="AZ29" s="3"/>
      <c r="BA29" s="7"/>
      <c r="BC29" s="3"/>
      <c r="BD29" s="7"/>
      <c r="BE29" s="3"/>
      <c r="BF29" s="7"/>
      <c r="BH29" s="3"/>
      <c r="BI29" s="7"/>
      <c r="BJ29" s="3"/>
      <c r="BK29" s="7"/>
      <c r="BM29" s="3"/>
      <c r="BN29" s="7"/>
      <c r="BO29" s="3"/>
      <c r="BP29" s="7"/>
      <c r="BR29" s="3"/>
      <c r="BS29" s="7"/>
      <c r="BT29" s="3"/>
      <c r="BU29" s="7"/>
      <c r="BW29" s="3"/>
      <c r="BX29" s="7"/>
      <c r="BY29" s="3"/>
      <c r="BZ29" s="7"/>
      <c r="CA29" s="3"/>
      <c r="CB29" s="7"/>
      <c r="CD29" s="3"/>
      <c r="CE29" s="7"/>
      <c r="CF29" s="3"/>
      <c r="CG29" s="7"/>
      <c r="CI29" s="3"/>
      <c r="CJ29" s="7"/>
      <c r="CK29" s="3"/>
      <c r="CL29" s="7"/>
      <c r="CN29" s="3"/>
      <c r="CO29" s="7"/>
      <c r="CP29" s="3"/>
      <c r="CQ29" s="7"/>
      <c r="CR29" s="3"/>
      <c r="CS29" s="7"/>
      <c r="CT29" s="3"/>
      <c r="CU29" s="7"/>
      <c r="CV29" s="3"/>
      <c r="CW29" s="7"/>
      <c r="CX29" s="3"/>
      <c r="CY29" s="7"/>
    </row>
    <row r="31" spans="2:103">
      <c r="B31" s="5" t="s">
        <v>6</v>
      </c>
      <c r="C31" s="8">
        <f>COUNT(C5:C29)</f>
        <v>23</v>
      </c>
      <c r="D31" s="5" t="s">
        <v>6</v>
      </c>
      <c r="E31" s="8">
        <f>COUNT(E5:E29)</f>
        <v>5</v>
      </c>
      <c r="G31" s="5" t="s">
        <v>6</v>
      </c>
      <c r="H31" s="8">
        <f>COUNT(H5:H29)</f>
        <v>13</v>
      </c>
      <c r="J31" s="5" t="s">
        <v>6</v>
      </c>
      <c r="K31" s="8">
        <f>COUNT(K5:K29)</f>
        <v>15</v>
      </c>
      <c r="M31" s="5" t="s">
        <v>6</v>
      </c>
      <c r="N31" s="8">
        <f>COUNT(N5:N29)</f>
        <v>15</v>
      </c>
      <c r="P31" s="5" t="s">
        <v>6</v>
      </c>
      <c r="Q31" s="8">
        <f>COUNT(Q5:Q29)</f>
        <v>9</v>
      </c>
      <c r="S31" s="5" t="s">
        <v>6</v>
      </c>
      <c r="T31" s="8">
        <f>COUNT(T5:T29)</f>
        <v>8</v>
      </c>
      <c r="U31" s="5" t="s">
        <v>6</v>
      </c>
      <c r="V31" s="8">
        <f>COUNT(V5:V29)</f>
        <v>8</v>
      </c>
      <c r="X31" s="5" t="s">
        <v>6</v>
      </c>
      <c r="Y31" s="8">
        <f>COUNT(Y5:Y29)</f>
        <v>8</v>
      </c>
      <c r="Z31" s="5" t="s">
        <v>6</v>
      </c>
      <c r="AA31" s="8">
        <f>COUNT(AA5:AA29)</f>
        <v>8</v>
      </c>
      <c r="AC31" s="5" t="s">
        <v>6</v>
      </c>
      <c r="AD31" s="8">
        <f>COUNT(AD5:AD29)</f>
        <v>8</v>
      </c>
      <c r="AE31" s="5" t="s">
        <v>6</v>
      </c>
      <c r="AF31" s="8">
        <f>COUNT(AF5:AF29)</f>
        <v>8</v>
      </c>
      <c r="AH31" s="5" t="s">
        <v>6</v>
      </c>
      <c r="AI31" s="8">
        <f>COUNT(AI5:AI29)</f>
        <v>8</v>
      </c>
      <c r="AJ31" s="5" t="s">
        <v>6</v>
      </c>
      <c r="AK31" s="8">
        <f>COUNT(AK5:AK29)</f>
        <v>8</v>
      </c>
      <c r="AM31" s="5" t="s">
        <v>6</v>
      </c>
      <c r="AN31" s="8">
        <f>COUNT(AN5:AN29)</f>
        <v>8</v>
      </c>
      <c r="AO31" s="5" t="s">
        <v>6</v>
      </c>
      <c r="AP31" s="8">
        <f>COUNT(AP5:AP29)</f>
        <v>11</v>
      </c>
      <c r="AR31" s="5" t="s">
        <v>6</v>
      </c>
      <c r="AS31" s="8">
        <f>COUNT(AS5:AS29)</f>
        <v>3</v>
      </c>
      <c r="AT31" s="5" t="s">
        <v>6</v>
      </c>
      <c r="AU31" s="8">
        <f>COUNT(AU5:AU29)</f>
        <v>8</v>
      </c>
      <c r="AW31" s="5" t="s">
        <v>6</v>
      </c>
      <c r="AX31" s="8">
        <f>COUNT(AX5:AX29)</f>
        <v>9</v>
      </c>
      <c r="AY31" s="8"/>
      <c r="AZ31" s="5" t="s">
        <v>6</v>
      </c>
      <c r="BA31" s="8">
        <f>COUNT(BA5:BA29)</f>
        <v>8</v>
      </c>
      <c r="BC31" s="5" t="s">
        <v>6</v>
      </c>
      <c r="BD31" s="8">
        <f>COUNT(BD5:BD29)</f>
        <v>8</v>
      </c>
      <c r="BE31" s="5" t="s">
        <v>6</v>
      </c>
      <c r="BF31" s="8">
        <f>COUNT(BF5:BF29)</f>
        <v>10</v>
      </c>
      <c r="BH31" s="5" t="s">
        <v>6</v>
      </c>
      <c r="BI31" s="8">
        <f>COUNT(BI5:BI29)</f>
        <v>8</v>
      </c>
      <c r="BJ31" s="5" t="s">
        <v>6</v>
      </c>
      <c r="BK31" s="8">
        <f>COUNT(BK5:BK29)</f>
        <v>13</v>
      </c>
      <c r="BM31" s="5" t="s">
        <v>6</v>
      </c>
      <c r="BN31" s="8">
        <f>COUNT(BN5:BN29)</f>
        <v>6</v>
      </c>
      <c r="BO31" s="5" t="s">
        <v>6</v>
      </c>
      <c r="BP31" s="8">
        <f>COUNT(BP5:BP29)</f>
        <v>6</v>
      </c>
      <c r="BR31" s="5" t="s">
        <v>6</v>
      </c>
      <c r="BS31" s="8">
        <f>COUNT(BS5:BS29)</f>
        <v>6</v>
      </c>
      <c r="BT31" s="5" t="s">
        <v>6</v>
      </c>
      <c r="BU31" s="8">
        <f>COUNT(BU5:BU29)</f>
        <v>6</v>
      </c>
      <c r="BW31" s="5" t="s">
        <v>6</v>
      </c>
      <c r="BX31" s="8">
        <f>COUNT(BX5:BX29)</f>
        <v>4</v>
      </c>
      <c r="BY31" s="5" t="s">
        <v>6</v>
      </c>
      <c r="BZ31" s="8">
        <f>COUNT(BZ5:BZ29)</f>
        <v>6</v>
      </c>
      <c r="CA31" s="5" t="s">
        <v>6</v>
      </c>
      <c r="CB31" s="8">
        <f>COUNT(CB5:CB29)</f>
        <v>2</v>
      </c>
      <c r="CD31" s="5" t="s">
        <v>6</v>
      </c>
      <c r="CE31" s="8">
        <f>COUNT(CE5:CE29)</f>
        <v>5</v>
      </c>
      <c r="CF31" s="5" t="s">
        <v>6</v>
      </c>
      <c r="CG31" s="8">
        <f>COUNT(CG5:CG29)</f>
        <v>5</v>
      </c>
      <c r="CI31" s="5" t="s">
        <v>6</v>
      </c>
      <c r="CJ31" s="8">
        <f>COUNT(CJ5:CJ29)</f>
        <v>8</v>
      </c>
      <c r="CK31" s="5" t="s">
        <v>6</v>
      </c>
      <c r="CL31" s="8">
        <f>COUNT(CL5:CL29)</f>
        <v>8</v>
      </c>
      <c r="CN31" s="5" t="s">
        <v>6</v>
      </c>
      <c r="CO31" s="8">
        <f>COUNT(CO5:CO29)</f>
        <v>5</v>
      </c>
      <c r="CP31" s="5" t="s">
        <v>6</v>
      </c>
      <c r="CQ31" s="8">
        <f>COUNT(CQ5:CQ29)</f>
        <v>5</v>
      </c>
      <c r="CR31" s="5" t="s">
        <v>6</v>
      </c>
      <c r="CS31" s="8">
        <f>COUNT(CS5:CS29)</f>
        <v>5</v>
      </c>
      <c r="CT31" s="5" t="s">
        <v>6</v>
      </c>
      <c r="CU31" s="8">
        <f>COUNT(CU5:CU29)</f>
        <v>4</v>
      </c>
      <c r="CV31" s="5" t="s">
        <v>6</v>
      </c>
      <c r="CW31" s="8">
        <f>COUNT(CW5:CW29)</f>
        <v>2</v>
      </c>
      <c r="CX31" s="5" t="s">
        <v>6</v>
      </c>
      <c r="CY31" s="8">
        <f>COUNT(CY5:CY29)</f>
        <v>2</v>
      </c>
    </row>
    <row r="32" spans="2:103">
      <c r="B32" s="5" t="s">
        <v>3</v>
      </c>
      <c r="C32" s="8">
        <f>AVERAGE(C5:C29)</f>
        <v>2081.8474521739136</v>
      </c>
      <c r="D32" s="5" t="s">
        <v>3</v>
      </c>
      <c r="E32" s="8">
        <f>AVERAGE(E5:E29)</f>
        <v>2085.6105600000001</v>
      </c>
      <c r="G32" s="5" t="s">
        <v>3</v>
      </c>
      <c r="H32" s="8">
        <f>AVERAGE(H5:H29)</f>
        <v>2102.5688059546815</v>
      </c>
      <c r="J32" s="5" t="s">
        <v>3</v>
      </c>
      <c r="K32" s="8">
        <f>AVERAGE(K5:K29)</f>
        <v>2152.1988588821764</v>
      </c>
      <c r="M32" s="5" t="s">
        <v>3</v>
      </c>
      <c r="N32" s="8">
        <f>AVERAGE(N5:N29)</f>
        <v>2151.0954999999999</v>
      </c>
      <c r="P32" s="5" t="s">
        <v>3</v>
      </c>
      <c r="Q32" s="8">
        <f>AVERAGE(Q5:Q29)</f>
        <v>2168.6383999999998</v>
      </c>
      <c r="S32" s="5" t="s">
        <v>3</v>
      </c>
      <c r="T32" s="8">
        <f>AVERAGE(T5:T29)</f>
        <v>2099.3360499999999</v>
      </c>
      <c r="U32" s="5" t="s">
        <v>3</v>
      </c>
      <c r="V32" s="8">
        <f>AVERAGE(V5:V29)</f>
        <v>2097.4816375</v>
      </c>
      <c r="X32" s="5" t="s">
        <v>3</v>
      </c>
      <c r="Y32" s="8">
        <f>AVERAGE(Y5:Y29)</f>
        <v>2100.7221499999996</v>
      </c>
      <c r="Z32" s="5" t="s">
        <v>3</v>
      </c>
      <c r="AA32" s="8">
        <f>AVERAGE(AA5:AA29)</f>
        <v>2093.5394999999999</v>
      </c>
      <c r="AC32" s="5" t="s">
        <v>3</v>
      </c>
      <c r="AD32" s="8">
        <f>AVERAGE(AD5:AD29)</f>
        <v>2100.2639250000002</v>
      </c>
      <c r="AE32" s="5" t="s">
        <v>3</v>
      </c>
      <c r="AF32" s="8">
        <f>AVERAGE(AF5:AF29)</f>
        <v>2093.2707</v>
      </c>
      <c r="AH32" s="5" t="s">
        <v>3</v>
      </c>
      <c r="AI32" s="8">
        <f>AVERAGE(AI5:AI29)</f>
        <v>2095.5973250000002</v>
      </c>
      <c r="AJ32" s="5" t="s">
        <v>3</v>
      </c>
      <c r="AK32" s="8">
        <f>AVERAGE(AK5:AK29)</f>
        <v>2095.3608624999997</v>
      </c>
      <c r="AM32" s="5" t="s">
        <v>3</v>
      </c>
      <c r="AN32" s="8">
        <f>AVERAGE(AN5:AN29)</f>
        <v>2101.5868125000002</v>
      </c>
      <c r="AO32" s="5" t="s">
        <v>3</v>
      </c>
      <c r="AP32" s="8">
        <f>AVERAGE(AP5:AP29)</f>
        <v>2090.0345545454543</v>
      </c>
      <c r="AR32" s="5" t="s">
        <v>3</v>
      </c>
      <c r="AS32" s="8">
        <f>AVERAGE(AS5:AS29)</f>
        <v>2130.2571333333331</v>
      </c>
      <c r="AT32" s="5" t="s">
        <v>3</v>
      </c>
      <c r="AU32" s="8">
        <f>AVERAGE(AU5:AU29)</f>
        <v>2096.4458000000004</v>
      </c>
      <c r="AW32" s="5" t="s">
        <v>3</v>
      </c>
      <c r="AX32" s="8">
        <f>AVERAGE(AX5:AX29)</f>
        <v>2107.1289070334269</v>
      </c>
      <c r="AY32" s="8"/>
      <c r="AZ32" s="5" t="s">
        <v>3</v>
      </c>
      <c r="BA32" s="8">
        <f>AVERAGE(BA5:BA29)</f>
        <v>2046.18535</v>
      </c>
      <c r="BC32" s="5" t="s">
        <v>3</v>
      </c>
      <c r="BD32" s="8">
        <f>AVERAGE(BD5:BD29)</f>
        <v>2097.8695124999999</v>
      </c>
      <c r="BE32" s="5" t="s">
        <v>3</v>
      </c>
      <c r="BF32" s="8">
        <f>AVERAGE(BF5:BF29)</f>
        <v>2061.3763800000002</v>
      </c>
      <c r="BH32" s="5" t="s">
        <v>3</v>
      </c>
      <c r="BI32" s="8">
        <f>AVERAGE(BI5:BI29)</f>
        <v>2095.7151374999999</v>
      </c>
      <c r="BJ32" s="5" t="s">
        <v>3</v>
      </c>
      <c r="BK32" s="8">
        <f>AVERAGE(BK5:BK29)</f>
        <v>2058.8834615384617</v>
      </c>
      <c r="BM32" s="5" t="s">
        <v>3</v>
      </c>
      <c r="BN32" s="8">
        <f>AVERAGE(BN5:BN29)</f>
        <v>2129.0711333333334</v>
      </c>
      <c r="BO32" s="5" t="s">
        <v>3</v>
      </c>
      <c r="BP32" s="8">
        <f>AVERAGE(BP5:BP29)</f>
        <v>2110.3180666666663</v>
      </c>
      <c r="BR32" s="5" t="s">
        <v>3</v>
      </c>
      <c r="BS32" s="8">
        <f>AVERAGE(BS5:BS29)</f>
        <v>2091.6458166666666</v>
      </c>
      <c r="BT32" s="5" t="s">
        <v>3</v>
      </c>
      <c r="BU32" s="8">
        <f>AVERAGE(BU5:BU29)</f>
        <v>2091.4096500000001</v>
      </c>
      <c r="BW32" s="5" t="s">
        <v>3</v>
      </c>
      <c r="BX32" s="8">
        <f>AVERAGE(BX5:BX29)</f>
        <v>2097.7634249999996</v>
      </c>
      <c r="BY32" s="5" t="s">
        <v>3</v>
      </c>
      <c r="BZ32" s="8">
        <f>AVERAGE(BZ5:BZ29)</f>
        <v>2090.4032499999998</v>
      </c>
      <c r="CA32" s="5" t="s">
        <v>3</v>
      </c>
      <c r="CB32" s="8">
        <f>AVERAGE(CB5:CB29)</f>
        <v>2091.74505</v>
      </c>
      <c r="CD32" s="5" t="s">
        <v>3</v>
      </c>
      <c r="CE32" s="8">
        <f>AVERAGE(CE5:CE29)</f>
        <v>2078.7197799999999</v>
      </c>
      <c r="CF32" s="5" t="s">
        <v>3</v>
      </c>
      <c r="CG32" s="8">
        <f>AVERAGE(CG5:CG29)</f>
        <v>2091.6083199999998</v>
      </c>
      <c r="CI32" s="5" t="s">
        <v>3</v>
      </c>
      <c r="CJ32" s="8">
        <f>AVERAGE(CJ5:CJ29)</f>
        <v>2105.8971874999997</v>
      </c>
      <c r="CK32" s="5" t="s">
        <v>3</v>
      </c>
      <c r="CL32" s="8">
        <f>AVERAGE(CL5:CL29)</f>
        <v>2100.1393874999999</v>
      </c>
      <c r="CN32" s="5" t="s">
        <v>3</v>
      </c>
      <c r="CO32" s="8">
        <f>AVERAGE(CO5:CO29)</f>
        <v>2114.7349199999999</v>
      </c>
      <c r="CP32" s="5" t="s">
        <v>3</v>
      </c>
      <c r="CQ32" s="8">
        <f>AVERAGE(CQ5:CQ29)</f>
        <v>2114.9191999999998</v>
      </c>
      <c r="CR32" s="5" t="s">
        <v>3</v>
      </c>
      <c r="CS32" s="8">
        <f>AVERAGE(CS5:CS29)</f>
        <v>2110.3413799999998</v>
      </c>
      <c r="CT32" s="5" t="s">
        <v>3</v>
      </c>
      <c r="CU32" s="8">
        <f>AVERAGE(CU5:CU29)</f>
        <v>2121.8316749999999</v>
      </c>
      <c r="CV32" s="5" t="s">
        <v>3</v>
      </c>
      <c r="CW32" s="8">
        <f>AVERAGE(CW5:CW29)</f>
        <v>2083.7627000000002</v>
      </c>
      <c r="CX32" s="5" t="s">
        <v>3</v>
      </c>
      <c r="CY32" s="8">
        <f>AVERAGE(CY5:CY29)</f>
        <v>2085.1408000000001</v>
      </c>
    </row>
    <row r="33" spans="2:103">
      <c r="B33" s="5" t="s">
        <v>2</v>
      </c>
      <c r="C33" s="8">
        <f>STDEV(C5:C29)</f>
        <v>7.8129098987665868</v>
      </c>
      <c r="D33" s="5" t="s">
        <v>2</v>
      </c>
      <c r="E33" s="8">
        <f>STDEV(E5:E29)</f>
        <v>6.1866319563232395</v>
      </c>
      <c r="G33" s="5" t="s">
        <v>2</v>
      </c>
      <c r="H33" s="8">
        <f>STDEV(H5:H29)</f>
        <v>26.113886204810978</v>
      </c>
      <c r="J33" s="5" t="s">
        <v>2</v>
      </c>
      <c r="K33" s="8">
        <f>STDEV(K5:K29)</f>
        <v>33.387638673274473</v>
      </c>
      <c r="M33" s="5" t="s">
        <v>2</v>
      </c>
      <c r="N33" s="8">
        <f>STDEV(N5:N29)</f>
        <v>26.504334997694261</v>
      </c>
      <c r="P33" s="5" t="s">
        <v>2</v>
      </c>
      <c r="Q33" s="8">
        <f>STDEV(Q5:Q29)</f>
        <v>31.948068722381368</v>
      </c>
      <c r="S33" s="5" t="s">
        <v>2</v>
      </c>
      <c r="T33" s="8">
        <f>STDEV(T5:T29)</f>
        <v>22.240921308319464</v>
      </c>
      <c r="U33" s="5" t="s">
        <v>2</v>
      </c>
      <c r="V33" s="8">
        <f>STDEV(V5:V29)</f>
        <v>16.910255596947934</v>
      </c>
      <c r="X33" s="5" t="s">
        <v>2</v>
      </c>
      <c r="Y33" s="8">
        <f>STDEV(Y5:Y29)</f>
        <v>22.437828657680512</v>
      </c>
      <c r="Z33" s="5" t="s">
        <v>2</v>
      </c>
      <c r="AA33" s="8">
        <f>STDEV(AA5:AA29)</f>
        <v>15.731632018779397</v>
      </c>
      <c r="AC33" s="5" t="s">
        <v>2</v>
      </c>
      <c r="AD33" s="8">
        <f>STDEV(AD5:AD29)</f>
        <v>27.105845903091467</v>
      </c>
      <c r="AE33" s="5" t="s">
        <v>2</v>
      </c>
      <c r="AF33" s="8">
        <f>STDEV(AF5:AF29)</f>
        <v>21.654585815480232</v>
      </c>
      <c r="AH33" s="5" t="s">
        <v>2</v>
      </c>
      <c r="AI33" s="8">
        <f>STDEV(AI5:AI29)</f>
        <v>28.07853812117256</v>
      </c>
      <c r="AJ33" s="5" t="s">
        <v>2</v>
      </c>
      <c r="AK33" s="8">
        <f>STDEV(AK5:AK29)</f>
        <v>17.927910333327265</v>
      </c>
      <c r="AM33" s="5" t="s">
        <v>2</v>
      </c>
      <c r="AN33" s="8">
        <f>STDEV(AN5:AN29)</f>
        <v>28.616210008836234</v>
      </c>
      <c r="AO33" s="5" t="s">
        <v>2</v>
      </c>
      <c r="AP33" s="8">
        <f>STDEV(AP5:AP29)</f>
        <v>14.985209960248358</v>
      </c>
      <c r="AR33" s="5" t="s">
        <v>2</v>
      </c>
      <c r="AS33" s="8">
        <f>STDEV(AS5:AS29)</f>
        <v>16.086961305769702</v>
      </c>
      <c r="AT33" s="5" t="s">
        <v>2</v>
      </c>
      <c r="AU33" s="8">
        <f>STDEV(AU5:AU29)</f>
        <v>26.729951523177675</v>
      </c>
      <c r="AW33" s="5" t="s">
        <v>2</v>
      </c>
      <c r="AX33" s="8">
        <f>STDEV(AX5:AX29)</f>
        <v>26.382414392586284</v>
      </c>
      <c r="AY33" s="8"/>
      <c r="AZ33" s="5" t="s">
        <v>2</v>
      </c>
      <c r="BA33" s="8">
        <f>STDEV(BA5:BA29)</f>
        <v>150.51526031210258</v>
      </c>
      <c r="BC33" s="5" t="s">
        <v>2</v>
      </c>
      <c r="BD33" s="8">
        <f>STDEV(BD5:BD29)</f>
        <v>22.28991138900783</v>
      </c>
      <c r="BE33" s="5" t="s">
        <v>2</v>
      </c>
      <c r="BF33" s="8">
        <f>STDEV(BF5:BF29)</f>
        <v>133.00738267232302</v>
      </c>
      <c r="BH33" s="5" t="s">
        <v>2</v>
      </c>
      <c r="BI33" s="8">
        <f>STDEV(BI5:BI29)</f>
        <v>25.610331685303294</v>
      </c>
      <c r="BJ33" s="5" t="s">
        <v>2</v>
      </c>
      <c r="BK33" s="8">
        <f>STDEV(BK5:BK29)</f>
        <v>116.18786401851915</v>
      </c>
      <c r="BM33" s="5" t="s">
        <v>2</v>
      </c>
      <c r="BN33" s="8">
        <f>STDEV(BN5:BN29)</f>
        <v>20.852367578830723</v>
      </c>
      <c r="BO33" s="5" t="s">
        <v>2</v>
      </c>
      <c r="BP33" s="8">
        <f>STDEV(BP5:BP29)</f>
        <v>16.50853551186988</v>
      </c>
      <c r="BR33" s="5" t="s">
        <v>2</v>
      </c>
      <c r="BS33" s="8">
        <f>STDEV(BS5:BS29)</f>
        <v>20.038674674979621</v>
      </c>
      <c r="BT33" s="5" t="s">
        <v>2</v>
      </c>
      <c r="BU33" s="8">
        <f>STDEV(BU5:BU29)</f>
        <v>16.155388207746636</v>
      </c>
      <c r="BW33" s="5" t="s">
        <v>2</v>
      </c>
      <c r="BX33" s="8">
        <f>STDEV(BX5:BX29)</f>
        <v>21.990888542208396</v>
      </c>
      <c r="BY33" s="5" t="s">
        <v>2</v>
      </c>
      <c r="BZ33" s="8">
        <f>STDEV(BZ5:BZ29)</f>
        <v>12.913799171235388</v>
      </c>
      <c r="CA33" s="5" t="s">
        <v>2</v>
      </c>
      <c r="CB33" s="8">
        <f>STDEV(CB5:CB29)</f>
        <v>3.5593634044586913</v>
      </c>
      <c r="CD33" s="5" t="s">
        <v>2</v>
      </c>
      <c r="CE33" s="8">
        <f>STDEV(CE5:CE29)</f>
        <v>10.170831216867242</v>
      </c>
      <c r="CF33" s="5" t="s">
        <v>2</v>
      </c>
      <c r="CG33" s="8">
        <f>STDEV(CG5:CG29)</f>
        <v>7.3002902594348251</v>
      </c>
      <c r="CI33" s="5" t="s">
        <v>2</v>
      </c>
      <c r="CJ33" s="8">
        <f>STDEV(CJ5:CJ29)</f>
        <v>32.422283818625921</v>
      </c>
      <c r="CK33" s="5" t="s">
        <v>2</v>
      </c>
      <c r="CL33" s="8">
        <f>STDEV(CL5:CL29)</f>
        <v>30.321845292529638</v>
      </c>
      <c r="CN33" s="5" t="s">
        <v>2</v>
      </c>
      <c r="CO33" s="8">
        <f>STDEV(CO5:CO29)</f>
        <v>23.927171235271409</v>
      </c>
      <c r="CP33" s="5" t="s">
        <v>2</v>
      </c>
      <c r="CQ33" s="8">
        <f>STDEV(CQ5:CQ29)</f>
        <v>30.839261691632611</v>
      </c>
      <c r="CR33" s="5" t="s">
        <v>2</v>
      </c>
      <c r="CS33" s="8">
        <f>STDEV(CS5:CS29)</f>
        <v>22.378189583766652</v>
      </c>
      <c r="CT33" s="5" t="s">
        <v>2</v>
      </c>
      <c r="CU33" s="8">
        <f>STDEV(CU5:CU29)</f>
        <v>23.955413188863339</v>
      </c>
      <c r="CV33" s="5" t="s">
        <v>2</v>
      </c>
      <c r="CW33" s="8">
        <f>STDEV(CW5:CW29)</f>
        <v>9.4780592950244813</v>
      </c>
      <c r="CX33" s="5" t="s">
        <v>2</v>
      </c>
      <c r="CY33" s="8">
        <f>STDEV(CY5:CY29)</f>
        <v>11.426987005330707</v>
      </c>
    </row>
    <row r="34" spans="2:103">
      <c r="B34" s="5" t="s">
        <v>4</v>
      </c>
      <c r="C34" s="8">
        <f>MAX(C5:C29)</f>
        <v>2095.2129</v>
      </c>
      <c r="D34" s="5" t="s">
        <v>4</v>
      </c>
      <c r="E34" s="8">
        <f>MAX(E5:E29)</f>
        <v>2093.4713999999999</v>
      </c>
      <c r="G34" s="5" t="s">
        <v>4</v>
      </c>
      <c r="H34" s="8">
        <f>MAX(H5:H29)</f>
        <v>2136.4464564119698</v>
      </c>
      <c r="J34" s="5" t="s">
        <v>4</v>
      </c>
      <c r="K34" s="8">
        <f>MAX(K5:K29)</f>
        <v>2230.0168825199298</v>
      </c>
      <c r="M34" s="5" t="s">
        <v>4</v>
      </c>
      <c r="N34" s="8">
        <f>MAX(N5:N29)</f>
        <v>2200.4546</v>
      </c>
      <c r="P34" s="5" t="s">
        <v>4</v>
      </c>
      <c r="Q34" s="8">
        <f>MAX(Q5:Q29)</f>
        <v>2218.6008000000002</v>
      </c>
      <c r="S34" s="5" t="s">
        <v>4</v>
      </c>
      <c r="T34" s="8">
        <f>MAX(T5:T29)</f>
        <v>2132.8456000000001</v>
      </c>
      <c r="U34" s="5" t="s">
        <v>4</v>
      </c>
      <c r="V34" s="8">
        <f>MAX(V5:V29)</f>
        <v>2118.5578</v>
      </c>
      <c r="X34" s="5" t="s">
        <v>4</v>
      </c>
      <c r="Y34" s="8">
        <f>MAX(Y5:Y29)</f>
        <v>2131.8463999999999</v>
      </c>
      <c r="Z34" s="5" t="s">
        <v>4</v>
      </c>
      <c r="AA34" s="8">
        <f>MAX(AA5:AA29)</f>
        <v>2125.6799999999998</v>
      </c>
      <c r="AC34" s="5" t="s">
        <v>4</v>
      </c>
      <c r="AD34" s="8">
        <f>MAX(AD5:AD29)</f>
        <v>2137.6538999999998</v>
      </c>
      <c r="AE34" s="5" t="s">
        <v>4</v>
      </c>
      <c r="AF34" s="8">
        <f>MAX(AF5:AF29)</f>
        <v>2122.9016999999999</v>
      </c>
      <c r="AH34" s="5" t="s">
        <v>4</v>
      </c>
      <c r="AI34" s="8">
        <f>MAX(AI5:AI29)</f>
        <v>2138.4899</v>
      </c>
      <c r="AJ34" s="5" t="s">
        <v>4</v>
      </c>
      <c r="AK34" s="8">
        <f>MAX(AK5:AK29)</f>
        <v>2127.8773999999999</v>
      </c>
      <c r="AM34" s="5" t="s">
        <v>4</v>
      </c>
      <c r="AN34" s="8">
        <f>MAX(AN5:AN29)</f>
        <v>2144.7739000000001</v>
      </c>
      <c r="AO34" s="5" t="s">
        <v>4</v>
      </c>
      <c r="AP34" s="8">
        <f>MAX(AP5:AP29)</f>
        <v>2122.5138999999999</v>
      </c>
      <c r="AR34" s="5" t="s">
        <v>4</v>
      </c>
      <c r="AS34" s="8">
        <f>MAX(AS5:AS29)</f>
        <v>2147.2869999999998</v>
      </c>
      <c r="AT34" s="5" t="s">
        <v>4</v>
      </c>
      <c r="AU34" s="8">
        <f>MAX(AU5:AU29)</f>
        <v>2136.0450999999998</v>
      </c>
      <c r="AW34" s="5" t="s">
        <v>4</v>
      </c>
      <c r="AX34" s="8">
        <f>MAX(AX5:AX29)</f>
        <v>2139.1608550881501</v>
      </c>
      <c r="AY34" s="8"/>
      <c r="AZ34" s="5" t="s">
        <v>4</v>
      </c>
      <c r="BA34" s="8">
        <f>MAX(BA5:BA29)</f>
        <v>2135.2532999999999</v>
      </c>
      <c r="BC34" s="5" t="s">
        <v>4</v>
      </c>
      <c r="BD34" s="8">
        <f>MAX(BD5:BD29)</f>
        <v>2131.4371000000001</v>
      </c>
      <c r="BE34" s="5" t="s">
        <v>4</v>
      </c>
      <c r="BF34" s="8">
        <f>MAX(BF5:BF29)</f>
        <v>2132.2782000000002</v>
      </c>
      <c r="BH34" s="5" t="s">
        <v>4</v>
      </c>
      <c r="BI34" s="8">
        <f>MAX(BI5:BI29)</f>
        <v>2133.5097000000001</v>
      </c>
      <c r="BJ34" s="5" t="s">
        <v>4</v>
      </c>
      <c r="BK34" s="8">
        <f>MAX(BK5:BK29)</f>
        <v>2135.2532999999999</v>
      </c>
      <c r="BM34" s="5" t="s">
        <v>4</v>
      </c>
      <c r="BN34" s="8">
        <f>MAX(BN5:BN29)</f>
        <v>2148.4960000000001</v>
      </c>
      <c r="BO34" s="5" t="s">
        <v>4</v>
      </c>
      <c r="BP34" s="8">
        <f>MAX(BP5:BP29)</f>
        <v>2128.5922</v>
      </c>
      <c r="BR34" s="5" t="s">
        <v>4</v>
      </c>
      <c r="BS34" s="8">
        <f>MAX(BS5:BS29)</f>
        <v>2131.1226000000001</v>
      </c>
      <c r="BT34" s="5" t="s">
        <v>4</v>
      </c>
      <c r="BU34" s="8">
        <f>MAX(BU5:BU29)</f>
        <v>2115.5758999999998</v>
      </c>
      <c r="BW34" s="5" t="s">
        <v>4</v>
      </c>
      <c r="BX34" s="8">
        <f>MAX(BX5:BX29)</f>
        <v>2130.3330999999998</v>
      </c>
      <c r="BY34" s="5" t="s">
        <v>4</v>
      </c>
      <c r="BZ34" s="8">
        <f>MAX(BZ5:BZ29)</f>
        <v>2111.9877000000001</v>
      </c>
      <c r="CA34" s="5" t="s">
        <v>4</v>
      </c>
      <c r="CB34" s="8">
        <f>MAX(CB5:CB29)</f>
        <v>2094.2619</v>
      </c>
      <c r="CD34" s="5" t="s">
        <v>4</v>
      </c>
      <c r="CE34" s="8">
        <f>MAX(CE5:CE29)</f>
        <v>2087.0927999999999</v>
      </c>
      <c r="CF34" s="5" t="s">
        <v>4</v>
      </c>
      <c r="CG34" s="8">
        <f>MAX(CG5:CG29)</f>
        <v>2099.5936999999999</v>
      </c>
      <c r="CI34" s="5" t="s">
        <v>4</v>
      </c>
      <c r="CJ34" s="8">
        <f>MAX(CJ5:CJ29)</f>
        <v>2149.2865999999999</v>
      </c>
      <c r="CK34" s="5" t="s">
        <v>4</v>
      </c>
      <c r="CL34" s="8">
        <f>MAX(CL5:CL29)</f>
        <v>2161.3364999999999</v>
      </c>
      <c r="CN34" s="5" t="s">
        <v>4</v>
      </c>
      <c r="CO34" s="8">
        <f>MAX(CO5:CO29)</f>
        <v>2137.8231000000001</v>
      </c>
      <c r="CP34" s="5" t="s">
        <v>4</v>
      </c>
      <c r="CQ34" s="8">
        <f>MAX(CQ5:CQ29)</f>
        <v>2158.1691999999998</v>
      </c>
      <c r="CR34" s="5" t="s">
        <v>4</v>
      </c>
      <c r="CS34" s="8">
        <f>MAX(CS5:CS29)</f>
        <v>2135.8672000000001</v>
      </c>
      <c r="CT34" s="5" t="s">
        <v>4</v>
      </c>
      <c r="CU34" s="8">
        <f>MAX(CU5:CU29)</f>
        <v>2142.5106000000001</v>
      </c>
      <c r="CV34" s="5" t="s">
        <v>4</v>
      </c>
      <c r="CW34" s="8">
        <f>MAX(CW5:CW29)</f>
        <v>2090.4647</v>
      </c>
      <c r="CX34" s="5" t="s">
        <v>4</v>
      </c>
      <c r="CY34" s="8">
        <f>MAX(CY5:CY29)</f>
        <v>2093.2208999999998</v>
      </c>
    </row>
    <row r="35" spans="2:103">
      <c r="B35" s="5" t="s">
        <v>5</v>
      </c>
      <c r="C35" s="8">
        <f>MIN(C5:C29)</f>
        <v>2065.5695000000001</v>
      </c>
      <c r="D35" s="5" t="s">
        <v>5</v>
      </c>
      <c r="E35" s="8">
        <f>MIN(E5:E29)</f>
        <v>2079.4641999999999</v>
      </c>
      <c r="G35" s="5" t="s">
        <v>5</v>
      </c>
      <c r="H35" s="8">
        <f>MIN(H5:H29)</f>
        <v>2070.7271999999998</v>
      </c>
      <c r="J35" s="5" t="s">
        <v>5</v>
      </c>
      <c r="K35" s="8">
        <f>MIN(K5:K29)</f>
        <v>2118.3361</v>
      </c>
      <c r="M35" s="5" t="s">
        <v>5</v>
      </c>
      <c r="N35" s="8">
        <f>MIN(N5:N29)</f>
        <v>2122.8526999999999</v>
      </c>
      <c r="P35" s="5" t="s">
        <v>5</v>
      </c>
      <c r="Q35" s="8">
        <f>MIN(Q5:Q29)</f>
        <v>2129.9852000000001</v>
      </c>
      <c r="S35" s="5" t="s">
        <v>5</v>
      </c>
      <c r="T35" s="8">
        <f>MIN(T5:T29)</f>
        <v>2076.6061</v>
      </c>
      <c r="U35" s="5" t="s">
        <v>5</v>
      </c>
      <c r="V35" s="8">
        <f>MIN(V5:V29)</f>
        <v>2071.2145999999998</v>
      </c>
      <c r="X35" s="5" t="s">
        <v>5</v>
      </c>
      <c r="Y35" s="8">
        <f>MIN(Y5:Y29)</f>
        <v>2074.0111999999999</v>
      </c>
      <c r="Z35" s="5" t="s">
        <v>5</v>
      </c>
      <c r="AA35" s="8">
        <f>MIN(AA5:AA29)</f>
        <v>2078.0432999999998</v>
      </c>
      <c r="AC35" s="5" t="s">
        <v>5</v>
      </c>
      <c r="AD35" s="8">
        <f>MIN(AD5:AD29)</f>
        <v>2075.6248999999998</v>
      </c>
      <c r="AE35" s="5" t="s">
        <v>5</v>
      </c>
      <c r="AF35" s="8">
        <f>MIN(AF5:AF29)</f>
        <v>2065.8764000000001</v>
      </c>
      <c r="AH35" s="5" t="s">
        <v>5</v>
      </c>
      <c r="AI35" s="8">
        <f>MIN(AI5:AI29)</f>
        <v>2070.0805</v>
      </c>
      <c r="AJ35" s="5" t="s">
        <v>5</v>
      </c>
      <c r="AK35" s="8">
        <f>MIN(AK5:AK29)</f>
        <v>2071.2235999999998</v>
      </c>
      <c r="AM35" s="5" t="s">
        <v>5</v>
      </c>
      <c r="AN35" s="8">
        <f>MIN(AN5:AN29)</f>
        <v>2074.2085000000002</v>
      </c>
      <c r="AO35" s="5" t="s">
        <v>5</v>
      </c>
      <c r="AP35" s="8">
        <f>MIN(AP5:AP29)</f>
        <v>2071.4281000000001</v>
      </c>
      <c r="AR35" s="5" t="s">
        <v>5</v>
      </c>
      <c r="AS35" s="8">
        <f>MIN(AS5:AS29)</f>
        <v>2115.3173999999999</v>
      </c>
      <c r="AT35" s="5" t="s">
        <v>5</v>
      </c>
      <c r="AU35" s="8">
        <f>MIN(AU5:AU29)</f>
        <v>2062.4731999999999</v>
      </c>
      <c r="AW35" s="5" t="s">
        <v>5</v>
      </c>
      <c r="AX35" s="8">
        <f>MIN(AX5:AX29)</f>
        <v>2069.6932000000002</v>
      </c>
      <c r="AY35" s="8"/>
      <c r="AZ35" s="5" t="s">
        <v>5</v>
      </c>
      <c r="BA35" s="8">
        <f>MIN(BA5:BA29)</f>
        <v>1677.1641999999999</v>
      </c>
      <c r="BC35" s="5" t="s">
        <v>5</v>
      </c>
      <c r="BD35" s="8">
        <f>MIN(BD5:BD29)</f>
        <v>2075.5744</v>
      </c>
      <c r="BE35" s="5" t="s">
        <v>5</v>
      </c>
      <c r="BF35" s="8">
        <f>MIN(BF5:BF29)</f>
        <v>1687.1925000000001</v>
      </c>
      <c r="BH35" s="5" t="s">
        <v>5</v>
      </c>
      <c r="BI35" s="8">
        <f>MIN(BI5:BI29)</f>
        <v>2070.4805999999999</v>
      </c>
      <c r="BJ35" s="5" t="s">
        <v>5</v>
      </c>
      <c r="BK35" s="8">
        <f>MIN(BK5:BK29)</f>
        <v>1677.1641999999999</v>
      </c>
      <c r="BM35" s="5" t="s">
        <v>5</v>
      </c>
      <c r="BN35" s="8">
        <f>MIN(BN5:BN29)</f>
        <v>2090.0549999999998</v>
      </c>
      <c r="BO35" s="5" t="s">
        <v>5</v>
      </c>
      <c r="BP35" s="8">
        <f>MIN(BP5:BP29)</f>
        <v>2081.0355</v>
      </c>
      <c r="BR35" s="5" t="s">
        <v>5</v>
      </c>
      <c r="BS35" s="8">
        <f>MIN(BS5:BS29)</f>
        <v>2078.6199000000001</v>
      </c>
      <c r="BT35" s="5" t="s">
        <v>5</v>
      </c>
      <c r="BU35" s="8">
        <f>MIN(BU5:BU29)</f>
        <v>2072.7507000000001</v>
      </c>
      <c r="BW35" s="5" t="s">
        <v>5</v>
      </c>
      <c r="BX35" s="8">
        <f>MIN(BX5:BX29)</f>
        <v>2084.3355999999999</v>
      </c>
      <c r="BY35" s="5" t="s">
        <v>5</v>
      </c>
      <c r="BZ35" s="8">
        <f>MIN(BZ5:BZ29)</f>
        <v>2076.1134000000002</v>
      </c>
      <c r="CA35" s="5" t="s">
        <v>5</v>
      </c>
      <c r="CB35" s="8">
        <f>MIN(CB5:CB29)</f>
        <v>2089.2282</v>
      </c>
      <c r="CD35" s="5" t="s">
        <v>5</v>
      </c>
      <c r="CE35" s="8">
        <f>MIN(CE5:CE29)</f>
        <v>2066.0385999999999</v>
      </c>
      <c r="CF35" s="5" t="s">
        <v>5</v>
      </c>
      <c r="CG35" s="8">
        <f>MIN(CG5:CG29)</f>
        <v>2081.2651000000001</v>
      </c>
      <c r="CI35" s="5" t="s">
        <v>5</v>
      </c>
      <c r="CJ35" s="8">
        <f>MIN(CJ5:CJ29)</f>
        <v>2072.0934000000002</v>
      </c>
      <c r="CK35" s="5" t="s">
        <v>5</v>
      </c>
      <c r="CL35" s="8">
        <f>MIN(CL5:CL29)</f>
        <v>2074.7613000000001</v>
      </c>
      <c r="CN35" s="5" t="s">
        <v>5</v>
      </c>
      <c r="CO35" s="8">
        <f>MIN(CO5:CO29)</f>
        <v>2087.2377000000001</v>
      </c>
      <c r="CP35" s="5" t="s">
        <v>5</v>
      </c>
      <c r="CQ35" s="8">
        <f>MIN(CQ5:CQ29)</f>
        <v>2081.5895</v>
      </c>
      <c r="CR35" s="5" t="s">
        <v>5</v>
      </c>
      <c r="CS35" s="8">
        <f>MIN(CS5:CS29)</f>
        <v>2080.9476</v>
      </c>
      <c r="CT35" s="5" t="s">
        <v>5</v>
      </c>
      <c r="CU35" s="8">
        <f>MIN(CU5:CU29)</f>
        <v>2088.2393999999999</v>
      </c>
      <c r="CV35" s="5" t="s">
        <v>5</v>
      </c>
      <c r="CW35" s="8">
        <f>MIN(CW5:CW29)</f>
        <v>2077.0607</v>
      </c>
      <c r="CX35" s="5" t="s">
        <v>5</v>
      </c>
      <c r="CY35" s="8">
        <f>MIN(CY5:CY29)</f>
        <v>2077.0607</v>
      </c>
    </row>
    <row r="37" spans="2:103">
      <c r="G37" s="10" t="s">
        <v>6</v>
      </c>
      <c r="H37" s="11">
        <f>COUNT(H5:H9)</f>
        <v>5</v>
      </c>
      <c r="J37" s="10" t="s">
        <v>6</v>
      </c>
      <c r="K37" s="11">
        <f>COUNT(K5:K9)</f>
        <v>5</v>
      </c>
      <c r="M37" s="10" t="s">
        <v>6</v>
      </c>
      <c r="N37" s="11">
        <f>COUNT(N5:N9)</f>
        <v>5</v>
      </c>
      <c r="P37" s="10" t="s">
        <v>6</v>
      </c>
      <c r="Q37" s="11">
        <f>COUNT(Q5:Q9)</f>
        <v>5</v>
      </c>
      <c r="S37" s="10" t="s">
        <v>6</v>
      </c>
      <c r="T37" s="11">
        <f>COUNT(T5:T9)</f>
        <v>3</v>
      </c>
      <c r="U37" s="10" t="s">
        <v>6</v>
      </c>
      <c r="V37" s="11">
        <f>COUNT(V5:V9)</f>
        <v>3</v>
      </c>
      <c r="X37" s="10" t="s">
        <v>6</v>
      </c>
      <c r="Y37" s="11">
        <f>COUNT(Y5:Y9)</f>
        <v>3</v>
      </c>
      <c r="Z37" s="10" t="s">
        <v>6</v>
      </c>
      <c r="AA37" s="11">
        <f>COUNT(AA5:AA9)</f>
        <v>3</v>
      </c>
      <c r="AC37" s="10" t="s">
        <v>6</v>
      </c>
      <c r="AD37" s="11">
        <f>COUNT(AD5:AD9)</f>
        <v>3</v>
      </c>
      <c r="AE37" s="10" t="s">
        <v>6</v>
      </c>
      <c r="AF37" s="11">
        <f>COUNT(AF5:AF9)</f>
        <v>3</v>
      </c>
      <c r="AH37" s="10" t="s">
        <v>6</v>
      </c>
      <c r="AI37" s="11">
        <f>COUNT(AI5:AI9)</f>
        <v>3</v>
      </c>
      <c r="AJ37" s="10" t="s">
        <v>6</v>
      </c>
      <c r="AK37" s="11">
        <f>COUNT(AK5:AK9)</f>
        <v>3</v>
      </c>
      <c r="AM37" s="10" t="s">
        <v>6</v>
      </c>
      <c r="AN37" s="11">
        <f>COUNT(AN5:AN9)</f>
        <v>3</v>
      </c>
      <c r="AO37" s="10" t="s">
        <v>6</v>
      </c>
      <c r="AP37" s="11">
        <f>COUNT(AP5:AP9)</f>
        <v>3</v>
      </c>
      <c r="AR37" s="10" t="s">
        <v>6</v>
      </c>
      <c r="AS37" s="11">
        <f>COUNT(AS5:AS9)</f>
        <v>3</v>
      </c>
      <c r="AT37" s="10" t="s">
        <v>6</v>
      </c>
      <c r="AU37" s="11">
        <f>COUNT(AU5:AU9)</f>
        <v>3</v>
      </c>
      <c r="AW37" s="10" t="s">
        <v>6</v>
      </c>
      <c r="AX37" s="11">
        <f>COUNT(AX5:AX9)</f>
        <v>5</v>
      </c>
      <c r="AY37" s="11"/>
      <c r="AZ37" s="10" t="s">
        <v>6</v>
      </c>
      <c r="BA37" s="11">
        <f>COUNT(BA5:BA9)</f>
        <v>3</v>
      </c>
      <c r="BC37" s="10" t="s">
        <v>6</v>
      </c>
      <c r="BD37" s="11">
        <f>COUNT(BD5:BD9)</f>
        <v>3</v>
      </c>
      <c r="BE37" s="10" t="s">
        <v>6</v>
      </c>
      <c r="BF37" s="11">
        <f>COUNT(BF5:BF9)</f>
        <v>5</v>
      </c>
      <c r="BH37" s="10" t="s">
        <v>6</v>
      </c>
      <c r="BI37" s="11">
        <f>COUNT(BI5:BI9)</f>
        <v>3</v>
      </c>
      <c r="BJ37" s="10" t="s">
        <v>6</v>
      </c>
      <c r="BK37" s="11">
        <f>COUNT(BK5:BK9)</f>
        <v>3</v>
      </c>
      <c r="BM37" s="10" t="s">
        <v>6</v>
      </c>
      <c r="BN37" s="11">
        <f>COUNT(BN5:BN9)</f>
        <v>5</v>
      </c>
      <c r="BO37" s="10" t="s">
        <v>6</v>
      </c>
      <c r="BP37" s="11">
        <f>COUNT(BP5:BP9)</f>
        <v>5</v>
      </c>
      <c r="BR37" s="10" t="s">
        <v>6</v>
      </c>
      <c r="BS37" s="11">
        <f>COUNT(BS5:BS9)</f>
        <v>1</v>
      </c>
      <c r="BT37" s="10" t="s">
        <v>6</v>
      </c>
      <c r="BU37" s="11">
        <f>COUNT(BU5:BU9)</f>
        <v>1</v>
      </c>
      <c r="BW37" s="10" t="s">
        <v>6</v>
      </c>
      <c r="BX37" s="11">
        <f>COUNT(BX5:BX9)</f>
        <v>1</v>
      </c>
      <c r="BY37" s="10" t="s">
        <v>6</v>
      </c>
      <c r="BZ37" s="11">
        <f>COUNT(BZ5:BZ9)</f>
        <v>1</v>
      </c>
      <c r="CA37" s="10" t="s">
        <v>6</v>
      </c>
      <c r="CB37" s="11">
        <f>COUNT(CB5:CB9)</f>
        <v>0</v>
      </c>
      <c r="CD37" s="10" t="s">
        <v>6</v>
      </c>
      <c r="CE37" s="11">
        <f>COUNT(CE5:CE9)</f>
        <v>0</v>
      </c>
      <c r="CF37" s="10" t="s">
        <v>6</v>
      </c>
      <c r="CG37" s="11">
        <f>COUNT(CG5:CG9)</f>
        <v>0</v>
      </c>
      <c r="CI37" s="10" t="s">
        <v>6</v>
      </c>
      <c r="CJ37" s="11">
        <f>COUNT(CJ5:CJ9)</f>
        <v>3</v>
      </c>
      <c r="CK37" s="10" t="s">
        <v>6</v>
      </c>
      <c r="CL37" s="11">
        <f>COUNT(CL5:CL9)</f>
        <v>3</v>
      </c>
      <c r="CN37" s="10" t="s">
        <v>6</v>
      </c>
      <c r="CO37" s="11">
        <f>COUNT(CO5:CO9)</f>
        <v>3</v>
      </c>
      <c r="CP37" s="10" t="s">
        <v>6</v>
      </c>
      <c r="CQ37" s="11">
        <f>COUNT(CQ5:CQ9)</f>
        <v>3</v>
      </c>
      <c r="CR37" s="10" t="s">
        <v>6</v>
      </c>
      <c r="CS37" s="11">
        <f>COUNT(CS5:CS9)</f>
        <v>3</v>
      </c>
      <c r="CT37" s="10" t="s">
        <v>6</v>
      </c>
      <c r="CU37" s="11">
        <f>COUNT(CU5:CU9)</f>
        <v>3</v>
      </c>
      <c r="CV37" s="10" t="s">
        <v>6</v>
      </c>
      <c r="CW37" s="11">
        <f>COUNT(CW5:CW9)</f>
        <v>0</v>
      </c>
      <c r="CX37" s="10" t="s">
        <v>6</v>
      </c>
      <c r="CY37" s="11">
        <f>COUNT(CY5:CY9)</f>
        <v>0</v>
      </c>
    </row>
    <row r="38" spans="2:103">
      <c r="G38" s="10" t="s">
        <v>3</v>
      </c>
      <c r="H38" s="11">
        <f>AVERAGE(H5:H9)</f>
        <v>2132.9879754821718</v>
      </c>
      <c r="J38" s="10" t="s">
        <v>3</v>
      </c>
      <c r="K38" s="11">
        <f>AVERAGE(K5:K9)</f>
        <v>2194.6648566465301</v>
      </c>
      <c r="M38" s="10" t="s">
        <v>3</v>
      </c>
      <c r="N38" s="11">
        <f>AVERAGE(N5:N9)</f>
        <v>2183.4985999999999</v>
      </c>
      <c r="P38" s="10" t="s">
        <v>3</v>
      </c>
      <c r="Q38" s="11">
        <f>AVERAGE(Q5:Q9)</f>
        <v>2190.0645199999999</v>
      </c>
      <c r="S38" s="10" t="s">
        <v>3</v>
      </c>
      <c r="T38" s="11">
        <f>AVERAGE(T5:T9)</f>
        <v>2124.6589666666664</v>
      </c>
      <c r="U38" s="10" t="s">
        <v>3</v>
      </c>
      <c r="V38" s="11">
        <f>AVERAGE(V5:V9)</f>
        <v>2115.4008666666664</v>
      </c>
      <c r="X38" s="10" t="s">
        <v>3</v>
      </c>
      <c r="Y38" s="11">
        <f>AVERAGE(Y5:Y9)</f>
        <v>2126.6847999999995</v>
      </c>
      <c r="Z38" s="10" t="s">
        <v>3</v>
      </c>
      <c r="AA38" s="11">
        <f>AVERAGE(AA5:AA9)</f>
        <v>2109.019233333333</v>
      </c>
      <c r="AC38" s="10" t="s">
        <v>3</v>
      </c>
      <c r="AD38" s="11">
        <f>AVERAGE(AD5:AD9)</f>
        <v>2132.6362000000004</v>
      </c>
      <c r="AE38" s="10" t="s">
        <v>3</v>
      </c>
      <c r="AF38" s="11">
        <f>AVERAGE(AF5:AF9)</f>
        <v>2118.0286333333333</v>
      </c>
      <c r="AH38" s="10" t="s">
        <v>3</v>
      </c>
      <c r="AI38" s="11">
        <f>AVERAGE(AI5:AI9)</f>
        <v>2127.6261333333332</v>
      </c>
      <c r="AJ38" s="10" t="s">
        <v>3</v>
      </c>
      <c r="AK38" s="11">
        <f>AVERAGE(AK5:AK9)</f>
        <v>2114.0178000000001</v>
      </c>
      <c r="AM38" s="10" t="s">
        <v>3</v>
      </c>
      <c r="AN38" s="11">
        <f>AVERAGE(AN5:AN9)</f>
        <v>2135.3211666666666</v>
      </c>
      <c r="AO38" s="10" t="s">
        <v>3</v>
      </c>
      <c r="AP38" s="11">
        <f>AVERAGE(AP5:AP9)</f>
        <v>2109.7930000000001</v>
      </c>
      <c r="AR38" s="10" t="s">
        <v>3</v>
      </c>
      <c r="AS38" s="11">
        <f>AVERAGE(AS5:AS9)</f>
        <v>2130.2571333333331</v>
      </c>
      <c r="AT38" s="10" t="s">
        <v>3</v>
      </c>
      <c r="AU38" s="11">
        <f>AVERAGE(AU5:AU9)</f>
        <v>2126.3357000000001</v>
      </c>
      <c r="AW38" s="10" t="s">
        <v>3</v>
      </c>
      <c r="AX38" s="11">
        <f>AVERAGE(AX5:AX9)</f>
        <v>2128.5035726601682</v>
      </c>
      <c r="AY38" s="11"/>
      <c r="AZ38" s="10" t="s">
        <v>3</v>
      </c>
      <c r="BA38" s="11">
        <f>AVERAGE(BA5:BA9)</f>
        <v>2119.2291666666665</v>
      </c>
      <c r="BC38" s="10" t="s">
        <v>3</v>
      </c>
      <c r="BD38" s="11">
        <f>AVERAGE(BD5:BD9)</f>
        <v>2123.2507666666666</v>
      </c>
      <c r="BE38" s="10" t="s">
        <v>3</v>
      </c>
      <c r="BF38" s="11">
        <f>AVERAGE(BF5:BF9)</f>
        <v>2119.1806399999996</v>
      </c>
      <c r="BH38" s="10" t="s">
        <v>3</v>
      </c>
      <c r="BI38" s="11">
        <f>AVERAGE(BI5:BI9)</f>
        <v>2125.7484333333332</v>
      </c>
      <c r="BJ38" s="10" t="s">
        <v>3</v>
      </c>
      <c r="BK38" s="11">
        <f>AVERAGE(BK5:BK9)</f>
        <v>2119.2291666666665</v>
      </c>
      <c r="BM38" s="10" t="s">
        <v>3</v>
      </c>
      <c r="BN38" s="11">
        <f>AVERAGE(BN5:BN9)</f>
        <v>2136.8743600000003</v>
      </c>
      <c r="BO38" s="10" t="s">
        <v>3</v>
      </c>
      <c r="BP38" s="11">
        <f>AVERAGE(BP5:BP9)</f>
        <v>2116.1745799999999</v>
      </c>
      <c r="BR38" s="10" t="s">
        <v>3</v>
      </c>
      <c r="BS38" s="11">
        <f>AVERAGE(BS5:BS9)</f>
        <v>2131.1226000000001</v>
      </c>
      <c r="BT38" s="10" t="s">
        <v>3</v>
      </c>
      <c r="BU38" s="11">
        <f>AVERAGE(BU5:BU9)</f>
        <v>2115.5758999999998</v>
      </c>
      <c r="BW38" s="10" t="s">
        <v>3</v>
      </c>
      <c r="BX38" s="11">
        <f>AVERAGE(BX5:BX9)</f>
        <v>2130.3330999999998</v>
      </c>
      <c r="BY38" s="10" t="s">
        <v>3</v>
      </c>
      <c r="BZ38" s="11">
        <f>AVERAGE(BZ5:BZ9)</f>
        <v>2111.9877000000001</v>
      </c>
      <c r="CA38" s="10" t="s">
        <v>3</v>
      </c>
      <c r="CB38" s="11" t="e">
        <f>AVERAGE(CB5:CB9)</f>
        <v>#DIV/0!</v>
      </c>
      <c r="CD38" s="10" t="s">
        <v>3</v>
      </c>
      <c r="CE38" s="11" t="e">
        <f>AVERAGE(CE5:CE9)</f>
        <v>#DIV/0!</v>
      </c>
      <c r="CF38" s="10" t="s">
        <v>3</v>
      </c>
      <c r="CG38" s="11" t="e">
        <f>AVERAGE(CG5:CG9)</f>
        <v>#DIV/0!</v>
      </c>
      <c r="CI38" s="10" t="s">
        <v>3</v>
      </c>
      <c r="CJ38" s="11">
        <f>AVERAGE(CJ5:CJ9)</f>
        <v>2143.487533333333</v>
      </c>
      <c r="CK38" s="10" t="s">
        <v>3</v>
      </c>
      <c r="CL38" s="11">
        <f>AVERAGE(CL5:CL9)</f>
        <v>2132.4461666666666</v>
      </c>
      <c r="CN38" s="10" t="s">
        <v>3</v>
      </c>
      <c r="CO38" s="11">
        <f>AVERAGE(CO5:CO9)</f>
        <v>2131.9412000000002</v>
      </c>
      <c r="CP38" s="10" t="s">
        <v>3</v>
      </c>
      <c r="CQ38" s="11">
        <f>AVERAGE(CQ5:CQ9)</f>
        <v>2134.6504999999997</v>
      </c>
      <c r="CR38" s="10" t="s">
        <v>3</v>
      </c>
      <c r="CS38" s="11">
        <f>AVERAGE(CS5:CS9)</f>
        <v>2125.2772666666665</v>
      </c>
      <c r="CT38" s="10" t="s">
        <v>3</v>
      </c>
      <c r="CU38" s="11">
        <f>AVERAGE(CU5:CU9)</f>
        <v>2133.0290999999997</v>
      </c>
      <c r="CV38" s="10" t="s">
        <v>3</v>
      </c>
      <c r="CW38" s="11" t="e">
        <f>AVERAGE(CW5:CW9)</f>
        <v>#DIV/0!</v>
      </c>
      <c r="CX38" s="10" t="s">
        <v>3</v>
      </c>
      <c r="CY38" s="11" t="e">
        <f>AVERAGE(CY5:CY9)</f>
        <v>#DIV/0!</v>
      </c>
    </row>
    <row r="39" spans="2:103">
      <c r="G39" s="10" t="s">
        <v>2</v>
      </c>
      <c r="H39" s="11">
        <f>STDEV(H5:H9)</f>
        <v>3.2257680162396993</v>
      </c>
      <c r="J39" s="10" t="s">
        <v>2</v>
      </c>
      <c r="K39" s="11">
        <f>STDEV(K5:K9)</f>
        <v>20.608792375224162</v>
      </c>
      <c r="M39" s="10" t="s">
        <v>2</v>
      </c>
      <c r="N39" s="11">
        <f>STDEV(N5:N9)</f>
        <v>19.059966120772629</v>
      </c>
      <c r="P39" s="10" t="s">
        <v>2</v>
      </c>
      <c r="Q39" s="11">
        <f>STDEV(Q5:Q9)</f>
        <v>26.333983948635719</v>
      </c>
      <c r="S39" s="10" t="s">
        <v>2</v>
      </c>
      <c r="T39" s="11">
        <f>STDEV(T5:T9)</f>
        <v>7.7361588532898011</v>
      </c>
      <c r="U39" s="10" t="s">
        <v>2</v>
      </c>
      <c r="V39" s="11">
        <f>STDEV(V5:V9)</f>
        <v>3.114744025330666</v>
      </c>
      <c r="X39" s="10" t="s">
        <v>2</v>
      </c>
      <c r="Y39" s="11">
        <f>STDEV(Y5:Y9)</f>
        <v>5.5502277367689343</v>
      </c>
      <c r="Z39" s="10" t="s">
        <v>2</v>
      </c>
      <c r="AA39" s="11">
        <f>STDEV(AA5:AA9)</f>
        <v>15.521551501165442</v>
      </c>
      <c r="AC39" s="10" t="s">
        <v>2</v>
      </c>
      <c r="AD39" s="11">
        <f>STDEV(AD5:AD9)</f>
        <v>5.0102666166580541</v>
      </c>
      <c r="AE39" s="10" t="s">
        <v>2</v>
      </c>
      <c r="AF39" s="11">
        <f>STDEV(AF5:AF9)</f>
        <v>4.8816726378705164</v>
      </c>
      <c r="AH39" s="10" t="s">
        <v>2</v>
      </c>
      <c r="AI39" s="11">
        <f>STDEV(AI5:AI9)</f>
        <v>11.700840035797938</v>
      </c>
      <c r="AJ39" s="10" t="s">
        <v>2</v>
      </c>
      <c r="AK39" s="11">
        <f>STDEV(AK5:AK9)</f>
        <v>12.898313897948045</v>
      </c>
      <c r="AM39" s="10" t="s">
        <v>2</v>
      </c>
      <c r="AN39" s="11">
        <f>STDEV(AN5:AN9)</f>
        <v>8.6312246386788125</v>
      </c>
      <c r="AO39" s="10" t="s">
        <v>2</v>
      </c>
      <c r="AP39" s="11">
        <f>STDEV(AP5:AP9)</f>
        <v>13.203635272529969</v>
      </c>
      <c r="AR39" s="10" t="s">
        <v>2</v>
      </c>
      <c r="AS39" s="11">
        <f>STDEV(AS5:AS9)</f>
        <v>16.086961305769702</v>
      </c>
      <c r="AT39" s="10" t="s">
        <v>2</v>
      </c>
      <c r="AU39" s="11">
        <f>STDEV(AU5:AU9)</f>
        <v>9.5954073660267234</v>
      </c>
      <c r="AW39" s="10" t="s">
        <v>2</v>
      </c>
      <c r="AX39" s="11">
        <f>STDEV(AX5:AX9)</f>
        <v>8.1236792945209597</v>
      </c>
      <c r="AY39" s="11"/>
      <c r="AZ39" s="10" t="s">
        <v>2</v>
      </c>
      <c r="BA39" s="11">
        <f>STDEV(BA5:BA9)</f>
        <v>14.740708580435813</v>
      </c>
      <c r="BC39" s="10" t="s">
        <v>2</v>
      </c>
      <c r="BD39" s="11">
        <f>STDEV(BD5:BD9)</f>
        <v>9.0333141035467115</v>
      </c>
      <c r="BE39" s="10" t="s">
        <v>2</v>
      </c>
      <c r="BF39" s="11">
        <f>STDEV(BF5:BF9)</f>
        <v>12.07468027746495</v>
      </c>
      <c r="BH39" s="10" t="s">
        <v>2</v>
      </c>
      <c r="BI39" s="11">
        <f>STDEV(BI5:BI9)</f>
        <v>7.6073781037446286</v>
      </c>
      <c r="BJ39" s="10" t="s">
        <v>2</v>
      </c>
      <c r="BK39" s="11">
        <f>STDEV(BK5:BK9)</f>
        <v>14.740708580435813</v>
      </c>
      <c r="BM39" s="10" t="s">
        <v>2</v>
      </c>
      <c r="BN39" s="11">
        <f>STDEV(BN5:BN9)</f>
        <v>9.319278081911726</v>
      </c>
      <c r="BO39" s="10" t="s">
        <v>2</v>
      </c>
      <c r="BP39" s="11">
        <f>STDEV(BP5:BP9)</f>
        <v>9.1336776687707406</v>
      </c>
      <c r="BR39" s="10" t="s">
        <v>2</v>
      </c>
      <c r="BS39" s="11" t="e">
        <f>STDEV(BS5:BS9)</f>
        <v>#DIV/0!</v>
      </c>
      <c r="BT39" s="10" t="s">
        <v>2</v>
      </c>
      <c r="BU39" s="11" t="e">
        <f>STDEV(BU5:BU9)</f>
        <v>#DIV/0!</v>
      </c>
      <c r="BW39" s="10" t="s">
        <v>2</v>
      </c>
      <c r="BX39" s="11" t="e">
        <f>STDEV(BX5:BX9)</f>
        <v>#DIV/0!</v>
      </c>
      <c r="BY39" s="10" t="s">
        <v>2</v>
      </c>
      <c r="BZ39" s="11" t="e">
        <f>STDEV(BZ5:BZ9)</f>
        <v>#DIV/0!</v>
      </c>
      <c r="CA39" s="10" t="s">
        <v>2</v>
      </c>
      <c r="CB39" s="11" t="e">
        <f>STDEV(CB5:CB9)</f>
        <v>#DIV/0!</v>
      </c>
      <c r="CD39" s="10" t="s">
        <v>2</v>
      </c>
      <c r="CE39" s="11" t="e">
        <f>STDEV(CE5:CE9)</f>
        <v>#DIV/0!</v>
      </c>
      <c r="CF39" s="10" t="s">
        <v>2</v>
      </c>
      <c r="CG39" s="11" t="e">
        <f>STDEV(CG5:CG9)</f>
        <v>#DIV/0!</v>
      </c>
      <c r="CI39" s="10" t="s">
        <v>2</v>
      </c>
      <c r="CJ39" s="11">
        <f>STDEV(CJ5:CJ9)</f>
        <v>10.04427810314569</v>
      </c>
      <c r="CK39" s="10" t="s">
        <v>2</v>
      </c>
      <c r="CL39" s="11">
        <f>STDEV(CL5:CL9)</f>
        <v>26.130084639995548</v>
      </c>
      <c r="CN39" s="10" t="s">
        <v>2</v>
      </c>
      <c r="CO39" s="11">
        <f>STDEV(CO5:CO9)</f>
        <v>5.6533273308733385</v>
      </c>
      <c r="CP39" s="10" t="s">
        <v>2</v>
      </c>
      <c r="CQ39" s="11">
        <f>STDEV(CQ5:CQ9)</f>
        <v>20.69350023485617</v>
      </c>
      <c r="CR39" s="10" t="s">
        <v>2</v>
      </c>
      <c r="CS39" s="11">
        <f>STDEV(CS5:CS9)</f>
        <v>10.777507719474599</v>
      </c>
      <c r="CT39" s="10" t="s">
        <v>2</v>
      </c>
      <c r="CU39" s="11">
        <f>STDEV(CU5:CU9)</f>
        <v>10.416274371866484</v>
      </c>
      <c r="CV39" s="10" t="s">
        <v>2</v>
      </c>
      <c r="CW39" s="11" t="e">
        <f>STDEV(CW5:CW9)</f>
        <v>#DIV/0!</v>
      </c>
      <c r="CX39" s="10" t="s">
        <v>2</v>
      </c>
      <c r="CY39" s="11" t="e">
        <f>STDEV(CY5:CY9)</f>
        <v>#DIV/0!</v>
      </c>
    </row>
    <row r="40" spans="2:103">
      <c r="G40" s="10" t="s">
        <v>4</v>
      </c>
      <c r="H40" s="11">
        <f>MAX(H5:H9)</f>
        <v>2136.4464564119698</v>
      </c>
      <c r="J40" s="10" t="s">
        <v>4</v>
      </c>
      <c r="K40" s="11">
        <f>MAX(K5:K9)</f>
        <v>2230.0168825199298</v>
      </c>
      <c r="M40" s="10" t="s">
        <v>4</v>
      </c>
      <c r="N40" s="11">
        <f>MAX(N5:N9)</f>
        <v>2200.4546</v>
      </c>
      <c r="P40" s="10" t="s">
        <v>4</v>
      </c>
      <c r="Q40" s="11">
        <f>MAX(Q5:Q9)</f>
        <v>2218.6008000000002</v>
      </c>
      <c r="S40" s="10" t="s">
        <v>4</v>
      </c>
      <c r="T40" s="11">
        <f>MAX(T5:T9)</f>
        <v>2132.8456000000001</v>
      </c>
      <c r="U40" s="10" t="s">
        <v>4</v>
      </c>
      <c r="V40" s="11">
        <f>MAX(V5:V9)</f>
        <v>2118.5578</v>
      </c>
      <c r="X40" s="10" t="s">
        <v>4</v>
      </c>
      <c r="Y40" s="11">
        <f>MAX(Y5:Y9)</f>
        <v>2131.8463999999999</v>
      </c>
      <c r="Z40" s="10" t="s">
        <v>4</v>
      </c>
      <c r="AA40" s="11">
        <f>MAX(AA5:AA9)</f>
        <v>2125.6799999999998</v>
      </c>
      <c r="AC40" s="10" t="s">
        <v>4</v>
      </c>
      <c r="AD40" s="11">
        <f>MAX(AD5:AD9)</f>
        <v>2137.6538999999998</v>
      </c>
      <c r="AE40" s="10" t="s">
        <v>4</v>
      </c>
      <c r="AF40" s="11">
        <f>MAX(AF5:AF9)</f>
        <v>2122.9016999999999</v>
      </c>
      <c r="AH40" s="10" t="s">
        <v>4</v>
      </c>
      <c r="AI40" s="11">
        <f>MAX(AI5:AI9)</f>
        <v>2138.4899</v>
      </c>
      <c r="AJ40" s="10" t="s">
        <v>4</v>
      </c>
      <c r="AK40" s="11">
        <f>MAX(AK5:AK9)</f>
        <v>2127.8773999999999</v>
      </c>
      <c r="AM40" s="10" t="s">
        <v>4</v>
      </c>
      <c r="AN40" s="11">
        <f>MAX(AN5:AN9)</f>
        <v>2144.7739000000001</v>
      </c>
      <c r="AO40" s="10" t="s">
        <v>4</v>
      </c>
      <c r="AP40" s="11">
        <f>MAX(AP5:AP9)</f>
        <v>2122.5138999999999</v>
      </c>
      <c r="AR40" s="10" t="s">
        <v>4</v>
      </c>
      <c r="AS40" s="11">
        <f>MAX(AS5:AS9)</f>
        <v>2147.2869999999998</v>
      </c>
      <c r="AT40" s="10" t="s">
        <v>4</v>
      </c>
      <c r="AU40" s="11">
        <f>MAX(AU5:AU9)</f>
        <v>2136.0450999999998</v>
      </c>
      <c r="AW40" s="10" t="s">
        <v>4</v>
      </c>
      <c r="AX40" s="11">
        <f>MAX(AX5:AX9)</f>
        <v>2139.1608550881501</v>
      </c>
      <c r="AY40" s="11"/>
      <c r="AZ40" s="10" t="s">
        <v>4</v>
      </c>
      <c r="BA40" s="11">
        <f>MAX(BA5:BA9)</f>
        <v>2135.2532999999999</v>
      </c>
      <c r="BC40" s="10" t="s">
        <v>4</v>
      </c>
      <c r="BD40" s="11">
        <f>MAX(BD5:BD9)</f>
        <v>2131.4371000000001</v>
      </c>
      <c r="BE40" s="10" t="s">
        <v>4</v>
      </c>
      <c r="BF40" s="11">
        <f>MAX(BF5:BF9)</f>
        <v>2132.2782000000002</v>
      </c>
      <c r="BH40" s="10" t="s">
        <v>4</v>
      </c>
      <c r="BI40" s="11">
        <f>MAX(BI5:BI9)</f>
        <v>2133.5097000000001</v>
      </c>
      <c r="BJ40" s="10" t="s">
        <v>4</v>
      </c>
      <c r="BK40" s="11">
        <f>MAX(BK5:BK9)</f>
        <v>2135.2532999999999</v>
      </c>
      <c r="BM40" s="10" t="s">
        <v>4</v>
      </c>
      <c r="BN40" s="11">
        <f>MAX(BN5:BN9)</f>
        <v>2148.4960000000001</v>
      </c>
      <c r="BO40" s="10" t="s">
        <v>4</v>
      </c>
      <c r="BP40" s="11">
        <f>MAX(BP5:BP9)</f>
        <v>2128.5922</v>
      </c>
      <c r="BR40" s="10" t="s">
        <v>4</v>
      </c>
      <c r="BS40" s="11">
        <f>MAX(BS5:BS9)</f>
        <v>2131.1226000000001</v>
      </c>
      <c r="BT40" s="10" t="s">
        <v>4</v>
      </c>
      <c r="BU40" s="11">
        <f>MAX(BU5:BU9)</f>
        <v>2115.5758999999998</v>
      </c>
      <c r="BW40" s="10" t="s">
        <v>4</v>
      </c>
      <c r="BX40" s="11">
        <f>MAX(BX5:BX9)</f>
        <v>2130.3330999999998</v>
      </c>
      <c r="BY40" s="10" t="s">
        <v>4</v>
      </c>
      <c r="BZ40" s="11">
        <f>MAX(BZ5:BZ9)</f>
        <v>2111.9877000000001</v>
      </c>
      <c r="CA40" s="10" t="s">
        <v>4</v>
      </c>
      <c r="CB40" s="11">
        <f>MAX(CB5:CB9)</f>
        <v>0</v>
      </c>
      <c r="CD40" s="10" t="s">
        <v>4</v>
      </c>
      <c r="CE40" s="11">
        <f>MAX(CE5:CE9)</f>
        <v>0</v>
      </c>
      <c r="CF40" s="10" t="s">
        <v>4</v>
      </c>
      <c r="CG40" s="11">
        <f>MAX(CG5:CG9)</f>
        <v>0</v>
      </c>
      <c r="CI40" s="10" t="s">
        <v>4</v>
      </c>
      <c r="CJ40" s="11">
        <f>MAX(CJ5:CJ9)</f>
        <v>2149.2865999999999</v>
      </c>
      <c r="CK40" s="10" t="s">
        <v>4</v>
      </c>
      <c r="CL40" s="11">
        <f>MAX(CL5:CL9)</f>
        <v>2161.3364999999999</v>
      </c>
      <c r="CN40" s="10" t="s">
        <v>4</v>
      </c>
      <c r="CO40" s="11">
        <f>MAX(CO5:CO9)</f>
        <v>2137.8231000000001</v>
      </c>
      <c r="CP40" s="10" t="s">
        <v>4</v>
      </c>
      <c r="CQ40" s="11">
        <f>MAX(CQ5:CQ9)</f>
        <v>2158.1691999999998</v>
      </c>
      <c r="CR40" s="10" t="s">
        <v>4</v>
      </c>
      <c r="CS40" s="11">
        <f>MAX(CS5:CS9)</f>
        <v>2135.8672000000001</v>
      </c>
      <c r="CT40" s="10" t="s">
        <v>4</v>
      </c>
      <c r="CU40" s="11">
        <f>MAX(CU5:CU9)</f>
        <v>2142.5106000000001</v>
      </c>
      <c r="CV40" s="10" t="s">
        <v>4</v>
      </c>
      <c r="CW40" s="11">
        <f>MAX(CW5:CW9)</f>
        <v>0</v>
      </c>
      <c r="CX40" s="10" t="s">
        <v>4</v>
      </c>
      <c r="CY40" s="11">
        <f>MAX(CY5:CY9)</f>
        <v>0</v>
      </c>
    </row>
    <row r="41" spans="2:103">
      <c r="G41" s="10" t="s">
        <v>5</v>
      </c>
      <c r="H41" s="11">
        <f>MIN(H5:H9)</f>
        <v>2129.5584335189701</v>
      </c>
      <c r="J41" s="10" t="s">
        <v>5</v>
      </c>
      <c r="K41" s="11">
        <f>MIN(K5:K9)</f>
        <v>2176.3941910429799</v>
      </c>
      <c r="M41" s="10" t="s">
        <v>5</v>
      </c>
      <c r="N41" s="11">
        <f>MIN(N5:N9)</f>
        <v>2158.9236999999998</v>
      </c>
      <c r="P41" s="10" t="s">
        <v>5</v>
      </c>
      <c r="Q41" s="11">
        <f>MIN(Q5:Q9)</f>
        <v>2158.5904</v>
      </c>
      <c r="S41" s="10" t="s">
        <v>5</v>
      </c>
      <c r="T41" s="11">
        <f>MIN(T5:T9)</f>
        <v>2117.4701</v>
      </c>
      <c r="U41" s="10" t="s">
        <v>5</v>
      </c>
      <c r="V41" s="11">
        <f>MIN(V5:V9)</f>
        <v>2112.3301000000001</v>
      </c>
      <c r="X41" s="10" t="s">
        <v>5</v>
      </c>
      <c r="Y41" s="11">
        <f>MIN(Y5:Y9)</f>
        <v>2120.8141000000001</v>
      </c>
      <c r="Z41" s="10" t="s">
        <v>5</v>
      </c>
      <c r="AA41" s="11">
        <f>MIN(AA5:AA9)</f>
        <v>2094.9675999999999</v>
      </c>
      <c r="AC41" s="10" t="s">
        <v>5</v>
      </c>
      <c r="AD41" s="11">
        <f>MIN(AD5:AD9)</f>
        <v>2127.6334000000002</v>
      </c>
      <c r="AE41" s="10" t="s">
        <v>5</v>
      </c>
      <c r="AF41" s="11">
        <f>MIN(AF5:AF9)</f>
        <v>2113.1383999999998</v>
      </c>
      <c r="AH41" s="10" t="s">
        <v>5</v>
      </c>
      <c r="AI41" s="11">
        <f>MIN(AI5:AI9)</f>
        <v>2115.2377000000001</v>
      </c>
      <c r="AJ41" s="10" t="s">
        <v>5</v>
      </c>
      <c r="AK41" s="11">
        <f>MIN(AK5:AK9)</f>
        <v>2102.3656999999998</v>
      </c>
      <c r="AM41" s="10" t="s">
        <v>5</v>
      </c>
      <c r="AN41" s="11">
        <f>MIN(AN5:AN9)</f>
        <v>2127.8593999999998</v>
      </c>
      <c r="AO41" s="10" t="s">
        <v>5</v>
      </c>
      <c r="AP41" s="11">
        <f>MIN(AP5:AP9)</f>
        <v>2096.1545000000001</v>
      </c>
      <c r="AR41" s="10" t="s">
        <v>5</v>
      </c>
      <c r="AS41" s="11">
        <f>MIN(AS5:AS9)</f>
        <v>2115.3173999999999</v>
      </c>
      <c r="AT41" s="10" t="s">
        <v>5</v>
      </c>
      <c r="AU41" s="11">
        <f>MIN(AU5:AU9)</f>
        <v>2116.8584999999998</v>
      </c>
      <c r="AW41" s="10" t="s">
        <v>5</v>
      </c>
      <c r="AX41" s="11">
        <f>MIN(AX5:AX9)</f>
        <v>2116.3259873429702</v>
      </c>
      <c r="AY41" s="11"/>
      <c r="AZ41" s="10" t="s">
        <v>5</v>
      </c>
      <c r="BA41" s="11">
        <f>MIN(BA5:BA9)</f>
        <v>2106.2462999999998</v>
      </c>
      <c r="BC41" s="10" t="s">
        <v>5</v>
      </c>
      <c r="BD41" s="11">
        <f>MIN(BD5:BD9)</f>
        <v>2113.5594999999998</v>
      </c>
      <c r="BE41" s="10" t="s">
        <v>5</v>
      </c>
      <c r="BF41" s="11">
        <f>MIN(BF5:BF9)</f>
        <v>2101.8658</v>
      </c>
      <c r="BH41" s="10" t="s">
        <v>5</v>
      </c>
      <c r="BI41" s="11">
        <f>MIN(BI5:BI9)</f>
        <v>2118.3049000000001</v>
      </c>
      <c r="BJ41" s="10" t="s">
        <v>5</v>
      </c>
      <c r="BK41" s="11">
        <f>MIN(BK5:BK9)</f>
        <v>2106.2462999999998</v>
      </c>
      <c r="BM41" s="10" t="s">
        <v>5</v>
      </c>
      <c r="BN41" s="11">
        <f>MIN(BN5:BN9)</f>
        <v>2127.1496999999999</v>
      </c>
      <c r="BO41" s="10" t="s">
        <v>5</v>
      </c>
      <c r="BP41" s="11">
        <f>MIN(BP5:BP9)</f>
        <v>2103.2215999999999</v>
      </c>
      <c r="BR41" s="10" t="s">
        <v>5</v>
      </c>
      <c r="BS41" s="11">
        <f>MIN(BS5:BS9)</f>
        <v>2131.1226000000001</v>
      </c>
      <c r="BT41" s="10" t="s">
        <v>5</v>
      </c>
      <c r="BU41" s="11">
        <f>MIN(BU5:BU9)</f>
        <v>2115.5758999999998</v>
      </c>
      <c r="BW41" s="10" t="s">
        <v>5</v>
      </c>
      <c r="BX41" s="11">
        <f>MIN(BX5:BX9)</f>
        <v>2130.3330999999998</v>
      </c>
      <c r="BY41" s="10" t="s">
        <v>5</v>
      </c>
      <c r="BZ41" s="11">
        <f>MIN(BZ5:BZ9)</f>
        <v>2111.9877000000001</v>
      </c>
      <c r="CA41" s="10" t="s">
        <v>5</v>
      </c>
      <c r="CB41" s="11">
        <f>MIN(CB5:CB9)</f>
        <v>0</v>
      </c>
      <c r="CD41" s="10" t="s">
        <v>5</v>
      </c>
      <c r="CE41" s="11">
        <f>MIN(CE5:CE9)</f>
        <v>0</v>
      </c>
      <c r="CF41" s="10" t="s">
        <v>5</v>
      </c>
      <c r="CG41" s="11">
        <f>MIN(CG5:CG9)</f>
        <v>0</v>
      </c>
      <c r="CI41" s="10" t="s">
        <v>5</v>
      </c>
      <c r="CJ41" s="11">
        <f>MIN(CJ5:CJ9)</f>
        <v>2131.8894</v>
      </c>
      <c r="CK41" s="10" t="s">
        <v>5</v>
      </c>
      <c r="CL41" s="11">
        <f>MIN(CL5:CL9)</f>
        <v>2110.4648999999999</v>
      </c>
      <c r="CN41" s="10" t="s">
        <v>5</v>
      </c>
      <c r="CO41" s="11">
        <f>MIN(CO5:CO9)</f>
        <v>2126.5482000000002</v>
      </c>
      <c r="CP41" s="10" t="s">
        <v>5</v>
      </c>
      <c r="CQ41" s="11">
        <f>MIN(CQ5:CQ9)</f>
        <v>2119.2341000000001</v>
      </c>
      <c r="CR41" s="10" t="s">
        <v>5</v>
      </c>
      <c r="CS41" s="11">
        <f>MIN(CS5:CS9)</f>
        <v>2114.3215</v>
      </c>
      <c r="CT41" s="10" t="s">
        <v>5</v>
      </c>
      <c r="CU41" s="11">
        <f>MIN(CU5:CU9)</f>
        <v>2121.8793999999998</v>
      </c>
      <c r="CV41" s="10" t="s">
        <v>5</v>
      </c>
      <c r="CW41" s="11">
        <f>MIN(CW5:CW9)</f>
        <v>0</v>
      </c>
      <c r="CX41" s="10" t="s">
        <v>5</v>
      </c>
      <c r="CY41" s="11">
        <f>MIN(CY5:CY9)</f>
        <v>0</v>
      </c>
    </row>
    <row r="43" spans="2:103">
      <c r="G43" s="10" t="s">
        <v>6</v>
      </c>
      <c r="H43" s="11">
        <f>COUNT(H10:H29)</f>
        <v>8</v>
      </c>
      <c r="J43" s="10" t="s">
        <v>6</v>
      </c>
      <c r="K43" s="11">
        <f>COUNT(K10:K29)</f>
        <v>10</v>
      </c>
      <c r="M43" s="10" t="s">
        <v>6</v>
      </c>
      <c r="N43" s="11">
        <f>COUNT(N10:N29)</f>
        <v>10</v>
      </c>
      <c r="P43" s="10" t="s">
        <v>6</v>
      </c>
      <c r="Q43" s="11">
        <f>COUNT(Q10:Q29)</f>
        <v>4</v>
      </c>
      <c r="S43" s="10" t="s">
        <v>6</v>
      </c>
      <c r="T43" s="11">
        <f>COUNT(T10:T29)</f>
        <v>5</v>
      </c>
      <c r="U43" s="10" t="s">
        <v>6</v>
      </c>
      <c r="V43" s="11">
        <f>COUNT(V10:V29)</f>
        <v>5</v>
      </c>
      <c r="X43" s="10" t="s">
        <v>6</v>
      </c>
      <c r="Y43" s="11">
        <f>COUNT(Y10:Y29)</f>
        <v>5</v>
      </c>
      <c r="Z43" s="10" t="s">
        <v>6</v>
      </c>
      <c r="AA43" s="11">
        <f>COUNT(AA10:AA29)</f>
        <v>5</v>
      </c>
      <c r="AC43" s="10" t="s">
        <v>6</v>
      </c>
      <c r="AD43" s="11">
        <f>COUNT(AD10:AD29)</f>
        <v>5</v>
      </c>
      <c r="AE43" s="10" t="s">
        <v>6</v>
      </c>
      <c r="AF43" s="11">
        <f>COUNT(AF10:AF29)</f>
        <v>5</v>
      </c>
      <c r="AH43" s="10" t="s">
        <v>6</v>
      </c>
      <c r="AI43" s="11">
        <f>COUNT(AI10:AI29)</f>
        <v>5</v>
      </c>
      <c r="AJ43" s="10" t="s">
        <v>6</v>
      </c>
      <c r="AK43" s="11">
        <f>COUNT(AK10:AK29)</f>
        <v>5</v>
      </c>
      <c r="AM43" s="10" t="s">
        <v>6</v>
      </c>
      <c r="AN43" s="11">
        <f>COUNT(AN10:AN29)</f>
        <v>5</v>
      </c>
      <c r="AO43" s="10" t="s">
        <v>6</v>
      </c>
      <c r="AP43" s="11">
        <f>COUNT(AP10:AP29)</f>
        <v>8</v>
      </c>
      <c r="AR43" s="10" t="s">
        <v>6</v>
      </c>
      <c r="AS43" s="11">
        <f>COUNT(AS10:AS29)</f>
        <v>0</v>
      </c>
      <c r="AT43" s="10" t="s">
        <v>6</v>
      </c>
      <c r="AU43" s="11">
        <f>COUNT(AU10:AU29)</f>
        <v>5</v>
      </c>
      <c r="AW43" s="10" t="s">
        <v>6</v>
      </c>
      <c r="AX43" s="11">
        <f>COUNT(AX10:AX29)</f>
        <v>4</v>
      </c>
      <c r="AY43" s="11"/>
      <c r="AZ43" s="10" t="s">
        <v>6</v>
      </c>
      <c r="BA43" s="11">
        <f>COUNT(BA10:BA29)</f>
        <v>5</v>
      </c>
      <c r="BC43" s="10" t="s">
        <v>6</v>
      </c>
      <c r="BD43" s="11">
        <f>COUNT(BD10:BD29)</f>
        <v>5</v>
      </c>
      <c r="BE43" s="10" t="s">
        <v>6</v>
      </c>
      <c r="BF43" s="11">
        <f>COUNT(BF10:BF29)</f>
        <v>5</v>
      </c>
      <c r="BH43" s="10" t="s">
        <v>6</v>
      </c>
      <c r="BI43" s="11">
        <f>COUNT(BI10:BI29)</f>
        <v>5</v>
      </c>
      <c r="BJ43" s="10" t="s">
        <v>6</v>
      </c>
      <c r="BK43" s="11">
        <f>COUNT(BK10:BK29)</f>
        <v>10</v>
      </c>
      <c r="BM43" s="10" t="s">
        <v>6</v>
      </c>
      <c r="BN43" s="11">
        <f>COUNT(BN10:BN29)</f>
        <v>1</v>
      </c>
      <c r="BO43" s="10" t="s">
        <v>6</v>
      </c>
      <c r="BP43" s="11">
        <f>COUNT(BP10:BP29)</f>
        <v>1</v>
      </c>
      <c r="BR43" s="10" t="s">
        <v>6</v>
      </c>
      <c r="BS43" s="11">
        <f>COUNT(BS10:BS29)</f>
        <v>5</v>
      </c>
      <c r="BT43" s="10" t="s">
        <v>6</v>
      </c>
      <c r="BU43" s="11">
        <f>COUNT(BU10:BU29)</f>
        <v>5</v>
      </c>
      <c r="BW43" s="10" t="s">
        <v>6</v>
      </c>
      <c r="BX43" s="11">
        <f>COUNT(BX10:BX29)</f>
        <v>3</v>
      </c>
      <c r="BY43" s="10" t="s">
        <v>6</v>
      </c>
      <c r="BZ43" s="11">
        <f>COUNT(BZ10:BZ29)</f>
        <v>5</v>
      </c>
      <c r="CA43" s="10" t="s">
        <v>6</v>
      </c>
      <c r="CB43" s="11">
        <f>COUNT(CB10:CB29)</f>
        <v>2</v>
      </c>
      <c r="CD43" s="10" t="s">
        <v>6</v>
      </c>
      <c r="CE43" s="11">
        <f>COUNT(CE10:CE29)</f>
        <v>5</v>
      </c>
      <c r="CF43" s="10" t="s">
        <v>6</v>
      </c>
      <c r="CG43" s="11">
        <f>COUNT(CG10:CG29)</f>
        <v>5</v>
      </c>
      <c r="CI43" s="10" t="s">
        <v>6</v>
      </c>
      <c r="CJ43" s="11">
        <f>COUNT(CJ10:CJ29)</f>
        <v>5</v>
      </c>
      <c r="CK43" s="10" t="s">
        <v>6</v>
      </c>
      <c r="CL43" s="11">
        <f>COUNT(CL10:CL29)</f>
        <v>5</v>
      </c>
      <c r="CN43" s="10" t="s">
        <v>6</v>
      </c>
      <c r="CO43" s="11">
        <f>COUNT(CO10:CO29)</f>
        <v>2</v>
      </c>
      <c r="CP43" s="10" t="s">
        <v>6</v>
      </c>
      <c r="CQ43" s="11">
        <f>COUNT(CQ10:CQ29)</f>
        <v>2</v>
      </c>
      <c r="CR43" s="10" t="s">
        <v>6</v>
      </c>
      <c r="CS43" s="11">
        <f>COUNT(CS10:CS29)</f>
        <v>2</v>
      </c>
      <c r="CT43" s="10" t="s">
        <v>6</v>
      </c>
      <c r="CU43" s="11">
        <f>COUNT(CU10:CU29)</f>
        <v>1</v>
      </c>
      <c r="CV43" s="10" t="s">
        <v>6</v>
      </c>
      <c r="CW43" s="11">
        <f>COUNT(CW10:CW29)</f>
        <v>2</v>
      </c>
      <c r="CX43" s="10" t="s">
        <v>6</v>
      </c>
      <c r="CY43" s="11">
        <f>COUNT(CY10:CY29)</f>
        <v>2</v>
      </c>
    </row>
    <row r="44" spans="2:103">
      <c r="G44" s="10" t="s">
        <v>3</v>
      </c>
      <c r="H44" s="11">
        <f>AVERAGE(H10:H29)</f>
        <v>2083.5568249999997</v>
      </c>
      <c r="J44" s="10" t="s">
        <v>3</v>
      </c>
      <c r="K44" s="11">
        <f>AVERAGE(K10:K29)</f>
        <v>2130.9658599999998</v>
      </c>
      <c r="M44" s="10" t="s">
        <v>3</v>
      </c>
      <c r="N44" s="11">
        <f>AVERAGE(N10:N29)</f>
        <v>2134.8939500000001</v>
      </c>
      <c r="P44" s="10" t="s">
        <v>3</v>
      </c>
      <c r="Q44" s="11">
        <f>AVERAGE(Q10:Q29)</f>
        <v>2141.8557499999997</v>
      </c>
      <c r="S44" s="10" t="s">
        <v>3</v>
      </c>
      <c r="T44" s="11">
        <f>AVERAGE(T10:T29)</f>
        <v>2084.1423000000004</v>
      </c>
      <c r="U44" s="10" t="s">
        <v>3</v>
      </c>
      <c r="V44" s="11">
        <f>AVERAGE(V10:V29)</f>
        <v>2086.7300999999998</v>
      </c>
      <c r="X44" s="10" t="s">
        <v>3</v>
      </c>
      <c r="Y44" s="11">
        <f>AVERAGE(Y10:Y29)</f>
        <v>2085.1445600000002</v>
      </c>
      <c r="Z44" s="10" t="s">
        <v>3</v>
      </c>
      <c r="AA44" s="11">
        <f>AVERAGE(AA10:AA29)</f>
        <v>2084.2516599999999</v>
      </c>
      <c r="AC44" s="10" t="s">
        <v>3</v>
      </c>
      <c r="AD44" s="11">
        <f>AVERAGE(AD10:AD29)</f>
        <v>2080.8405599999996</v>
      </c>
      <c r="AE44" s="10" t="s">
        <v>3</v>
      </c>
      <c r="AF44" s="11">
        <f>AVERAGE(AF10:AF29)</f>
        <v>2078.4159399999999</v>
      </c>
      <c r="AH44" s="10" t="s">
        <v>3</v>
      </c>
      <c r="AI44" s="11">
        <f>AVERAGE(AI10:AI29)</f>
        <v>2076.38004</v>
      </c>
      <c r="AJ44" s="10" t="s">
        <v>3</v>
      </c>
      <c r="AK44" s="11">
        <f>AVERAGE(AK10:AK29)</f>
        <v>2084.1666999999993</v>
      </c>
      <c r="AM44" s="10" t="s">
        <v>3</v>
      </c>
      <c r="AN44" s="11">
        <f>AVERAGE(AN10:AN29)</f>
        <v>2081.3462</v>
      </c>
      <c r="AO44" s="10" t="s">
        <v>3</v>
      </c>
      <c r="AP44" s="11">
        <f>AVERAGE(AP10:AP29)</f>
        <v>2082.6251375000002</v>
      </c>
      <c r="AR44" s="10" t="s">
        <v>3</v>
      </c>
      <c r="AS44" s="11" t="e">
        <f>AVERAGE(AS10:AS29)</f>
        <v>#DIV/0!</v>
      </c>
      <c r="AT44" s="10" t="s">
        <v>3</v>
      </c>
      <c r="AU44" s="11">
        <f>AVERAGE(AU10:AU29)</f>
        <v>2078.5118600000001</v>
      </c>
      <c r="AW44" s="10" t="s">
        <v>3</v>
      </c>
      <c r="AX44" s="11">
        <f>AVERAGE(AX10:AX29)</f>
        <v>2080.4105749999999</v>
      </c>
      <c r="AY44" s="11"/>
      <c r="AZ44" s="10" t="s">
        <v>3</v>
      </c>
      <c r="BA44" s="11">
        <f>AVERAGE(BA10:BA29)</f>
        <v>2002.35906</v>
      </c>
      <c r="BC44" s="10" t="s">
        <v>3</v>
      </c>
      <c r="BD44" s="11">
        <f>AVERAGE(BD10:BD29)</f>
        <v>2082.6407599999998</v>
      </c>
      <c r="BE44" s="10" t="s">
        <v>3</v>
      </c>
      <c r="BF44" s="11">
        <f>AVERAGE(BF10:BF29)</f>
        <v>2003.57212</v>
      </c>
      <c r="BH44" s="10" t="s">
        <v>3</v>
      </c>
      <c r="BI44" s="11">
        <f>AVERAGE(BI10:BI29)</f>
        <v>2077.6951600000002</v>
      </c>
      <c r="BJ44" s="10" t="s">
        <v>3</v>
      </c>
      <c r="BK44" s="11">
        <f>AVERAGE(BK10:BK29)</f>
        <v>2040.7797500000001</v>
      </c>
      <c r="BM44" s="10" t="s">
        <v>3</v>
      </c>
      <c r="BN44" s="11">
        <f>AVERAGE(BN10:BN29)</f>
        <v>2090.0549999999998</v>
      </c>
      <c r="BO44" s="10" t="s">
        <v>3</v>
      </c>
      <c r="BP44" s="11">
        <f>AVERAGE(BP10:BP29)</f>
        <v>2081.0355</v>
      </c>
      <c r="BR44" s="10" t="s">
        <v>3</v>
      </c>
      <c r="BS44" s="11">
        <f>AVERAGE(BS10:BS29)</f>
        <v>2083.7504599999997</v>
      </c>
      <c r="BT44" s="10" t="s">
        <v>3</v>
      </c>
      <c r="BU44" s="11">
        <f>AVERAGE(BU10:BU29)</f>
        <v>2086.5763999999999</v>
      </c>
      <c r="BW44" s="10" t="s">
        <v>3</v>
      </c>
      <c r="BX44" s="11">
        <f>AVERAGE(BX10:BX29)</f>
        <v>2086.9068666666667</v>
      </c>
      <c r="BY44" s="10" t="s">
        <v>3</v>
      </c>
      <c r="BZ44" s="11">
        <f>AVERAGE(BZ10:BZ29)</f>
        <v>2086.0863600000002</v>
      </c>
      <c r="CA44" s="10" t="s">
        <v>3</v>
      </c>
      <c r="CB44" s="11">
        <f>AVERAGE(CB10:CB29)</f>
        <v>2091.74505</v>
      </c>
      <c r="CD44" s="10" t="s">
        <v>3</v>
      </c>
      <c r="CE44" s="11">
        <f>AVERAGE(CE10:CE29)</f>
        <v>2078.7197799999999</v>
      </c>
      <c r="CF44" s="10" t="s">
        <v>3</v>
      </c>
      <c r="CG44" s="11">
        <f>AVERAGE(CG10:CG29)</f>
        <v>2091.6083199999998</v>
      </c>
      <c r="CI44" s="10" t="s">
        <v>3</v>
      </c>
      <c r="CJ44" s="11">
        <f>AVERAGE(CJ10:CJ29)</f>
        <v>2083.3429800000004</v>
      </c>
      <c r="CK44" s="10" t="s">
        <v>3</v>
      </c>
      <c r="CL44" s="11">
        <f>AVERAGE(CL10:CL29)</f>
        <v>2080.7553200000002</v>
      </c>
      <c r="CN44" s="10" t="s">
        <v>3</v>
      </c>
      <c r="CO44" s="11">
        <f>AVERAGE(CO10:CO29)</f>
        <v>2088.9255000000003</v>
      </c>
      <c r="CP44" s="10" t="s">
        <v>3</v>
      </c>
      <c r="CQ44" s="11">
        <f>AVERAGE(CQ10:CQ29)</f>
        <v>2085.3222500000002</v>
      </c>
      <c r="CR44" s="10" t="s">
        <v>3</v>
      </c>
      <c r="CS44" s="11">
        <f>AVERAGE(CS10:CS29)</f>
        <v>2087.9375499999996</v>
      </c>
      <c r="CT44" s="10" t="s">
        <v>3</v>
      </c>
      <c r="CU44" s="11">
        <f>AVERAGE(CU10:CU29)</f>
        <v>2088.2393999999999</v>
      </c>
      <c r="CV44" s="10" t="s">
        <v>3</v>
      </c>
      <c r="CW44" s="11">
        <f>AVERAGE(CW10:CW29)</f>
        <v>2083.7627000000002</v>
      </c>
      <c r="CX44" s="10" t="s">
        <v>3</v>
      </c>
      <c r="CY44" s="11">
        <f>AVERAGE(CY10:CY29)</f>
        <v>2085.1408000000001</v>
      </c>
    </row>
    <row r="45" spans="2:103">
      <c r="G45" s="10" t="s">
        <v>2</v>
      </c>
      <c r="H45" s="11">
        <f>STDEV(H10:H29)</f>
        <v>9.4364459347407994</v>
      </c>
      <c r="J45" s="10" t="s">
        <v>2</v>
      </c>
      <c r="K45" s="11">
        <f>STDEV(K10:K29)</f>
        <v>6.5165199293283091</v>
      </c>
      <c r="M45" s="10" t="s">
        <v>2</v>
      </c>
      <c r="N45" s="11">
        <f>STDEV(N10:N29)</f>
        <v>7.5046720648244891</v>
      </c>
      <c r="P45" s="10" t="s">
        <v>2</v>
      </c>
      <c r="Q45" s="11">
        <f>STDEV(Q10:Q29)</f>
        <v>8.6964257587049332</v>
      </c>
      <c r="S45" s="10" t="s">
        <v>2</v>
      </c>
      <c r="T45" s="11">
        <f>STDEV(T10:T29)</f>
        <v>8.1380777223494434</v>
      </c>
      <c r="U45" s="10" t="s">
        <v>2</v>
      </c>
      <c r="V45" s="11">
        <f>STDEV(V10:V29)</f>
        <v>10.500236127583092</v>
      </c>
      <c r="X45" s="10" t="s">
        <v>2</v>
      </c>
      <c r="Y45" s="11">
        <f>STDEV(Y10:Y29)</f>
        <v>7.5349003333157016</v>
      </c>
      <c r="Z45" s="10" t="s">
        <v>2</v>
      </c>
      <c r="AA45" s="11">
        <f>STDEV(AA10:AA29)</f>
        <v>5.0091493357656063</v>
      </c>
      <c r="AC45" s="10" t="s">
        <v>2</v>
      </c>
      <c r="AD45" s="11">
        <f>STDEV(AD10:AD29)</f>
        <v>3.9577306019991991</v>
      </c>
      <c r="AE45" s="10" t="s">
        <v>2</v>
      </c>
      <c r="AF45" s="11">
        <f>STDEV(AF10:AF29)</f>
        <v>8.5527903384216728</v>
      </c>
      <c r="AH45" s="10" t="s">
        <v>2</v>
      </c>
      <c r="AI45" s="11">
        <f>STDEV(AI10:AI29)</f>
        <v>8.9576350457585114</v>
      </c>
      <c r="AJ45" s="10" t="s">
        <v>2</v>
      </c>
      <c r="AK45" s="11">
        <f>STDEV(AK10:AK29)</f>
        <v>7.847713976056987</v>
      </c>
      <c r="AM45" s="10" t="s">
        <v>2</v>
      </c>
      <c r="AN45" s="11">
        <f>STDEV(AN10:AN29)</f>
        <v>5.4950960947011325</v>
      </c>
      <c r="AO45" s="10" t="s">
        <v>2</v>
      </c>
      <c r="AP45" s="11">
        <f>STDEV(AP10:AP29)</f>
        <v>6.3976448650907169</v>
      </c>
      <c r="AR45" s="10" t="s">
        <v>2</v>
      </c>
      <c r="AS45" s="11" t="e">
        <f>STDEV(AS10:AS29)</f>
        <v>#DIV/0!</v>
      </c>
      <c r="AT45" s="10" t="s">
        <v>2</v>
      </c>
      <c r="AU45" s="11">
        <f>STDEV(AU10:AU29)</f>
        <v>11.499337897592275</v>
      </c>
      <c r="AW45" s="10" t="s">
        <v>2</v>
      </c>
      <c r="AX45" s="11">
        <f>STDEV(AX10:AX29)</f>
        <v>7.4031284483317172</v>
      </c>
      <c r="AY45" s="11"/>
      <c r="AZ45" s="10" t="s">
        <v>2</v>
      </c>
      <c r="BA45" s="11">
        <f>STDEV(BA10:BA29)</f>
        <v>182.02981362493347</v>
      </c>
      <c r="BC45" s="10" t="s">
        <v>2</v>
      </c>
      <c r="BD45" s="11">
        <f>STDEV(BD10:BD29)</f>
        <v>7.4578954466389975</v>
      </c>
      <c r="BE45" s="10" t="s">
        <v>2</v>
      </c>
      <c r="BF45" s="11">
        <f>STDEV(BF10:BF29)</f>
        <v>176.933715167141</v>
      </c>
      <c r="BH45" s="10" t="s">
        <v>2</v>
      </c>
      <c r="BI45" s="11">
        <f>STDEV(BI10:BI29)</f>
        <v>6.0391369137485826</v>
      </c>
      <c r="BJ45" s="10" t="s">
        <v>2</v>
      </c>
      <c r="BK45" s="11">
        <f>STDEV(BK10:BK29)</f>
        <v>127.95772038988551</v>
      </c>
      <c r="BM45" s="10" t="s">
        <v>2</v>
      </c>
      <c r="BN45" s="11" t="e">
        <f>STDEV(BN10:BN29)</f>
        <v>#DIV/0!</v>
      </c>
      <c r="BO45" s="10" t="s">
        <v>2</v>
      </c>
      <c r="BP45" s="11" t="e">
        <f>STDEV(BP10:BP29)</f>
        <v>#DIV/0!</v>
      </c>
      <c r="BR45" s="10" t="s">
        <v>2</v>
      </c>
      <c r="BS45" s="11">
        <f>STDEV(BS10:BS29)</f>
        <v>5.8660614306363525</v>
      </c>
      <c r="BT45" s="10" t="s">
        <v>2</v>
      </c>
      <c r="BU45" s="11">
        <f>STDEV(BU10:BU29)</f>
        <v>12.2899722725481</v>
      </c>
      <c r="BW45" s="10" t="s">
        <v>2</v>
      </c>
      <c r="BX45" s="11">
        <f>STDEV(BX10:BX29)</f>
        <v>4.2672725766388169</v>
      </c>
      <c r="BY45" s="10" t="s">
        <v>2</v>
      </c>
      <c r="BZ45" s="11">
        <f>STDEV(BZ10:BZ29)</f>
        <v>8.2880164546770771</v>
      </c>
      <c r="CA45" s="10" t="s">
        <v>2</v>
      </c>
      <c r="CB45" s="11">
        <f>STDEV(CB10:CB29)</f>
        <v>3.5593634044586913</v>
      </c>
      <c r="CD45" s="10" t="s">
        <v>2</v>
      </c>
      <c r="CE45" s="11">
        <f>STDEV(CE10:CE29)</f>
        <v>10.170831216867242</v>
      </c>
      <c r="CF45" s="10" t="s">
        <v>2</v>
      </c>
      <c r="CG45" s="11">
        <f>STDEV(CG10:CG29)</f>
        <v>7.3002902594348251</v>
      </c>
      <c r="CI45" s="10" t="s">
        <v>2</v>
      </c>
      <c r="CJ45" s="11">
        <f>STDEV(CJ10:CJ29)</f>
        <v>9.6707379696172762</v>
      </c>
      <c r="CK45" s="10" t="s">
        <v>2</v>
      </c>
      <c r="CL45" s="11">
        <f>STDEV(CL10:CL29)</f>
        <v>3.8872600385104081</v>
      </c>
      <c r="CN45" s="10" t="s">
        <v>2</v>
      </c>
      <c r="CO45" s="11">
        <f>STDEV(CO10:CO29)</f>
        <v>2.3869096505732035</v>
      </c>
      <c r="CP45" s="10" t="s">
        <v>2</v>
      </c>
      <c r="CQ45" s="11">
        <f>STDEV(CQ10:CQ29)</f>
        <v>5.2789056749480237</v>
      </c>
      <c r="CR45" s="10" t="s">
        <v>2</v>
      </c>
      <c r="CS45" s="11">
        <f>STDEV(CS10:CS29)</f>
        <v>9.8852820903096852</v>
      </c>
      <c r="CT45" s="10" t="s">
        <v>2</v>
      </c>
      <c r="CU45" s="11" t="e">
        <f>STDEV(CU10:CU29)</f>
        <v>#DIV/0!</v>
      </c>
      <c r="CV45" s="10" t="s">
        <v>2</v>
      </c>
      <c r="CW45" s="11">
        <f>STDEV(CW10:CW29)</f>
        <v>9.4780592950244813</v>
      </c>
      <c r="CX45" s="10" t="s">
        <v>2</v>
      </c>
      <c r="CY45" s="11">
        <f>STDEV(CY10:CY29)</f>
        <v>11.426987005330707</v>
      </c>
    </row>
    <row r="46" spans="2:103">
      <c r="G46" s="10" t="s">
        <v>4</v>
      </c>
      <c r="H46" s="11">
        <f>MAX(H10:H29)</f>
        <v>2098.0387999999998</v>
      </c>
      <c r="J46" s="10" t="s">
        <v>4</v>
      </c>
      <c r="K46" s="11">
        <f>MAX(K10:K29)</f>
        <v>2139.9189999999999</v>
      </c>
      <c r="M46" s="10" t="s">
        <v>4</v>
      </c>
      <c r="N46" s="11">
        <f>MAX(N10:N29)</f>
        <v>2148.8189000000002</v>
      </c>
      <c r="P46" s="10" t="s">
        <v>4</v>
      </c>
      <c r="Q46" s="11">
        <f>MAX(Q10:Q29)</f>
        <v>2150.7667000000001</v>
      </c>
      <c r="S46" s="10" t="s">
        <v>4</v>
      </c>
      <c r="T46" s="11">
        <f>MAX(T10:T29)</f>
        <v>2097.6205</v>
      </c>
      <c r="U46" s="10" t="s">
        <v>4</v>
      </c>
      <c r="V46" s="11">
        <f>MAX(V10:V29)</f>
        <v>2098.7021</v>
      </c>
      <c r="X46" s="10" t="s">
        <v>4</v>
      </c>
      <c r="Y46" s="11">
        <f>MAX(Y10:Y29)</f>
        <v>2092.6478000000002</v>
      </c>
      <c r="Z46" s="10" t="s">
        <v>4</v>
      </c>
      <c r="AA46" s="11">
        <f>MAX(AA10:AA29)</f>
        <v>2089.7255</v>
      </c>
      <c r="AC46" s="10" t="s">
        <v>4</v>
      </c>
      <c r="AD46" s="11">
        <f>MAX(AD10:AD29)</f>
        <v>2085.6269000000002</v>
      </c>
      <c r="AE46" s="10" t="s">
        <v>4</v>
      </c>
      <c r="AF46" s="11">
        <f>MAX(AF10:AF29)</f>
        <v>2086.8562999999999</v>
      </c>
      <c r="AH46" s="10" t="s">
        <v>4</v>
      </c>
      <c r="AI46" s="11">
        <f>MAX(AI10:AI29)</f>
        <v>2091.9203000000002</v>
      </c>
      <c r="AJ46" s="10" t="s">
        <v>4</v>
      </c>
      <c r="AK46" s="11">
        <f>MAX(AK10:AK29)</f>
        <v>2090.6698999999999</v>
      </c>
      <c r="AM46" s="10" t="s">
        <v>4</v>
      </c>
      <c r="AN46" s="11">
        <f>MAX(AN10:AN29)</f>
        <v>2088.0309999999999</v>
      </c>
      <c r="AO46" s="10" t="s">
        <v>4</v>
      </c>
      <c r="AP46" s="11">
        <f>MAX(AP10:AP29)</f>
        <v>2088.7103000000002</v>
      </c>
      <c r="AR46" s="10" t="s">
        <v>4</v>
      </c>
      <c r="AS46" s="11">
        <f>MAX(AS10:AS29)</f>
        <v>0</v>
      </c>
      <c r="AT46" s="10" t="s">
        <v>4</v>
      </c>
      <c r="AU46" s="11">
        <f>MAX(AU10:AU29)</f>
        <v>2094.1507000000001</v>
      </c>
      <c r="AW46" s="10" t="s">
        <v>4</v>
      </c>
      <c r="AX46" s="11">
        <f>MAX(AX10:AX29)</f>
        <v>2086.0578999999998</v>
      </c>
      <c r="AY46" s="11"/>
      <c r="AZ46" s="10" t="s">
        <v>4</v>
      </c>
      <c r="BA46" s="11">
        <f>MAX(BA10:BA29)</f>
        <v>2099.8139999999999</v>
      </c>
      <c r="BC46" s="10" t="s">
        <v>4</v>
      </c>
      <c r="BD46" s="11">
        <f>MAX(BD10:BD29)</f>
        <v>2091.7404999999999</v>
      </c>
      <c r="BE46" s="10" t="s">
        <v>4</v>
      </c>
      <c r="BF46" s="11">
        <f>MAX(BF10:BF29)</f>
        <v>2089.8679999999999</v>
      </c>
      <c r="BH46" s="10" t="s">
        <v>4</v>
      </c>
      <c r="BI46" s="11">
        <f>MAX(BI10:BI29)</f>
        <v>2086.3710000000001</v>
      </c>
      <c r="BJ46" s="10" t="s">
        <v>4</v>
      </c>
      <c r="BK46" s="11">
        <f>MAX(BK10:BK29)</f>
        <v>2099.8139999999999</v>
      </c>
      <c r="BM46" s="10" t="s">
        <v>4</v>
      </c>
      <c r="BN46" s="11">
        <f>MAX(BN10:BN29)</f>
        <v>2090.0549999999998</v>
      </c>
      <c r="BO46" s="10" t="s">
        <v>4</v>
      </c>
      <c r="BP46" s="11">
        <f>MAX(BP10:BP29)</f>
        <v>2081.0355</v>
      </c>
      <c r="BR46" s="10" t="s">
        <v>4</v>
      </c>
      <c r="BS46" s="11">
        <f>MAX(BS10:BS29)</f>
        <v>2093.1482999999998</v>
      </c>
      <c r="BT46" s="10" t="s">
        <v>4</v>
      </c>
      <c r="BU46" s="11">
        <f>MAX(BU10:BU29)</f>
        <v>2100.7194</v>
      </c>
      <c r="BW46" s="10" t="s">
        <v>4</v>
      </c>
      <c r="BX46" s="11">
        <f>MAX(BX10:BX29)</f>
        <v>2091.8326999999999</v>
      </c>
      <c r="BY46" s="10" t="s">
        <v>4</v>
      </c>
      <c r="BZ46" s="11">
        <f>MAX(BZ10:BZ29)</f>
        <v>2097.2361999999998</v>
      </c>
      <c r="CA46" s="10" t="s">
        <v>4</v>
      </c>
      <c r="CB46" s="11">
        <f>MAX(CB10:CB29)</f>
        <v>2094.2619</v>
      </c>
      <c r="CD46" s="10" t="s">
        <v>4</v>
      </c>
      <c r="CE46" s="11">
        <f>MAX(CE10:CE29)</f>
        <v>2087.0927999999999</v>
      </c>
      <c r="CF46" s="10" t="s">
        <v>4</v>
      </c>
      <c r="CG46" s="11">
        <f>MAX(CG10:CG29)</f>
        <v>2099.5936999999999</v>
      </c>
      <c r="CI46" s="10" t="s">
        <v>4</v>
      </c>
      <c r="CJ46" s="11">
        <f>MAX(CJ10:CJ29)</f>
        <v>2096.3128999999999</v>
      </c>
      <c r="CK46" s="10" t="s">
        <v>4</v>
      </c>
      <c r="CL46" s="11">
        <f>MAX(CL10:CL29)</f>
        <v>2084.2222000000002</v>
      </c>
      <c r="CN46" s="10" t="s">
        <v>4</v>
      </c>
      <c r="CO46" s="11">
        <f>MAX(CO10:CO29)</f>
        <v>2090.6133</v>
      </c>
      <c r="CP46" s="10" t="s">
        <v>4</v>
      </c>
      <c r="CQ46" s="11">
        <f>MAX(CQ10:CQ29)</f>
        <v>2089.0549999999998</v>
      </c>
      <c r="CR46" s="10" t="s">
        <v>4</v>
      </c>
      <c r="CS46" s="11">
        <f>MAX(CS10:CS29)</f>
        <v>2094.9274999999998</v>
      </c>
      <c r="CT46" s="10" t="s">
        <v>4</v>
      </c>
      <c r="CU46" s="11">
        <f>MAX(CU10:CU29)</f>
        <v>2088.2393999999999</v>
      </c>
      <c r="CV46" s="10" t="s">
        <v>4</v>
      </c>
      <c r="CW46" s="11">
        <f>MAX(CW10:CW29)</f>
        <v>2090.4647</v>
      </c>
      <c r="CX46" s="10" t="s">
        <v>4</v>
      </c>
      <c r="CY46" s="11">
        <f>MAX(CY10:CY29)</f>
        <v>2093.2208999999998</v>
      </c>
    </row>
    <row r="47" spans="2:103">
      <c r="G47" s="10" t="s">
        <v>5</v>
      </c>
      <c r="H47" s="11">
        <f>MIN(H10:H29)</f>
        <v>2070.7271999999998</v>
      </c>
      <c r="J47" s="10" t="s">
        <v>5</v>
      </c>
      <c r="K47" s="11">
        <f>MIN(K10:K29)</f>
        <v>2118.3361</v>
      </c>
      <c r="M47" s="10" t="s">
        <v>5</v>
      </c>
      <c r="N47" s="11">
        <f>MIN(N10:N29)</f>
        <v>2122.8526999999999</v>
      </c>
      <c r="P47" s="10" t="s">
        <v>5</v>
      </c>
      <c r="Q47" s="11">
        <f>MIN(Q10:Q29)</f>
        <v>2129.9852000000001</v>
      </c>
      <c r="S47" s="10" t="s">
        <v>5</v>
      </c>
      <c r="T47" s="11">
        <f>MIN(T10:T29)</f>
        <v>2076.6061</v>
      </c>
      <c r="U47" s="10" t="s">
        <v>5</v>
      </c>
      <c r="V47" s="11">
        <f>MIN(V10:V29)</f>
        <v>2071.2145999999998</v>
      </c>
      <c r="X47" s="10" t="s">
        <v>5</v>
      </c>
      <c r="Y47" s="11">
        <f>MIN(Y10:Y29)</f>
        <v>2074.0111999999999</v>
      </c>
      <c r="Z47" s="10" t="s">
        <v>5</v>
      </c>
      <c r="AA47" s="11">
        <f>MIN(AA10:AA29)</f>
        <v>2078.0432999999998</v>
      </c>
      <c r="AC47" s="10" t="s">
        <v>5</v>
      </c>
      <c r="AD47" s="11">
        <f>MIN(AD10:AD29)</f>
        <v>2075.6248999999998</v>
      </c>
      <c r="AE47" s="10" t="s">
        <v>5</v>
      </c>
      <c r="AF47" s="11">
        <f>MIN(AF10:AF29)</f>
        <v>2065.8764000000001</v>
      </c>
      <c r="AH47" s="10" t="s">
        <v>5</v>
      </c>
      <c r="AI47" s="11">
        <f>MIN(AI10:AI29)</f>
        <v>2070.0805</v>
      </c>
      <c r="AJ47" s="10" t="s">
        <v>5</v>
      </c>
      <c r="AK47" s="11">
        <f>MIN(AK10:AK29)</f>
        <v>2071.2235999999998</v>
      </c>
      <c r="AM47" s="10" t="s">
        <v>5</v>
      </c>
      <c r="AN47" s="11">
        <f>MIN(AN10:AN29)</f>
        <v>2074.2085000000002</v>
      </c>
      <c r="AO47" s="10" t="s">
        <v>5</v>
      </c>
      <c r="AP47" s="11">
        <f>MIN(AP10:AP29)</f>
        <v>2071.4281000000001</v>
      </c>
      <c r="AR47" s="10" t="s">
        <v>5</v>
      </c>
      <c r="AS47" s="11">
        <f>MIN(AS10:AS29)</f>
        <v>0</v>
      </c>
      <c r="AT47" s="10" t="s">
        <v>5</v>
      </c>
      <c r="AU47" s="11">
        <f>MIN(AU10:AU29)</f>
        <v>2062.4731999999999</v>
      </c>
      <c r="AW47" s="10" t="s">
        <v>5</v>
      </c>
      <c r="AX47" s="11">
        <f>MIN(AX10:AX29)</f>
        <v>2069.6932000000002</v>
      </c>
      <c r="AY47" s="11"/>
      <c r="AZ47" s="10" t="s">
        <v>5</v>
      </c>
      <c r="BA47" s="11">
        <f>MIN(BA10:BA29)</f>
        <v>1677.1641999999999</v>
      </c>
      <c r="BC47" s="10" t="s">
        <v>5</v>
      </c>
      <c r="BD47" s="11">
        <f>MIN(BD10:BD29)</f>
        <v>2075.5744</v>
      </c>
      <c r="BE47" s="10" t="s">
        <v>5</v>
      </c>
      <c r="BF47" s="11">
        <f>MIN(BF10:BF29)</f>
        <v>1687.1925000000001</v>
      </c>
      <c r="BH47" s="10" t="s">
        <v>5</v>
      </c>
      <c r="BI47" s="11">
        <f>MIN(BI10:BI29)</f>
        <v>2070.4805999999999</v>
      </c>
      <c r="BJ47" s="10" t="s">
        <v>5</v>
      </c>
      <c r="BK47" s="11">
        <f>MIN(BK10:BK29)</f>
        <v>1677.1641999999999</v>
      </c>
      <c r="BM47" s="10" t="s">
        <v>5</v>
      </c>
      <c r="BN47" s="11">
        <f>MIN(BN10:BN29)</f>
        <v>2090.0549999999998</v>
      </c>
      <c r="BO47" s="10" t="s">
        <v>5</v>
      </c>
      <c r="BP47" s="11">
        <f>MIN(BP10:BP29)</f>
        <v>2081.0355</v>
      </c>
      <c r="BR47" s="10" t="s">
        <v>5</v>
      </c>
      <c r="BS47" s="11">
        <f>MIN(BS10:BS29)</f>
        <v>2078.6199000000001</v>
      </c>
      <c r="BT47" s="10" t="s">
        <v>5</v>
      </c>
      <c r="BU47" s="11">
        <f>MIN(BU10:BU29)</f>
        <v>2072.7507000000001</v>
      </c>
      <c r="BW47" s="10" t="s">
        <v>5</v>
      </c>
      <c r="BX47" s="11">
        <f>MIN(BX10:BX29)</f>
        <v>2084.3355999999999</v>
      </c>
      <c r="BY47" s="10" t="s">
        <v>5</v>
      </c>
      <c r="BZ47" s="11">
        <f>MIN(BZ10:BZ29)</f>
        <v>2076.1134000000002</v>
      </c>
      <c r="CA47" s="10" t="s">
        <v>5</v>
      </c>
      <c r="CB47" s="11">
        <f>MIN(CB10:CB29)</f>
        <v>2089.2282</v>
      </c>
      <c r="CD47" s="10" t="s">
        <v>5</v>
      </c>
      <c r="CE47" s="11">
        <f>MIN(CE10:CE29)</f>
        <v>2066.0385999999999</v>
      </c>
      <c r="CF47" s="10" t="s">
        <v>5</v>
      </c>
      <c r="CG47" s="11">
        <f>MIN(CG10:CG29)</f>
        <v>2081.2651000000001</v>
      </c>
      <c r="CI47" s="10" t="s">
        <v>5</v>
      </c>
      <c r="CJ47" s="11">
        <f>MIN(CJ10:CJ29)</f>
        <v>2072.0934000000002</v>
      </c>
      <c r="CK47" s="10" t="s">
        <v>5</v>
      </c>
      <c r="CL47" s="11">
        <f>MIN(CL10:CL29)</f>
        <v>2074.7613000000001</v>
      </c>
      <c r="CN47" s="10" t="s">
        <v>5</v>
      </c>
      <c r="CO47" s="11">
        <f>MIN(CO10:CO29)</f>
        <v>2087.2377000000001</v>
      </c>
      <c r="CP47" s="10" t="s">
        <v>5</v>
      </c>
      <c r="CQ47" s="11">
        <f>MIN(CQ10:CQ29)</f>
        <v>2081.5895</v>
      </c>
      <c r="CR47" s="10" t="s">
        <v>5</v>
      </c>
      <c r="CS47" s="11">
        <f>MIN(CS10:CS29)</f>
        <v>2080.9476</v>
      </c>
      <c r="CT47" s="10" t="s">
        <v>5</v>
      </c>
      <c r="CU47" s="11">
        <f>MIN(CU10:CU29)</f>
        <v>2088.2393999999999</v>
      </c>
      <c r="CV47" s="10" t="s">
        <v>5</v>
      </c>
      <c r="CW47" s="11">
        <f>MIN(CW10:CW29)</f>
        <v>2077.0607</v>
      </c>
      <c r="CX47" s="10" t="s">
        <v>5</v>
      </c>
      <c r="CY47" s="11">
        <f>MIN(CY10:CY29)</f>
        <v>2077.0607</v>
      </c>
    </row>
    <row r="49" spans="70:103">
      <c r="BR49" s="30" t="s">
        <v>51</v>
      </c>
      <c r="BS49" s="30"/>
      <c r="BT49" s="30"/>
      <c r="BU49" s="30"/>
      <c r="BW49" s="30" t="s">
        <v>53</v>
      </c>
      <c r="BX49" s="30"/>
      <c r="BY49" s="30"/>
      <c r="BZ49" s="30"/>
      <c r="CD49" s="30"/>
      <c r="CE49" s="30"/>
      <c r="CF49" s="30"/>
      <c r="CG49" s="30"/>
      <c r="CI49" s="30"/>
      <c r="CJ49" s="30"/>
      <c r="CK49" s="30"/>
      <c r="CL49" s="30"/>
      <c r="CN49" s="30"/>
      <c r="CO49" s="30"/>
      <c r="CP49" s="30"/>
      <c r="CQ49" s="30"/>
      <c r="CR49" s="2"/>
      <c r="CS49" s="2"/>
      <c r="CT49" s="2"/>
      <c r="CU49" s="2"/>
      <c r="CV49" s="2"/>
      <c r="CW49" s="2"/>
      <c r="CX49" s="2"/>
      <c r="CY49" s="2"/>
    </row>
    <row r="50" spans="70:103">
      <c r="BR50" s="30" t="s">
        <v>52</v>
      </c>
      <c r="BS50" s="30"/>
      <c r="BT50" s="30"/>
      <c r="BU50" s="30"/>
      <c r="BW50" s="30" t="s">
        <v>54</v>
      </c>
      <c r="BX50" s="30"/>
      <c r="BY50" s="30"/>
      <c r="BZ50" s="30"/>
      <c r="CD50" s="30"/>
      <c r="CE50" s="30"/>
      <c r="CF50" s="30"/>
      <c r="CG50" s="30"/>
      <c r="CI50" s="30"/>
      <c r="CJ50" s="30"/>
      <c r="CK50" s="30"/>
      <c r="CL50" s="30"/>
      <c r="CN50" s="30"/>
      <c r="CO50" s="30"/>
      <c r="CP50" s="30"/>
      <c r="CQ50" s="30"/>
      <c r="CR50" s="2"/>
      <c r="CS50" s="2"/>
      <c r="CT50" s="2"/>
      <c r="CU50" s="2"/>
      <c r="CV50" s="2"/>
      <c r="CW50" s="2"/>
      <c r="CX50" s="2"/>
      <c r="CY50" s="2"/>
    </row>
  </sheetData>
  <mergeCells count="91">
    <mergeCell ref="CV3:CW3"/>
    <mergeCell ref="CX3:CY3"/>
    <mergeCell ref="CV5:CV9"/>
    <mergeCell ref="CX5:CX9"/>
    <mergeCell ref="CN50:CQ50"/>
    <mergeCell ref="CR3:CS3"/>
    <mergeCell ref="CR5:CR9"/>
    <mergeCell ref="CT3:CU3"/>
    <mergeCell ref="CT5:CT9"/>
    <mergeCell ref="CN3:CO3"/>
    <mergeCell ref="CP3:CQ3"/>
    <mergeCell ref="CN5:CN9"/>
    <mergeCell ref="CP5:CP9"/>
    <mergeCell ref="CN49:CQ49"/>
    <mergeCell ref="CD49:CG49"/>
    <mergeCell ref="CD50:CG50"/>
    <mergeCell ref="CI3:CJ3"/>
    <mergeCell ref="CK3:CL3"/>
    <mergeCell ref="CI5:CI9"/>
    <mergeCell ref="CK5:CK9"/>
    <mergeCell ref="CI49:CL49"/>
    <mergeCell ref="CI50:CL50"/>
    <mergeCell ref="CA3:CB3"/>
    <mergeCell ref="CA5:CA9"/>
    <mergeCell ref="CD3:CE3"/>
    <mergeCell ref="CF3:CG3"/>
    <mergeCell ref="CD5:CD9"/>
    <mergeCell ref="CF5:CF9"/>
    <mergeCell ref="BR49:BU49"/>
    <mergeCell ref="BR50:BU50"/>
    <mergeCell ref="BW3:BX3"/>
    <mergeCell ref="BY3:BZ3"/>
    <mergeCell ref="BW5:BW9"/>
    <mergeCell ref="BY5:BY9"/>
    <mergeCell ref="BW49:BZ49"/>
    <mergeCell ref="BW50:BZ50"/>
    <mergeCell ref="BO3:BP3"/>
    <mergeCell ref="BM5:BM9"/>
    <mergeCell ref="BO5:BO9"/>
    <mergeCell ref="BR3:BS3"/>
    <mergeCell ref="BT3:BU3"/>
    <mergeCell ref="BR5:BR9"/>
    <mergeCell ref="BT5:BT9"/>
    <mergeCell ref="BH3:BI3"/>
    <mergeCell ref="BJ3:BK3"/>
    <mergeCell ref="BH5:BH9"/>
    <mergeCell ref="BJ5:BJ9"/>
    <mergeCell ref="BM3:BN3"/>
    <mergeCell ref="AY12:AY29"/>
    <mergeCell ref="BC3:BD3"/>
    <mergeCell ref="BE3:BF3"/>
    <mergeCell ref="BC5:BC9"/>
    <mergeCell ref="BE5:BE9"/>
    <mergeCell ref="AW3:AX3"/>
    <mergeCell ref="AZ3:BA3"/>
    <mergeCell ref="AW5:AW9"/>
    <mergeCell ref="AZ5:AZ9"/>
    <mergeCell ref="AO3:AP3"/>
    <mergeCell ref="AM5:AM9"/>
    <mergeCell ref="AO5:AO9"/>
    <mergeCell ref="AR3:AS3"/>
    <mergeCell ref="AT3:AU3"/>
    <mergeCell ref="AR5:AR9"/>
    <mergeCell ref="AT5:AT9"/>
    <mergeCell ref="AH3:AI3"/>
    <mergeCell ref="AJ3:AK3"/>
    <mergeCell ref="AH5:AH9"/>
    <mergeCell ref="AJ5:AJ9"/>
    <mergeCell ref="AM3:AN3"/>
    <mergeCell ref="B3:C3"/>
    <mergeCell ref="G3:H3"/>
    <mergeCell ref="AC3:AD3"/>
    <mergeCell ref="U3:V3"/>
    <mergeCell ref="AE3:AF3"/>
    <mergeCell ref="P3:Q3"/>
    <mergeCell ref="P5:P9"/>
    <mergeCell ref="D3:E3"/>
    <mergeCell ref="S3:T3"/>
    <mergeCell ref="S5:S9"/>
    <mergeCell ref="G5:G9"/>
    <mergeCell ref="J5:J9"/>
    <mergeCell ref="J3:K3"/>
    <mergeCell ref="M3:N3"/>
    <mergeCell ref="M5:M9"/>
    <mergeCell ref="AC5:AC9"/>
    <mergeCell ref="AE5:AE9"/>
    <mergeCell ref="U5:U9"/>
    <mergeCell ref="X3:Y3"/>
    <mergeCell ref="Z3:AA3"/>
    <mergeCell ref="X5:X9"/>
    <mergeCell ref="Z5:Z9"/>
  </mergeCells>
  <phoneticPr fontId="1" type="noConversion"/>
  <conditionalFormatting sqref="A32:XFD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XFD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38:XFD38 A44:XFD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XF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H37:H41 H43:H47 K37:K41 N37:N41 T37:T41 V37:V41 Y37:Y41 Z37:AA41 AD37:AF41 AI37:AK41 BI37:BK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14A4-EB37-E24B-9F3E-21A78031E802}">
  <dimension ref="A1"/>
  <sheetViews>
    <sheetView workbookViewId="0"/>
  </sheetViews>
  <sheetFormatPr baseColWidth="10" defaultRowHeight="16"/>
  <cols>
    <col min="1" max="16384" width="10.83203125" style="29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Heats</vt:lpstr>
      <vt:lpstr>Semi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Ideapad Ivan</cp:lastModifiedBy>
  <dcterms:created xsi:type="dcterms:W3CDTF">2022-09-21T04:57:52Z</dcterms:created>
  <dcterms:modified xsi:type="dcterms:W3CDTF">2022-11-14T09:26:57Z</dcterms:modified>
</cp:coreProperties>
</file>