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_DDS_Gen" sheetId="1" state="visible" r:id="rId2"/>
    <sheet name="Sheet2" sheetId="2" state="visible" r:id="rId3"/>
    <sheet name="Sheet3" sheetId="3" state="visible" r:id="rId4"/>
  </sheets>
  <definedNames>
    <definedName function="false" hidden="false" localSheetId="0" name="Print_Titles" vbProcedure="false">BOM_DDS_Gen!$1:$1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<sst xmlns="http://schemas.openxmlformats.org/spreadsheetml/2006/main" count="139" uniqueCount="110">
  <si>
    <t xml:space="preserve">Comment</t>
  </si>
  <si>
    <t xml:space="preserve">Designator</t>
  </si>
  <si>
    <t xml:space="preserve">Footprint</t>
  </si>
  <si>
    <t xml:space="preserve">LibRef</t>
  </si>
  <si>
    <t xml:space="preserve">Quantity</t>
  </si>
  <si>
    <t xml:space="preserve">USD</t>
  </si>
  <si>
    <t xml:space="preserve">UAH</t>
  </si>
  <si>
    <t xml:space="preserve">AD9833</t>
  </si>
  <si>
    <t xml:space="preserve">DA4</t>
  </si>
  <si>
    <t xml:space="preserve">10-MSOP</t>
  </si>
  <si>
    <t xml:space="preserve">AMS1117</t>
  </si>
  <si>
    <t xml:space="preserve">DA1</t>
  </si>
  <si>
    <t xml:space="preserve">SOT-223</t>
  </si>
  <si>
    <t xml:space="preserve">0.1u</t>
  </si>
  <si>
    <t xml:space="preserve">C6, C7, C13, C14, C15, C19, C23</t>
  </si>
  <si>
    <t xml:space="preserve">CAP: 0603</t>
  </si>
  <si>
    <t xml:space="preserve">Capacitor</t>
  </si>
  <si>
    <t xml:space="preserve">1u 50V</t>
  </si>
  <si>
    <t xml:space="preserve">C18</t>
  </si>
  <si>
    <t xml:space="preserve">CAP: 0805</t>
  </si>
  <si>
    <t xml:space="preserve">8.2p</t>
  </si>
  <si>
    <t xml:space="preserve">C8, C9, C10, C16</t>
  </si>
  <si>
    <t xml:space="preserve">10n</t>
  </si>
  <si>
    <t xml:space="preserve">C12, C17</t>
  </si>
  <si>
    <t xml:space="preserve">330p</t>
  </si>
  <si>
    <t xml:space="preserve">C21, C24</t>
  </si>
  <si>
    <t xml:space="preserve">510p</t>
  </si>
  <si>
    <t xml:space="preserve">C22</t>
  </si>
  <si>
    <t xml:space="preserve">1u 16V</t>
  </si>
  <si>
    <t xml:space="preserve">C11</t>
  </si>
  <si>
    <t xml:space="preserve">CAP: TANTAL-A</t>
  </si>
  <si>
    <t xml:space="preserve">Capacitor_polar</t>
  </si>
  <si>
    <t xml:space="preserve">10u 16V</t>
  </si>
  <si>
    <t xml:space="preserve">C1, C20, C25</t>
  </si>
  <si>
    <t xml:space="preserve">47u 10V</t>
  </si>
  <si>
    <t xml:space="preserve">C3</t>
  </si>
  <si>
    <t xml:space="preserve">CAP: TANTAL-B</t>
  </si>
  <si>
    <t xml:space="preserve">47u 50V</t>
  </si>
  <si>
    <t xml:space="preserve">C2, C4, C5</t>
  </si>
  <si>
    <t xml:space="preserve">CAP: SMD D6.3A6.6H7.7</t>
  </si>
  <si>
    <t xml:space="preserve">ST7735 display</t>
  </si>
  <si>
    <t xml:space="preserve">X3</t>
  </si>
  <si>
    <t xml:space="preserve">TFT: 1.8 DISPLAY</t>
  </si>
  <si>
    <t xml:space="preserve">Connector Display</t>
  </si>
  <si>
    <t xml:space="preserve">SMA Edge</t>
  </si>
  <si>
    <t xml:space="preserve">XW1</t>
  </si>
  <si>
    <t xml:space="preserve">CON: SMA EDGE MOUNT</t>
  </si>
  <si>
    <t xml:space="preserve">Connector RF</t>
  </si>
  <si>
    <t xml:space="preserve">IDC-10MS</t>
  </si>
  <si>
    <t xml:space="preserve">X2</t>
  </si>
  <si>
    <t xml:space="preserve">CON: IDC-10MS</t>
  </si>
  <si>
    <t xml:space="preserve">Connector SWD</t>
  </si>
  <si>
    <t xml:space="preserve">PJ002</t>
  </si>
  <si>
    <t xml:space="preserve">X1</t>
  </si>
  <si>
    <t xml:space="preserve">CON: PJ002</t>
  </si>
  <si>
    <t xml:space="preserve">DC Jack</t>
  </si>
  <si>
    <t xml:space="preserve">EC11</t>
  </si>
  <si>
    <t xml:space="preserve">SW1</t>
  </si>
  <si>
    <t xml:space="preserve">ENC: EC11</t>
  </si>
  <si>
    <t xml:space="preserve">Encoder</t>
  </si>
  <si>
    <t xml:space="preserve">1.2uH</t>
  </si>
  <si>
    <t xml:space="preserve">L2, L3</t>
  </si>
  <si>
    <t xml:space="preserve">IND: 0805</t>
  </si>
  <si>
    <t xml:space="preserve">Inductor</t>
  </si>
  <si>
    <t xml:space="preserve">270nH</t>
  </si>
  <si>
    <t xml:space="preserve">L1, L4</t>
  </si>
  <si>
    <t xml:space="preserve">STM32G030F6P6</t>
  </si>
  <si>
    <t xml:space="preserve">D1</t>
  </si>
  <si>
    <t xml:space="preserve">20-TSSOP</t>
  </si>
  <si>
    <t xml:space="preserve">MCU</t>
  </si>
  <si>
    <t xml:space="preserve">AD8066</t>
  </si>
  <si>
    <t xml:space="preserve">DA3</t>
  </si>
  <si>
    <t xml:space="preserve">8-SOIC</t>
  </si>
  <si>
    <t xml:space="preserve">Op Amp</t>
  </si>
  <si>
    <t xml:space="preserve">replace</t>
  </si>
  <si>
    <t xml:space="preserve">LM358</t>
  </si>
  <si>
    <t xml:space="preserve">DA2</t>
  </si>
  <si>
    <t xml:space="preserve">25 MHz</t>
  </si>
  <si>
    <t xml:space="preserve">ZQ1</t>
  </si>
  <si>
    <t xml:space="preserve">OSC: 5070G</t>
  </si>
  <si>
    <t xml:space="preserve">Oscillator</t>
  </si>
  <si>
    <t xml:space="preserve">10k, 50k</t>
  </si>
  <si>
    <t xml:space="preserve">R17, R19</t>
  </si>
  <si>
    <t xml:space="preserve">RES: PTV09A-4015F</t>
  </si>
  <si>
    <t xml:space="preserve">Potentiometer</t>
  </si>
  <si>
    <t xml:space="preserve">0</t>
  </si>
  <si>
    <t xml:space="preserve">R11, R12, R13, R14</t>
  </si>
  <si>
    <t xml:space="preserve">RES: 0603</t>
  </si>
  <si>
    <t xml:space="preserve">Resistor</t>
  </si>
  <si>
    <t xml:space="preserve">1k</t>
  </si>
  <si>
    <t xml:space="preserve">R15, R16</t>
  </si>
  <si>
    <t xml:space="preserve">RES: 0805</t>
  </si>
  <si>
    <t xml:space="preserve">9.1k</t>
  </si>
  <si>
    <t xml:space="preserve">R3, R4, R5, R6, R7, R8, R9, R10</t>
  </si>
  <si>
    <t xml:space="preserve">10k</t>
  </si>
  <si>
    <t xml:space="preserve">R1, R2, R18, R20, R21, R22</t>
  </si>
  <si>
    <t xml:space="preserve">50</t>
  </si>
  <si>
    <t xml:space="preserve">R23, R26</t>
  </si>
  <si>
    <t xml:space="preserve">SN74HC14</t>
  </si>
  <si>
    <t xml:space="preserve">DD1</t>
  </si>
  <si>
    <t xml:space="preserve">14-SOIC</t>
  </si>
  <si>
    <t xml:space="preserve">BCP56</t>
  </si>
  <si>
    <t xml:space="preserve">VT1</t>
  </si>
  <si>
    <t xml:space="preserve">Transistor NPN</t>
  </si>
  <si>
    <t xml:space="preserve">BCP53</t>
  </si>
  <si>
    <t xml:space="preserve">VT2</t>
  </si>
  <si>
    <t xml:space="preserve">Transistor PNP</t>
  </si>
  <si>
    <t xml:space="preserve">UAH to USD</t>
  </si>
  <si>
    <t xml:space="preserve">/30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</si>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</sst>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Tahoma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J37" activeCellId="0" sqref="J37"/>
    </sheetView>
  </sheetViews>
  <sheetFormatPr defaultColWidth="8.43359375" defaultRowHeight="12.75" zeroHeight="false" outlineLevelRow="0" outlineLevelCol="0"/>
  <cols>
    <col collapsed="false" customWidth="true" hidden="false" outlineLevel="0" max="5" min="1" style="0" width="20.06"/>
    <col collapsed="false" customWidth="true" hidden="false" outlineLevel="0" max="7" min="7" style="0" width="9.95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3" t="s">
        <v>7</v>
      </c>
      <c r="B2" s="4" t="s">
        <v>8</v>
      </c>
      <c r="C2" s="4" t="s">
        <v>9</v>
      </c>
      <c r="D2" s="4" t="s">
        <v>7</v>
      </c>
      <c r="E2" s="4" t="n">
        <v>1</v>
      </c>
      <c r="F2" s="0" t="n">
        <v>2.6</v>
      </c>
    </row>
    <row r="3" customFormat="false" ht="12.8" hidden="false" customHeight="false" outlineLevel="0" collapsed="false">
      <c r="A3" s="3" t="s">
        <v>10</v>
      </c>
      <c r="B3" s="4" t="s">
        <v>11</v>
      </c>
      <c r="C3" s="4" t="s">
        <v>12</v>
      </c>
      <c r="D3" s="4" t="s">
        <v>10</v>
      </c>
      <c r="E3" s="4" t="n">
        <v>1</v>
      </c>
      <c r="G3" s="0" t="n">
        <v>4.5</v>
      </c>
    </row>
    <row r="4" customFormat="false" ht="12.8" hidden="false" customHeight="false" outlineLevel="0" collapsed="false">
      <c r="A4" s="3" t="s">
        <v>13</v>
      </c>
      <c r="B4" s="4" t="s">
        <v>14</v>
      </c>
      <c r="C4" s="4" t="s">
        <v>15</v>
      </c>
      <c r="D4" s="4" t="s">
        <v>16</v>
      </c>
      <c r="E4" s="4" t="n">
        <v>7</v>
      </c>
    </row>
    <row r="5" customFormat="false" ht="12.8" hidden="false" customHeight="false" outlineLevel="0" collapsed="false">
      <c r="A5" s="3" t="s">
        <v>17</v>
      </c>
      <c r="B5" s="4" t="s">
        <v>18</v>
      </c>
      <c r="C5" s="4" t="s">
        <v>19</v>
      </c>
      <c r="D5" s="4" t="s">
        <v>16</v>
      </c>
      <c r="E5" s="4" t="n">
        <v>1</v>
      </c>
      <c r="G5" s="0" t="n">
        <v>1.5</v>
      </c>
    </row>
    <row r="6" customFormat="false" ht="12.8" hidden="false" customHeight="false" outlineLevel="0" collapsed="false">
      <c r="A6" s="3" t="s">
        <v>20</v>
      </c>
      <c r="B6" s="4" t="s">
        <v>21</v>
      </c>
      <c r="C6" s="4" t="s">
        <v>15</v>
      </c>
      <c r="D6" s="4" t="s">
        <v>16</v>
      </c>
      <c r="E6" s="4" t="n">
        <v>4</v>
      </c>
    </row>
    <row r="7" customFormat="false" ht="12.8" hidden="false" customHeight="false" outlineLevel="0" collapsed="false">
      <c r="A7" s="3" t="s">
        <v>22</v>
      </c>
      <c r="B7" s="4" t="s">
        <v>23</v>
      </c>
      <c r="C7" s="4" t="s">
        <v>15</v>
      </c>
      <c r="D7" s="4" t="s">
        <v>16</v>
      </c>
      <c r="E7" s="4" t="n">
        <v>2</v>
      </c>
    </row>
    <row r="8" customFormat="false" ht="12.8" hidden="false" customHeight="false" outlineLevel="0" collapsed="false">
      <c r="A8" s="3" t="s">
        <v>24</v>
      </c>
      <c r="B8" s="4" t="s">
        <v>25</v>
      </c>
      <c r="C8" s="4" t="s">
        <v>19</v>
      </c>
      <c r="D8" s="4" t="s">
        <v>16</v>
      </c>
      <c r="E8" s="4" t="n">
        <v>2</v>
      </c>
      <c r="G8" s="0" t="n">
        <v>9</v>
      </c>
    </row>
    <row r="9" customFormat="false" ht="12.8" hidden="false" customHeight="false" outlineLevel="0" collapsed="false">
      <c r="A9" s="3" t="s">
        <v>26</v>
      </c>
      <c r="B9" s="4" t="s">
        <v>27</v>
      </c>
      <c r="C9" s="4" t="s">
        <v>19</v>
      </c>
      <c r="D9" s="4" t="s">
        <v>16</v>
      </c>
      <c r="E9" s="4" t="n">
        <v>1</v>
      </c>
      <c r="G9" s="0" t="n">
        <v>7</v>
      </c>
    </row>
    <row r="10" customFormat="false" ht="12.8" hidden="false" customHeight="false" outlineLevel="0" collapsed="false">
      <c r="A10" s="3" t="s">
        <v>28</v>
      </c>
      <c r="B10" s="4" t="s">
        <v>29</v>
      </c>
      <c r="C10" s="4" t="s">
        <v>30</v>
      </c>
      <c r="D10" s="4" t="s">
        <v>31</v>
      </c>
      <c r="E10" s="4" t="n">
        <v>1</v>
      </c>
      <c r="G10" s="0" t="n">
        <v>2</v>
      </c>
    </row>
    <row r="11" customFormat="false" ht="12.8" hidden="false" customHeight="false" outlineLevel="0" collapsed="false">
      <c r="A11" s="3" t="s">
        <v>32</v>
      </c>
      <c r="B11" s="4" t="s">
        <v>33</v>
      </c>
      <c r="C11" s="4" t="s">
        <v>30</v>
      </c>
      <c r="D11" s="4" t="s">
        <v>31</v>
      </c>
      <c r="E11" s="4" t="n">
        <v>3</v>
      </c>
      <c r="G11" s="0" t="n">
        <v>1.5</v>
      </c>
    </row>
    <row r="12" customFormat="false" ht="12.8" hidden="false" customHeight="false" outlineLevel="0" collapsed="false">
      <c r="A12" s="3" t="s">
        <v>34</v>
      </c>
      <c r="B12" s="4" t="s">
        <v>35</v>
      </c>
      <c r="C12" s="4" t="s">
        <v>36</v>
      </c>
      <c r="D12" s="4" t="s">
        <v>31</v>
      </c>
      <c r="E12" s="4" t="n">
        <v>1</v>
      </c>
      <c r="G12" s="0" t="n">
        <v>6.5</v>
      </c>
    </row>
    <row r="13" customFormat="false" ht="12.8" hidden="false" customHeight="false" outlineLevel="0" collapsed="false">
      <c r="A13" s="3" t="s">
        <v>37</v>
      </c>
      <c r="B13" s="4" t="s">
        <v>38</v>
      </c>
      <c r="C13" s="4" t="s">
        <v>39</v>
      </c>
      <c r="D13" s="4" t="s">
        <v>31</v>
      </c>
      <c r="E13" s="4" t="n">
        <v>3</v>
      </c>
      <c r="G13" s="0" t="n">
        <v>9</v>
      </c>
    </row>
    <row r="14" customFormat="false" ht="12.8" hidden="false" customHeight="false" outlineLevel="0" collapsed="false">
      <c r="A14" s="3" t="s">
        <v>40</v>
      </c>
      <c r="B14" s="4" t="s">
        <v>41</v>
      </c>
      <c r="C14" s="4" t="s">
        <v>42</v>
      </c>
      <c r="D14" s="4" t="s">
        <v>43</v>
      </c>
      <c r="E14" s="4" t="n">
        <v>1</v>
      </c>
      <c r="F14" s="0" t="n">
        <v>3</v>
      </c>
    </row>
    <row r="15" customFormat="false" ht="12.8" hidden="false" customHeight="false" outlineLevel="0" collapsed="false">
      <c r="A15" s="3" t="s">
        <v>44</v>
      </c>
      <c r="B15" s="4" t="s">
        <v>45</v>
      </c>
      <c r="C15" s="4" t="s">
        <v>46</v>
      </c>
      <c r="D15" s="4" t="s">
        <v>47</v>
      </c>
      <c r="E15" s="4" t="n">
        <v>1</v>
      </c>
      <c r="G15" s="0" t="n">
        <v>30</v>
      </c>
    </row>
    <row r="16" customFormat="false" ht="12.8" hidden="false" customHeight="false" outlineLevel="0" collapsed="false">
      <c r="A16" s="3" t="s">
        <v>48</v>
      </c>
      <c r="B16" s="4" t="s">
        <v>49</v>
      </c>
      <c r="C16" s="4" t="s">
        <v>50</v>
      </c>
      <c r="D16" s="4" t="s">
        <v>51</v>
      </c>
      <c r="E16" s="4" t="n">
        <v>1</v>
      </c>
    </row>
    <row r="17" customFormat="false" ht="12.8" hidden="false" customHeight="false" outlineLevel="0" collapsed="false">
      <c r="A17" s="3" t="s">
        <v>52</v>
      </c>
      <c r="B17" s="4" t="s">
        <v>53</v>
      </c>
      <c r="C17" s="4" t="s">
        <v>54</v>
      </c>
      <c r="D17" s="4" t="s">
        <v>55</v>
      </c>
      <c r="E17" s="4" t="n">
        <v>1</v>
      </c>
      <c r="G17" s="0" t="n">
        <v>5</v>
      </c>
    </row>
    <row r="18" customFormat="false" ht="12.8" hidden="false" customHeight="false" outlineLevel="0" collapsed="false">
      <c r="A18" s="3" t="s">
        <v>56</v>
      </c>
      <c r="B18" s="4" t="s">
        <v>57</v>
      </c>
      <c r="C18" s="4" t="s">
        <v>58</v>
      </c>
      <c r="D18" s="4" t="s">
        <v>59</v>
      </c>
      <c r="E18" s="4" t="n">
        <v>1</v>
      </c>
      <c r="F18" s="0" t="n">
        <v>0.3</v>
      </c>
    </row>
    <row r="19" customFormat="false" ht="12.8" hidden="false" customHeight="false" outlineLevel="0" collapsed="false">
      <c r="A19" s="3" t="s">
        <v>60</v>
      </c>
      <c r="B19" s="4" t="s">
        <v>61</v>
      </c>
      <c r="C19" s="4" t="s">
        <v>62</v>
      </c>
      <c r="D19" s="4" t="s">
        <v>63</v>
      </c>
      <c r="E19" s="4" t="n">
        <v>2</v>
      </c>
      <c r="G19" s="0" t="n">
        <v>9</v>
      </c>
    </row>
    <row r="20" customFormat="false" ht="12.8" hidden="false" customHeight="false" outlineLevel="0" collapsed="false">
      <c r="A20" s="3" t="s">
        <v>64</v>
      </c>
      <c r="B20" s="4" t="s">
        <v>65</v>
      </c>
      <c r="C20" s="4" t="s">
        <v>62</v>
      </c>
      <c r="D20" s="4" t="s">
        <v>63</v>
      </c>
      <c r="E20" s="4" t="n">
        <v>2</v>
      </c>
      <c r="G20" s="0" t="n">
        <v>8</v>
      </c>
    </row>
    <row r="21" customFormat="false" ht="12.8" hidden="false" customHeight="false" outlineLevel="0" collapsed="false">
      <c r="A21" s="3" t="s">
        <v>66</v>
      </c>
      <c r="B21" s="4" t="s">
        <v>67</v>
      </c>
      <c r="C21" s="4" t="s">
        <v>68</v>
      </c>
      <c r="D21" s="4" t="s">
        <v>69</v>
      </c>
      <c r="E21" s="4" t="n">
        <v>1</v>
      </c>
      <c r="F21" s="0" t="n">
        <v>1</v>
      </c>
    </row>
    <row r="22" customFormat="false" ht="12.8" hidden="false" customHeight="false" outlineLevel="0" collapsed="false">
      <c r="A22" s="3" t="s">
        <v>70</v>
      </c>
      <c r="B22" s="4" t="s">
        <v>71</v>
      </c>
      <c r="C22" s="4" t="s">
        <v>72</v>
      </c>
      <c r="D22" s="4" t="s">
        <v>73</v>
      </c>
      <c r="E22" s="4" t="n">
        <v>1</v>
      </c>
      <c r="F22" s="0" t="n">
        <v>6</v>
      </c>
      <c r="H22" s="0" t="s">
        <v>74</v>
      </c>
    </row>
    <row r="23" customFormat="false" ht="12.8" hidden="false" customHeight="false" outlineLevel="0" collapsed="false">
      <c r="A23" s="3" t="s">
        <v>75</v>
      </c>
      <c r="B23" s="4" t="s">
        <v>76</v>
      </c>
      <c r="C23" s="4" t="s">
        <v>72</v>
      </c>
      <c r="D23" s="4" t="s">
        <v>73</v>
      </c>
      <c r="E23" s="4" t="n">
        <v>1</v>
      </c>
      <c r="G23" s="0" t="n">
        <v>4.5</v>
      </c>
    </row>
    <row r="24" customFormat="false" ht="12.8" hidden="false" customHeight="false" outlineLevel="0" collapsed="false">
      <c r="A24" s="3" t="s">
        <v>77</v>
      </c>
      <c r="B24" s="4" t="s">
        <v>78</v>
      </c>
      <c r="C24" s="4" t="s">
        <v>79</v>
      </c>
      <c r="D24" s="4" t="s">
        <v>80</v>
      </c>
      <c r="E24" s="4" t="n">
        <v>1</v>
      </c>
    </row>
    <row r="25" customFormat="false" ht="12.8" hidden="false" customHeight="false" outlineLevel="0" collapsed="false">
      <c r="A25" s="3" t="s">
        <v>81</v>
      </c>
      <c r="B25" s="4" t="s">
        <v>82</v>
      </c>
      <c r="C25" s="4" t="s">
        <v>83</v>
      </c>
      <c r="D25" s="4" t="s">
        <v>84</v>
      </c>
      <c r="E25" s="4" t="n">
        <v>2</v>
      </c>
      <c r="G25" s="0" t="n">
        <v>40</v>
      </c>
    </row>
    <row r="26" customFormat="false" ht="12.8" hidden="false" customHeight="false" outlineLevel="0" collapsed="false">
      <c r="A26" s="3" t="s">
        <v>85</v>
      </c>
      <c r="B26" s="4" t="s">
        <v>86</v>
      </c>
      <c r="C26" s="4" t="s">
        <v>87</v>
      </c>
      <c r="D26" s="4" t="s">
        <v>88</v>
      </c>
      <c r="E26" s="4" t="n">
        <v>4</v>
      </c>
    </row>
    <row r="27" customFormat="false" ht="12.8" hidden="false" customHeight="false" outlineLevel="0" collapsed="false">
      <c r="A27" s="3" t="s">
        <v>89</v>
      </c>
      <c r="B27" s="4" t="s">
        <v>90</v>
      </c>
      <c r="C27" s="4" t="s">
        <v>91</v>
      </c>
      <c r="D27" s="4" t="s">
        <v>88</v>
      </c>
      <c r="E27" s="4" t="n">
        <v>2</v>
      </c>
    </row>
    <row r="28" customFormat="false" ht="12.8" hidden="false" customHeight="false" outlineLevel="0" collapsed="false">
      <c r="A28" s="3" t="s">
        <v>92</v>
      </c>
      <c r="B28" s="4" t="s">
        <v>93</v>
      </c>
      <c r="C28" s="4" t="s">
        <v>87</v>
      </c>
      <c r="D28" s="4" t="s">
        <v>88</v>
      </c>
      <c r="E28" s="4" t="n">
        <v>8</v>
      </c>
    </row>
    <row r="29" customFormat="false" ht="12.8" hidden="false" customHeight="false" outlineLevel="0" collapsed="false">
      <c r="A29" s="3" t="s">
        <v>94</v>
      </c>
      <c r="B29" s="4" t="s">
        <v>95</v>
      </c>
      <c r="C29" s="4" t="s">
        <v>91</v>
      </c>
      <c r="D29" s="4" t="s">
        <v>88</v>
      </c>
      <c r="E29" s="4" t="n">
        <v>6</v>
      </c>
    </row>
    <row r="30" customFormat="false" ht="12.8" hidden="false" customHeight="false" outlineLevel="0" collapsed="false">
      <c r="A30" s="3" t="s">
        <v>96</v>
      </c>
      <c r="B30" s="4" t="s">
        <v>97</v>
      </c>
      <c r="C30" s="4" t="s">
        <v>91</v>
      </c>
      <c r="D30" s="4" t="s">
        <v>88</v>
      </c>
      <c r="E30" s="4" t="n">
        <v>2</v>
      </c>
    </row>
    <row r="31" customFormat="false" ht="12.8" hidden="false" customHeight="false" outlineLevel="0" collapsed="false">
      <c r="A31" s="3" t="s">
        <v>98</v>
      </c>
      <c r="B31" s="4" t="s">
        <v>99</v>
      </c>
      <c r="C31" s="4" t="s">
        <v>100</v>
      </c>
      <c r="D31" s="4" t="s">
        <v>98</v>
      </c>
      <c r="E31" s="4" t="n">
        <v>1</v>
      </c>
      <c r="G31" s="0" t="n">
        <v>6</v>
      </c>
    </row>
    <row r="32" customFormat="false" ht="12.8" hidden="false" customHeight="false" outlineLevel="0" collapsed="false">
      <c r="A32" s="3" t="s">
        <v>101</v>
      </c>
      <c r="B32" s="4" t="s">
        <v>102</v>
      </c>
      <c r="C32" s="4" t="s">
        <v>12</v>
      </c>
      <c r="D32" s="4" t="s">
        <v>103</v>
      </c>
      <c r="E32" s="4" t="n">
        <v>1</v>
      </c>
      <c r="G32" s="0" t="n">
        <v>7</v>
      </c>
    </row>
    <row r="33" customFormat="false" ht="12.8" hidden="false" customHeight="false" outlineLevel="0" collapsed="false">
      <c r="A33" s="3" t="s">
        <v>104</v>
      </c>
      <c r="B33" s="4" t="s">
        <v>105</v>
      </c>
      <c r="C33" s="4" t="s">
        <v>12</v>
      </c>
      <c r="D33" s="4" t="s">
        <v>106</v>
      </c>
      <c r="E33" s="4" t="n">
        <v>1</v>
      </c>
      <c r="G33" s="0" t="n">
        <v>7</v>
      </c>
    </row>
    <row r="34" customFormat="false" ht="12.8" hidden="false" customHeight="false" outlineLevel="0" collapsed="false">
      <c r="I34" s="0" t="s">
        <v>107</v>
      </c>
    </row>
    <row r="35" customFormat="false" ht="12.8" hidden="false" customHeight="false" outlineLevel="0" collapsed="false">
      <c r="F35" s="0" t="n">
        <f aca="false">SUM(F4:F33)</f>
        <v>10.3</v>
      </c>
      <c r="G35" s="0" t="n">
        <f aca="false">SUM(G2:G33)</f>
        <v>157.5</v>
      </c>
      <c r="H35" s="0" t="s">
        <v>108</v>
      </c>
      <c r="I35" s="0" t="n">
        <f aca="false">G35/30</f>
        <v>5.25</v>
      </c>
    </row>
    <row r="36" customFormat="false" ht="12.8" hidden="false" customHeight="false" outlineLevel="0" collapsed="false"/>
    <row r="38" customFormat="false" ht="12.75" hidden="false" customHeight="false" outlineLevel="0" collapsed="false">
      <c r="I38" s="0" t="s">
        <v>109</v>
      </c>
    </row>
    <row r="39" customFormat="false" ht="12.75" hidden="false" customHeight="false" outlineLevel="0" collapsed="false">
      <c r="I39" s="0" t="n">
        <f aca="false">F35+I35</f>
        <v>15.55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33593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33593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ivanc</dc:creator>
  <dc:description/>
  <dc:language>en-US</dc:language>
  <cp:lastModifiedBy/>
  <dcterms:modified xsi:type="dcterms:W3CDTF">2022-08-13T20:49:48Z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