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Desktop/SQL Basico/Notas/"/>
    </mc:Choice>
  </mc:AlternateContent>
  <xr:revisionPtr revIDLastSave="0" documentId="13_ncr:1_{AE26C9EB-1ABB-2949-9204-797C2E35CD5A}" xr6:coauthVersionLast="47" xr6:coauthVersionMax="47" xr10:uidLastSave="{00000000-0000-0000-0000-000000000000}"/>
  <bookViews>
    <workbookView xWindow="-38400" yWindow="0" windowWidth="38400" windowHeight="21600" activeTab="2" xr2:uid="{6A83FEDC-7B85-E64B-B30E-C11895CFBC5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3" l="1"/>
  <c r="N29" i="3"/>
  <c r="N30" i="3"/>
  <c r="N31" i="3"/>
  <c r="N32" i="3"/>
  <c r="N33" i="3"/>
  <c r="N34" i="3"/>
  <c r="N35" i="3"/>
  <c r="N36" i="3"/>
  <c r="N37" i="3"/>
  <c r="N38" i="3"/>
  <c r="N27" i="3"/>
  <c r="M28" i="3"/>
  <c r="M29" i="3"/>
  <c r="M30" i="3"/>
  <c r="M31" i="3"/>
  <c r="M32" i="3"/>
  <c r="M33" i="3"/>
  <c r="M34" i="3"/>
  <c r="M35" i="3"/>
  <c r="M36" i="3"/>
  <c r="M37" i="3"/>
  <c r="M38" i="3"/>
  <c r="M27" i="3"/>
</calcChain>
</file>

<file path=xl/sharedStrings.xml><?xml version="1.0" encoding="utf-8"?>
<sst xmlns="http://schemas.openxmlformats.org/spreadsheetml/2006/main" count="243" uniqueCount="127">
  <si>
    <t>EMPRESAS</t>
  </si>
  <si>
    <t>ID</t>
  </si>
  <si>
    <t>NOMBRE</t>
  </si>
  <si>
    <t>Manpower</t>
  </si>
  <si>
    <t>Flowerpower</t>
  </si>
  <si>
    <t>Bicicletas SL.</t>
  </si>
  <si>
    <t>PERSONAS</t>
  </si>
  <si>
    <t>EMPRESAID</t>
  </si>
  <si>
    <t>Ivan</t>
  </si>
  <si>
    <t>Lucas</t>
  </si>
  <si>
    <t>Trini</t>
  </si>
  <si>
    <t>-</t>
  </si>
  <si>
    <t>Listar los usuarios (nombres) con los nombres de sus respectivas empresas</t>
  </si>
  <si>
    <t>COMBINAR TABLAS</t>
  </si>
  <si>
    <t>JOIN</t>
  </si>
  <si>
    <t>Partimos de una tabla A que tiene N registros</t>
  </si>
  <si>
    <t>Y de una tabla B que tiene M registros</t>
  </si>
  <si>
    <t>Cuando las combino, que tamaño tiene la tabla resultante?</t>
  </si>
  <si>
    <t>Pepita</t>
  </si>
  <si>
    <t>NPI</t>
  </si>
  <si>
    <t>Depende como haga el JOIN</t>
  </si>
  <si>
    <t>CROSS JOINS (Productos cartesianos)</t>
  </si>
  <si>
    <t>Empresa</t>
  </si>
  <si>
    <t>PRODUCTO CARTESIANO</t>
  </si>
  <si>
    <r>
      <t xml:space="preserve">Lo primero a tener en cuenta es que CUANDO HAGO UN JOIN, EL JOIN SE HACE ATRAVES DEL CRUCE DE UNAS DETERMINADAS COLUMNAS: </t>
    </r>
    <r>
      <rPr>
        <b/>
        <sz val="12"/>
        <color theme="1"/>
        <rFont val="Calibri"/>
        <family val="2"/>
        <scheme val="minor"/>
      </rPr>
      <t>INNER JOINS, OUTER JOINS (LEFT, RIGHT, FULL)</t>
    </r>
  </si>
  <si>
    <t>ID2</t>
  </si>
  <si>
    <t>NOMBRE3</t>
  </si>
  <si>
    <t>=</t>
  </si>
  <si>
    <t>Inner JOIN</t>
  </si>
  <si>
    <t>Dame el nombre de las personas y la empresa en la que trabajan, de aquellas personas que trabajan en una empresa</t>
  </si>
  <si>
    <t>Dame el nombre de las personas, y el nombre de la coorespondiente empresa en la que trabajan</t>
  </si>
  <si>
    <t>RIGHT OUTER JOIN</t>
  </si>
  <si>
    <t>Personas (RIGHT)</t>
  </si>
  <si>
    <t>Si una persona (derecha) no tiene empresa, da igual</t>
  </si>
  <si>
    <t>Dame el nombre de las personas, y el nombre de la coorespondiente empresa en la que trabajan, incluyendo empresas en las que no trabaja nadie (FANTASMA)</t>
  </si>
  <si>
    <t>LEFT OUTER JOIN</t>
  </si>
  <si>
    <t>Si una empresa no tiene empleados, que salga</t>
  </si>
  <si>
    <t>Empresa (LEFT)</t>
  </si>
  <si>
    <t>Dame el nombre de las personas, y el nombre de la coorespondiente empresa en la que trabajan, incluyendo empresas en las que no trabaja nadie (FANTASMA) y personas que no trabajan en ninguna empresa</t>
  </si>
  <si>
    <t>FULL OUTER JOIN</t>
  </si>
  <si>
    <t>Si un empleado no trabaja para nadie, que salga</t>
  </si>
  <si>
    <t>ORDENAR</t>
  </si>
  <si>
    <t>ESTA EMPIEZO</t>
  </si>
  <si>
    <t>Claves Primarias y externas (foreign)</t>
  </si>
  <si>
    <t>Esto implica la creación por debajo de un índice para esos campos</t>
  </si>
  <si>
    <t xml:space="preserve">N+M </t>
  </si>
  <si>
    <t>Número de operaciones a realizar</t>
  </si>
  <si>
    <t>Plan de ejecución de las queries</t>
  </si>
  <si>
    <t>Dame el numero de empleados de cada empresa</t>
  </si>
  <si>
    <t>Resumen de la tabla de arriba:</t>
  </si>
  <si>
    <t>Campo que agrupo: ?</t>
  </si>
  <si>
    <t>ID o NOMBRE de las personas</t>
  </si>
  <si>
    <t xml:space="preserve">Como lo agrupo? </t>
  </si>
  <si>
    <t xml:space="preserve">Campo agrupación: </t>
  </si>
  <si>
    <t>ID o NOMBRE de la empresa</t>
  </si>
  <si>
    <t>COUNT</t>
  </si>
  <si>
    <t>INNER JOIN</t>
  </si>
  <si>
    <t>Empleados</t>
  </si>
  <si>
    <t>FlowerPower</t>
  </si>
  <si>
    <t>RIGHT JOIN</t>
  </si>
  <si>
    <t>LEFT JOIN</t>
  </si>
  <si>
    <t>Bicicletas SL</t>
  </si>
  <si>
    <t>FULL</t>
  </si>
  <si>
    <t>De las empresas con empleados, cuantos tienen?</t>
  </si>
  <si>
    <t>Dame el numero de personas por empresa, incluyendo las personas sin empresa</t>
  </si>
  <si>
    <t>Dame los empleados de todas las empresas, incluyendo empresas sin empleados</t>
  </si>
  <si>
    <t>Dame los empleados de todas las empresas, incluyendo las personas sin empresa</t>
  </si>
  <si>
    <t>Left</t>
  </si>
  <si>
    <t>Right</t>
  </si>
  <si>
    <t>Clientes</t>
  </si>
  <si>
    <t>Deudores</t>
  </si>
  <si>
    <t>Comprado a una empresa externa</t>
  </si>
  <si>
    <t>Propia</t>
  </si>
  <si>
    <t>DNI</t>
  </si>
  <si>
    <t>Aquí viene con puntos ceros y giones y las letras en minuscula</t>
  </si>
  <si>
    <t>Aquí viene sin ceros, ni punto, sin guiones y en mayusculas</t>
  </si>
  <si>
    <t>Iván</t>
  </si>
  <si>
    <t>Juan</t>
  </si>
  <si>
    <t>Luis</t>
  </si>
  <si>
    <t>Manuel</t>
  </si>
  <si>
    <t>Mario</t>
  </si>
  <si>
    <t>Marta</t>
  </si>
  <si>
    <t>Mateo</t>
  </si>
  <si>
    <t>Mateusz Aleksander</t>
  </si>
  <si>
    <t>Pedro</t>
  </si>
  <si>
    <t>Vicente</t>
  </si>
  <si>
    <t>Id</t>
  </si>
  <si>
    <t>Nombre</t>
  </si>
  <si>
    <t>Apellidos</t>
  </si>
  <si>
    <t>Email</t>
  </si>
  <si>
    <t>EmpresaId</t>
  </si>
  <si>
    <t>Osuna Ayuste</t>
  </si>
  <si>
    <t>ivan.osuna.ayuste@gmail.com</t>
  </si>
  <si>
    <t>(null)</t>
  </si>
  <si>
    <t>Novi Rod</t>
  </si>
  <si>
    <t>novirod@gmail.com</t>
  </si>
  <si>
    <t>Garcia Garcia</t>
  </si>
  <si>
    <t>Juan.Garcia@gmail.com</t>
  </si>
  <si>
    <t>Duda</t>
  </si>
  <si>
    <t>mateusz.aleksander@gmail.com</t>
  </si>
  <si>
    <t>Cantos Sanjuan</t>
  </si>
  <si>
    <t>mcantos@gmail.com</t>
  </si>
  <si>
    <t>Pérez Arribas</t>
  </si>
  <si>
    <t>marta.perez.arribas@gmail.com</t>
  </si>
  <si>
    <t>Codina Soler</t>
  </si>
  <si>
    <t>vcs@gmail.com</t>
  </si>
  <si>
    <t>Oviedo Miedo</t>
  </si>
  <si>
    <t>Oviedo.Miedo@pepe.es</t>
  </si>
  <si>
    <t>Antonio</t>
  </si>
  <si>
    <t>primeragl@gmail.com</t>
  </si>
  <si>
    <t>Libra</t>
  </si>
  <si>
    <t>Reparar.bici@gmail.com</t>
  </si>
  <si>
    <t>TABLA</t>
  </si>
  <si>
    <t>INDICE</t>
  </si>
  <si>
    <t>CLAVE</t>
  </si>
  <si>
    <t>Nombres que contengan la I</t>
  </si>
  <si>
    <t>Me da igual la ordenación</t>
  </si>
  <si>
    <t>Nombres que empiecen por I</t>
  </si>
  <si>
    <t>La ordenación vale mucho</t>
  </si>
  <si>
    <t>Sanchez</t>
  </si>
  <si>
    <t>martita@matrona.es</t>
  </si>
  <si>
    <t>null</t>
  </si>
  <si>
    <t>Columna1</t>
  </si>
  <si>
    <t>Cuantos numbres tengo aquí???</t>
  </si>
  <si>
    <t>Cuantos datos tengo aquí?</t>
  </si>
  <si>
    <t>FULL SCAN (UNO A UNO)</t>
  </si>
  <si>
    <t>4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</si>
</sst>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  <family val="2"/>
    </font>
    <font>
      <b/>
      <sz val="14"/>
      <color theme="0"/>
      <name val="Helvetica Neue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3" borderId="2" xfId="0" applyFont="1" applyFill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0" xfId="0" applyFont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/>
    <xf numFmtId="0" fontId="0" fillId="5" borderId="3" xfId="0" applyFont="1" applyFill="1" applyBorder="1"/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/>
    <xf numFmtId="0" fontId="0" fillId="5" borderId="9" xfId="0" applyFont="1" applyFill="1" applyBorder="1" applyAlignment="1">
      <alignment horizontal="center"/>
    </xf>
    <xf numFmtId="0" fontId="0" fillId="5" borderId="7" xfId="0" applyFont="1" applyFill="1" applyBorder="1"/>
    <xf numFmtId="0" fontId="0" fillId="5" borderId="7" xfId="0" applyFont="1" applyFill="1" applyBorder="1" applyAlignment="1">
      <alignment horizontal="center"/>
    </xf>
    <xf numFmtId="0" fontId="0" fillId="6" borderId="0" xfId="0" applyFill="1"/>
    <xf numFmtId="0" fontId="0" fillId="6" borderId="0" xfId="0" quotePrefix="1" applyFill="1"/>
    <xf numFmtId="0" fontId="0" fillId="0" borderId="0" xfId="0" applyAlignment="1">
      <alignment wrapText="1"/>
    </xf>
    <xf numFmtId="0" fontId="0" fillId="7" borderId="0" xfId="0" applyFill="1"/>
    <xf numFmtId="0" fontId="0" fillId="7" borderId="0" xfId="0" quotePrefix="1" applyFill="1"/>
    <xf numFmtId="0" fontId="0" fillId="7" borderId="0" xfId="0" applyFill="1" applyAlignment="1">
      <alignment horizontal="center"/>
    </xf>
    <xf numFmtId="0" fontId="0" fillId="4" borderId="1" xfId="0" quotePrefix="1" applyFont="1" applyFill="1" applyBorder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Fill="1"/>
    <xf numFmtId="0" fontId="3" fillId="10" borderId="0" xfId="0" applyFont="1" applyFill="1"/>
    <xf numFmtId="0" fontId="3" fillId="10" borderId="0" xfId="0" quotePrefix="1" applyFont="1" applyFill="1"/>
    <xf numFmtId="0" fontId="3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4" borderId="0" xfId="0" applyFill="1"/>
    <xf numFmtId="0" fontId="0" fillId="16" borderId="0" xfId="0" applyFill="1"/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5" borderId="2" xfId="0" applyFont="1" applyFill="1" applyBorder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quotePrefix="1" applyFill="1" applyAlignment="1">
      <alignment horizontal="left"/>
    </xf>
    <xf numFmtId="0" fontId="0" fillId="17" borderId="2" xfId="0" applyFont="1" applyFill="1" applyBorder="1" applyAlignment="1">
      <alignment horizontal="left"/>
    </xf>
    <xf numFmtId="0" fontId="0" fillId="16" borderId="0" xfId="0" applyFill="1" applyAlignment="1">
      <alignment horizontal="left"/>
    </xf>
    <xf numFmtId="0" fontId="3" fillId="18" borderId="2" xfId="0" applyFont="1" applyFill="1" applyBorder="1" applyAlignment="1">
      <alignment horizontal="left"/>
    </xf>
    <xf numFmtId="0" fontId="3" fillId="10" borderId="0" xfId="0" applyFont="1" applyFill="1" applyAlignment="1">
      <alignment horizontal="left"/>
    </xf>
    <xf numFmtId="0" fontId="3" fillId="10" borderId="0" xfId="0" quotePrefix="1" applyFont="1" applyFill="1" applyAlignment="1">
      <alignment horizontal="left"/>
    </xf>
    <xf numFmtId="0" fontId="0" fillId="3" borderId="9" xfId="0" applyFont="1" applyFill="1" applyBorder="1" applyAlignment="1">
      <alignment horizontal="center"/>
    </xf>
    <xf numFmtId="0" fontId="0" fillId="3" borderId="7" xfId="0" applyFont="1" applyFill="1" applyBorder="1"/>
    <xf numFmtId="0" fontId="0" fillId="3" borderId="8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1" xfId="0" applyFont="1" applyFill="1" applyBorder="1"/>
    <xf numFmtId="0" fontId="0" fillId="0" borderId="12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0" fillId="0" borderId="1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 wrapText="1" shrinkToFit="1"/>
    </xf>
    <xf numFmtId="0" fontId="0" fillId="0" borderId="0" xfId="0" applyAlignment="1">
      <alignment horizontal="left" wrapText="1"/>
    </xf>
    <xf numFmtId="0" fontId="3" fillId="1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5" fillId="19" borderId="0" xfId="0" applyFont="1" applyFill="1"/>
    <xf numFmtId="0" fontId="0" fillId="0" borderId="0" xfId="0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25"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bgColor theme="0"/>
        </patternFill>
      </fill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CC6D4-37A0-4844-BB45-86B23AADC73D}" name="Tabla1" displayName="Tabla1" ref="B5:C8" totalsRowShown="0">
  <autoFilter ref="B5:C8" xr:uid="{978CC6D4-37A0-4844-BB45-86B23AADC73D}"/>
  <tableColumns count="2">
    <tableColumn id="1" xr3:uid="{24D66984-C698-3449-A015-849F536245B4}" name="ID" dataDxfId="24"/>
    <tableColumn id="2" xr3:uid="{5F10231D-9EE2-DA49-B41E-9A3FFAFE9398}" name="NOMB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18C860-F0FE-7E40-BD3B-C314CB3D20B2}" name="Tabla2" displayName="Tabla2" ref="B12:D16" totalsRowShown="0">
  <autoFilter ref="B12:D16" xr:uid="{4218C860-F0FE-7E40-BD3B-C314CB3D20B2}"/>
  <tableColumns count="3">
    <tableColumn id="1" xr3:uid="{B298DC6E-B56F-7C40-BF92-3C97C7F3555A}" name="ID" dataDxfId="23"/>
    <tableColumn id="2" xr3:uid="{C7D9A595-F292-E74B-AA87-BE8418540BFA}" name="NOMBRE"/>
    <tableColumn id="3" xr3:uid="{CE989DCF-DB37-064C-B73F-5EF5741307E8}" name="EMPRESAID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91948-9BF9-5248-8E5F-637C3A0C7FA4}" name="Tabla3" displayName="Tabla3" ref="F16:J28" totalsRowShown="0" dataDxfId="20" headerRowBorderDxfId="21" tableBorderDxfId="19" totalsRowBorderDxfId="18">
  <autoFilter ref="F16:J28" xr:uid="{FB691948-9BF9-5248-8E5F-637C3A0C7FA4}"/>
  <tableColumns count="5">
    <tableColumn id="1" xr3:uid="{44478D34-6A45-784F-8E1D-BEBB620C09C3}" name="ID" dataDxfId="17"/>
    <tableColumn id="2" xr3:uid="{6CD9539A-EEC5-2641-9133-106E70399B77}" name="NOMBRE" dataDxfId="16"/>
    <tableColumn id="3" xr3:uid="{14F33DBD-E5E2-3F4E-8A39-8930F0B1FCEA}" name="ID2" dataDxfId="15"/>
    <tableColumn id="4" xr3:uid="{4651159A-DE41-A146-8A57-43F66F587AFC}" name="NOMBRE3" dataDxfId="14"/>
    <tableColumn id="5" xr3:uid="{CFB8F39F-DA55-6444-82E2-C43A401B6F9C}" name="EMPRESAID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87B752-D9F0-3941-9562-4F463E5886CA}" name="Tabla15" displayName="Tabla15" ref="C4:D7" totalsRowShown="0">
  <autoFilter ref="C4:D7" xr:uid="{3E87B752-D9F0-3941-9562-4F463E5886CA}"/>
  <tableColumns count="2">
    <tableColumn id="1" xr3:uid="{A5714884-6C49-9C4B-AF7B-E91F82595F68}" name="ID" dataDxfId="12"/>
    <tableColumn id="2" xr3:uid="{F2CFB07D-47DA-8E4C-94A2-001EEDDFE029}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DA5B13-FFAF-EC4B-829D-D37C6EEA3D51}" name="Tabla26" displayName="Tabla26" ref="F4:H8" totalsRowShown="0">
  <autoFilter ref="F4:H8" xr:uid="{52DA5B13-FFAF-EC4B-829D-D37C6EEA3D51}"/>
  <sortState xmlns:xlrd2="http://schemas.microsoft.com/office/spreadsheetml/2017/richdata2" ref="F5:H8">
    <sortCondition ref="H4:H8"/>
  </sortState>
  <tableColumns count="3">
    <tableColumn id="1" xr3:uid="{B4CB492B-3B6E-CF42-9111-2D03400222D6}" name="ID" dataDxfId="11"/>
    <tableColumn id="2" xr3:uid="{AFE56779-A239-B04F-A87E-417BF9F79E47}" name="NOMBRE"/>
    <tableColumn id="3" xr3:uid="{65777C81-83A6-5141-BC80-F9DC08BE0224}" name="EMPRESAID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5CA748-C17D-AE4D-9D95-8F28934E32C3}" name="Tabla6" displayName="Tabla6" ref="I4:K15" totalsRowShown="0" headerRowDxfId="5">
  <autoFilter ref="I4:K15" xr:uid="{B45CA748-C17D-AE4D-9D95-8F28934E32C3}"/>
  <tableColumns count="3">
    <tableColumn id="1" xr3:uid="{3E634D4F-2489-554F-8F00-E2D52DF0183C}" name="Nombre" dataDxfId="0"/>
    <tableColumn id="2" xr3:uid="{2F19015A-7E77-0448-BF98-DCE843452573}" name="Id"/>
    <tableColumn id="3" xr3:uid="{8F907768-DC07-7D47-A1D3-C7B086C5FC02}" name="Columna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203D90-A844-5E49-9BE6-AC491F04F344}" name="Tabla7" displayName="Tabla7" ref="A4:F16" totalsRowShown="0" headerRowDxfId="4" dataDxfId="8">
  <autoFilter ref="A4:F16" xr:uid="{38203D90-A844-5E49-9BE6-AC491F04F344}"/>
  <tableColumns count="6">
    <tableColumn id="1" xr3:uid="{273542CD-C9FB-3746-91B2-96D016F27302}" name="Id" dataDxfId="3"/>
    <tableColumn id="2" xr3:uid="{C4A0D39F-AE5B-7A4D-9FD5-3FDDCCBE030B}" name="Nombre" dataDxfId="1"/>
    <tableColumn id="3" xr3:uid="{DE9B26BB-CB2B-1D4B-89DE-A4BB48F9B943}" name="Apellidos" dataDxfId="2"/>
    <tableColumn id="4" xr3:uid="{1D361D8B-11E4-B048-A069-81E1BEA76138}" name="DNI" dataDxfId="9"/>
    <tableColumn id="5" xr3:uid="{F1C80622-83B6-E84A-AC99-0D3E32F64D92}" name="Email" dataDxfId="7"/>
    <tableColumn id="6" xr3:uid="{67F9ADBC-C73B-C14D-A4B6-6B65FB232CDC}" name="EmpresaI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hyperlink" Target="mailto:martita@matrona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FF06-2EBE-E246-B731-436707CF8884}">
  <dimension ref="B1:W55"/>
  <sheetViews>
    <sheetView topLeftCell="A12" zoomScale="189" zoomScaleNormal="189" workbookViewId="0">
      <selection activeCell="K14" sqref="K14:T37"/>
    </sheetView>
  </sheetViews>
  <sheetFormatPr baseColWidth="10" defaultRowHeight="16" x14ac:dyDescent="0.2"/>
  <cols>
    <col min="1" max="1" width="5.33203125" customWidth="1"/>
    <col min="2" max="2" width="10.83203125" style="5"/>
    <col min="3" max="3" width="15.33203125" customWidth="1"/>
    <col min="4" max="4" width="11.6640625" style="5" customWidth="1"/>
    <col min="5" max="5" width="5.33203125" customWidth="1"/>
    <col min="10" max="10" width="11.6640625" customWidth="1"/>
    <col min="11" max="14" width="2.83203125" customWidth="1"/>
    <col min="15" max="15" width="3.83203125" customWidth="1"/>
    <col min="16" max="16" width="11" customWidth="1"/>
    <col min="17" max="17" width="2.6640625" customWidth="1"/>
    <col min="18" max="18" width="3" customWidth="1"/>
    <col min="19" max="19" width="11" style="5" customWidth="1"/>
  </cols>
  <sheetData>
    <row r="1" spans="2:23" x14ac:dyDescent="0.2">
      <c r="F1" s="10" t="s">
        <v>21</v>
      </c>
      <c r="G1" s="10"/>
      <c r="H1" s="10"/>
    </row>
    <row r="3" spans="2:23" x14ac:dyDescent="0.2">
      <c r="F3" t="s">
        <v>12</v>
      </c>
    </row>
    <row r="4" spans="2:23" x14ac:dyDescent="0.2">
      <c r="B4" s="5" t="s">
        <v>0</v>
      </c>
      <c r="G4" t="s">
        <v>13</v>
      </c>
      <c r="I4" t="s">
        <v>14</v>
      </c>
    </row>
    <row r="5" spans="2:23" x14ac:dyDescent="0.2">
      <c r="B5" s="5" t="s">
        <v>1</v>
      </c>
      <c r="C5" t="s">
        <v>2</v>
      </c>
      <c r="G5" t="s">
        <v>15</v>
      </c>
    </row>
    <row r="6" spans="2:23" x14ac:dyDescent="0.2">
      <c r="B6" s="5">
        <v>1</v>
      </c>
      <c r="C6" t="s">
        <v>3</v>
      </c>
      <c r="G6" t="s">
        <v>16</v>
      </c>
    </row>
    <row r="7" spans="2:23" x14ac:dyDescent="0.2">
      <c r="B7" s="5">
        <v>2</v>
      </c>
      <c r="C7" t="s">
        <v>4</v>
      </c>
    </row>
    <row r="8" spans="2:23" x14ac:dyDescent="0.2">
      <c r="B8" s="5">
        <v>3</v>
      </c>
      <c r="C8" t="s">
        <v>5</v>
      </c>
      <c r="G8" t="s">
        <v>17</v>
      </c>
      <c r="L8" t="s">
        <v>19</v>
      </c>
    </row>
    <row r="9" spans="2:23" x14ac:dyDescent="0.2">
      <c r="G9" t="s">
        <v>20</v>
      </c>
    </row>
    <row r="11" spans="2:23" ht="16" customHeight="1" x14ac:dyDescent="0.2">
      <c r="B11" s="5" t="s">
        <v>6</v>
      </c>
      <c r="F11" s="83" t="s">
        <v>24</v>
      </c>
      <c r="G11" s="83"/>
      <c r="H11" s="83"/>
      <c r="I11" s="83"/>
      <c r="J11" s="83"/>
      <c r="K11" s="83"/>
      <c r="L11" s="83"/>
    </row>
    <row r="12" spans="2:23" x14ac:dyDescent="0.2">
      <c r="B12" s="5" t="s">
        <v>1</v>
      </c>
      <c r="C12" t="s">
        <v>2</v>
      </c>
      <c r="D12" s="5" t="s">
        <v>7</v>
      </c>
      <c r="F12" s="83"/>
      <c r="G12" s="83"/>
      <c r="H12" s="83"/>
      <c r="I12" s="83"/>
      <c r="J12" s="83"/>
      <c r="K12" s="83"/>
      <c r="L12" s="83"/>
    </row>
    <row r="13" spans="2:23" x14ac:dyDescent="0.2">
      <c r="B13" s="5">
        <v>1</v>
      </c>
      <c r="C13" t="s">
        <v>8</v>
      </c>
      <c r="D13" s="5">
        <v>1</v>
      </c>
      <c r="F13" s="83"/>
      <c r="G13" s="83"/>
      <c r="H13" s="83"/>
      <c r="I13" s="83"/>
      <c r="J13" s="83"/>
      <c r="K13" s="83"/>
      <c r="L13" s="83"/>
    </row>
    <row r="14" spans="2:23" x14ac:dyDescent="0.2">
      <c r="B14" s="5">
        <v>2</v>
      </c>
      <c r="C14" t="s">
        <v>9</v>
      </c>
      <c r="D14" s="5">
        <v>2</v>
      </c>
      <c r="F14" s="10"/>
      <c r="G14" s="10" t="s">
        <v>23</v>
      </c>
      <c r="H14" s="10"/>
      <c r="I14" s="10"/>
      <c r="J14" s="10"/>
      <c r="P14" s="84" t="s">
        <v>29</v>
      </c>
      <c r="Q14" s="84"/>
      <c r="R14" s="84"/>
      <c r="S14" s="84"/>
      <c r="T14" s="84"/>
    </row>
    <row r="15" spans="2:23" ht="16" customHeight="1" x14ac:dyDescent="0.2">
      <c r="B15" s="5">
        <v>3</v>
      </c>
      <c r="C15" t="s">
        <v>10</v>
      </c>
      <c r="D15" s="5" t="s">
        <v>11</v>
      </c>
      <c r="F15" s="82" t="s">
        <v>37</v>
      </c>
      <c r="G15" s="82"/>
      <c r="H15" s="82" t="s">
        <v>32</v>
      </c>
      <c r="I15" s="82"/>
      <c r="J15" s="82"/>
      <c r="M15" s="44"/>
      <c r="P15" s="84"/>
      <c r="Q15" s="84"/>
      <c r="R15" s="84"/>
      <c r="S15" s="84"/>
      <c r="T15" s="84"/>
      <c r="U15" s="33"/>
      <c r="V15" s="33"/>
      <c r="W15" s="33"/>
    </row>
    <row r="16" spans="2:23" x14ac:dyDescent="0.2">
      <c r="B16" s="5">
        <v>4</v>
      </c>
      <c r="C16" t="s">
        <v>18</v>
      </c>
      <c r="D16" s="5">
        <v>2</v>
      </c>
      <c r="F16" s="22" t="s">
        <v>1</v>
      </c>
      <c r="G16" s="23" t="s">
        <v>2</v>
      </c>
      <c r="H16" s="24" t="s">
        <v>25</v>
      </c>
      <c r="I16" s="25" t="s">
        <v>26</v>
      </c>
      <c r="J16" s="22" t="s">
        <v>7</v>
      </c>
      <c r="P16" s="84"/>
      <c r="Q16" s="84"/>
      <c r="R16" s="84"/>
      <c r="S16" s="84"/>
      <c r="T16" s="84"/>
      <c r="U16" s="33"/>
      <c r="V16" s="33"/>
      <c r="W16" s="33"/>
    </row>
    <row r="17" spans="6:21" x14ac:dyDescent="0.2">
      <c r="F17" s="20">
        <v>1</v>
      </c>
      <c r="G17" s="12" t="s">
        <v>3</v>
      </c>
      <c r="H17" s="11">
        <v>1</v>
      </c>
      <c r="I17" s="13" t="s">
        <v>8</v>
      </c>
      <c r="J17" s="20">
        <v>1</v>
      </c>
      <c r="K17" s="31"/>
      <c r="L17" s="34"/>
      <c r="M17" s="38"/>
      <c r="N17" s="43"/>
      <c r="P17" s="31" t="s">
        <v>7</v>
      </c>
      <c r="Q17" s="32" t="s">
        <v>27</v>
      </c>
      <c r="R17" s="31" t="s">
        <v>1</v>
      </c>
      <c r="S17" s="41" t="s">
        <v>28</v>
      </c>
      <c r="T17" s="31"/>
    </row>
    <row r="18" spans="6:21" x14ac:dyDescent="0.2">
      <c r="F18" s="21">
        <v>2</v>
      </c>
      <c r="G18" s="16" t="s">
        <v>4</v>
      </c>
      <c r="H18" s="11">
        <v>1</v>
      </c>
      <c r="I18" s="13" t="s">
        <v>8</v>
      </c>
      <c r="J18" s="20">
        <v>1</v>
      </c>
    </row>
    <row r="19" spans="6:21" x14ac:dyDescent="0.2">
      <c r="F19" s="20">
        <v>3</v>
      </c>
      <c r="G19" s="12" t="s">
        <v>5</v>
      </c>
      <c r="H19" s="11">
        <v>1</v>
      </c>
      <c r="I19" s="13" t="s">
        <v>8</v>
      </c>
      <c r="J19" s="20">
        <v>1</v>
      </c>
      <c r="P19" s="84" t="s">
        <v>30</v>
      </c>
      <c r="Q19" s="84"/>
      <c r="R19" s="84"/>
      <c r="S19" s="84"/>
      <c r="T19" s="84"/>
    </row>
    <row r="20" spans="6:21" x14ac:dyDescent="0.2">
      <c r="F20" s="20">
        <v>1</v>
      </c>
      <c r="G20" s="12" t="s">
        <v>3</v>
      </c>
      <c r="H20" s="15">
        <v>2</v>
      </c>
      <c r="I20" s="17" t="s">
        <v>9</v>
      </c>
      <c r="J20" s="21">
        <v>2</v>
      </c>
      <c r="P20" s="84"/>
      <c r="Q20" s="84"/>
      <c r="R20" s="84"/>
      <c r="S20" s="84"/>
      <c r="T20" s="84"/>
    </row>
    <row r="21" spans="6:21" x14ac:dyDescent="0.2">
      <c r="F21" s="21">
        <v>2</v>
      </c>
      <c r="G21" s="16" t="s">
        <v>4</v>
      </c>
      <c r="H21" s="15">
        <v>2</v>
      </c>
      <c r="I21" s="17" t="s">
        <v>9</v>
      </c>
      <c r="J21" s="21">
        <v>2</v>
      </c>
      <c r="K21" s="31"/>
      <c r="L21" s="34"/>
      <c r="M21" s="38"/>
      <c r="N21" s="43"/>
      <c r="P21" s="84"/>
      <c r="Q21" s="84"/>
      <c r="R21" s="84"/>
      <c r="S21" s="84"/>
      <c r="T21" s="84"/>
    </row>
    <row r="22" spans="6:21" x14ac:dyDescent="0.2">
      <c r="F22" s="20">
        <v>3</v>
      </c>
      <c r="G22" s="12" t="s">
        <v>5</v>
      </c>
      <c r="H22" s="15">
        <v>2</v>
      </c>
      <c r="I22" s="17" t="s">
        <v>9</v>
      </c>
      <c r="J22" s="21">
        <v>2</v>
      </c>
      <c r="P22" s="34" t="s">
        <v>7</v>
      </c>
      <c r="Q22" s="35" t="s">
        <v>27</v>
      </c>
      <c r="R22" s="34" t="s">
        <v>1</v>
      </c>
      <c r="S22" s="86" t="s">
        <v>31</v>
      </c>
      <c r="T22" s="86"/>
    </row>
    <row r="23" spans="6:21" x14ac:dyDescent="0.2">
      <c r="F23" s="20">
        <v>1</v>
      </c>
      <c r="G23" s="12" t="s">
        <v>3</v>
      </c>
      <c r="H23" s="11">
        <v>3</v>
      </c>
      <c r="I23" s="13" t="s">
        <v>10</v>
      </c>
      <c r="J23" s="20" t="s">
        <v>11</v>
      </c>
      <c r="P23" s="34" t="s">
        <v>33</v>
      </c>
      <c r="Q23" s="34"/>
      <c r="R23" s="34"/>
      <c r="S23" s="36"/>
      <c r="T23" s="34"/>
      <c r="U23" s="34"/>
    </row>
    <row r="24" spans="6:21" x14ac:dyDescent="0.2">
      <c r="F24" s="21">
        <v>2</v>
      </c>
      <c r="G24" s="16" t="s">
        <v>4</v>
      </c>
      <c r="H24" s="11">
        <v>3</v>
      </c>
      <c r="I24" s="13" t="s">
        <v>10</v>
      </c>
      <c r="J24" s="20" t="s">
        <v>11</v>
      </c>
    </row>
    <row r="25" spans="6:21" ht="16" customHeight="1" x14ac:dyDescent="0.2">
      <c r="F25" s="20">
        <v>3</v>
      </c>
      <c r="G25" s="12" t="s">
        <v>5</v>
      </c>
      <c r="H25" s="11">
        <v>3</v>
      </c>
      <c r="I25" s="13" t="s">
        <v>10</v>
      </c>
      <c r="J25" s="20" t="s">
        <v>11</v>
      </c>
      <c r="P25" s="84" t="s">
        <v>34</v>
      </c>
      <c r="Q25" s="84"/>
      <c r="R25" s="84"/>
      <c r="S25" s="84"/>
      <c r="T25" s="84"/>
    </row>
    <row r="26" spans="6:21" x14ac:dyDescent="0.2">
      <c r="F26" s="20">
        <v>1</v>
      </c>
      <c r="G26" s="12" t="s">
        <v>3</v>
      </c>
      <c r="H26" s="15">
        <v>4</v>
      </c>
      <c r="I26" s="17" t="s">
        <v>18</v>
      </c>
      <c r="J26" s="21">
        <v>2</v>
      </c>
      <c r="P26" s="84"/>
      <c r="Q26" s="84"/>
      <c r="R26" s="84"/>
      <c r="S26" s="84"/>
      <c r="T26" s="84"/>
    </row>
    <row r="27" spans="6:21" x14ac:dyDescent="0.2">
      <c r="F27" s="21">
        <v>2</v>
      </c>
      <c r="G27" s="16" t="s">
        <v>4</v>
      </c>
      <c r="H27" s="15">
        <v>4</v>
      </c>
      <c r="I27" s="17" t="s">
        <v>18</v>
      </c>
      <c r="J27" s="21">
        <v>2</v>
      </c>
      <c r="K27" s="31"/>
      <c r="L27" s="34"/>
      <c r="M27" s="38"/>
      <c r="N27" s="43"/>
      <c r="P27" s="84"/>
      <c r="Q27" s="84"/>
      <c r="R27" s="84"/>
      <c r="S27" s="84"/>
      <c r="T27" s="84"/>
    </row>
    <row r="28" spans="6:21" x14ac:dyDescent="0.2">
      <c r="F28" s="26">
        <v>3</v>
      </c>
      <c r="G28" s="27" t="s">
        <v>5</v>
      </c>
      <c r="H28" s="28">
        <v>4</v>
      </c>
      <c r="I28" s="29" t="s">
        <v>18</v>
      </c>
      <c r="J28" s="30">
        <v>2</v>
      </c>
      <c r="P28" s="84"/>
      <c r="Q28" s="84"/>
      <c r="R28" s="84"/>
      <c r="S28" s="84"/>
      <c r="T28" s="84"/>
    </row>
    <row r="29" spans="6:21" x14ac:dyDescent="0.2">
      <c r="F29" s="42"/>
      <c r="G29" s="42"/>
      <c r="H29" s="42"/>
      <c r="I29" s="42"/>
      <c r="J29" s="42"/>
      <c r="P29" s="38" t="s">
        <v>7</v>
      </c>
      <c r="Q29" s="39" t="s">
        <v>27</v>
      </c>
      <c r="R29" s="38" t="s">
        <v>1</v>
      </c>
      <c r="S29" s="87" t="s">
        <v>35</v>
      </c>
      <c r="T29" s="87"/>
    </row>
    <row r="30" spans="6:21" x14ac:dyDescent="0.2">
      <c r="F30" s="37" t="s">
        <v>11</v>
      </c>
      <c r="G30" s="37" t="s">
        <v>11</v>
      </c>
      <c r="H30" s="11">
        <v>3</v>
      </c>
      <c r="I30" s="13" t="s">
        <v>10</v>
      </c>
      <c r="J30" s="14" t="s">
        <v>11</v>
      </c>
      <c r="L30" s="34"/>
      <c r="N30" s="43"/>
      <c r="P30" s="38" t="s">
        <v>36</v>
      </c>
      <c r="Q30" s="38"/>
      <c r="R30" s="38"/>
      <c r="S30" s="40"/>
      <c r="T30" s="38"/>
      <c r="U30" s="38"/>
    </row>
    <row r="31" spans="6:21" x14ac:dyDescent="0.2">
      <c r="F31" s="11">
        <v>3</v>
      </c>
      <c r="G31" s="12" t="s">
        <v>5</v>
      </c>
      <c r="H31" s="37" t="s">
        <v>11</v>
      </c>
      <c r="I31" s="37" t="s">
        <v>11</v>
      </c>
      <c r="J31" s="37" t="s">
        <v>11</v>
      </c>
      <c r="M31" s="38"/>
      <c r="N31" s="43"/>
    </row>
    <row r="32" spans="6:21" ht="16" customHeight="1" x14ac:dyDescent="0.2">
      <c r="G32" s="19"/>
      <c r="P32" s="84" t="s">
        <v>38</v>
      </c>
      <c r="Q32" s="84"/>
      <c r="R32" s="84"/>
      <c r="S32" s="84"/>
      <c r="T32" s="84"/>
    </row>
    <row r="33" spans="2:21" x14ac:dyDescent="0.2">
      <c r="G33" s="19"/>
      <c r="P33" s="84"/>
      <c r="Q33" s="84"/>
      <c r="R33" s="84"/>
      <c r="S33" s="84"/>
      <c r="T33" s="84"/>
    </row>
    <row r="34" spans="2:21" x14ac:dyDescent="0.2">
      <c r="B34" s="18"/>
      <c r="G34" s="19"/>
      <c r="P34" s="84"/>
      <c r="Q34" s="84"/>
      <c r="R34" s="84"/>
      <c r="S34" s="84"/>
      <c r="T34" s="84"/>
    </row>
    <row r="35" spans="2:21" x14ac:dyDescent="0.2">
      <c r="B35" s="18"/>
      <c r="G35" s="19"/>
      <c r="P35" s="84"/>
      <c r="Q35" s="84"/>
      <c r="R35" s="84"/>
      <c r="S35" s="84"/>
      <c r="T35" s="84"/>
    </row>
    <row r="36" spans="2:21" x14ac:dyDescent="0.2">
      <c r="B36" s="18"/>
      <c r="G36" s="19"/>
      <c r="P36" s="84"/>
      <c r="Q36" s="84"/>
      <c r="R36" s="84"/>
      <c r="S36" s="84"/>
      <c r="T36" s="84"/>
    </row>
    <row r="37" spans="2:21" x14ac:dyDescent="0.2">
      <c r="B37" s="18"/>
      <c r="G37" s="19"/>
      <c r="P37" s="45" t="s">
        <v>7</v>
      </c>
      <c r="Q37" s="46" t="s">
        <v>27</v>
      </c>
      <c r="R37" s="45" t="s">
        <v>1</v>
      </c>
      <c r="S37" s="85" t="s">
        <v>39</v>
      </c>
      <c r="T37" s="85"/>
      <c r="U37" s="45"/>
    </row>
    <row r="38" spans="2:21" x14ac:dyDescent="0.2">
      <c r="B38" s="18"/>
      <c r="G38" s="19"/>
      <c r="P38" s="45" t="s">
        <v>36</v>
      </c>
      <c r="Q38" s="45"/>
      <c r="R38" s="45"/>
      <c r="S38" s="47"/>
      <c r="T38" s="45"/>
      <c r="U38" s="45"/>
    </row>
    <row r="39" spans="2:21" x14ac:dyDescent="0.2">
      <c r="B39" s="18"/>
      <c r="G39" s="19"/>
      <c r="P39" s="45" t="s">
        <v>40</v>
      </c>
      <c r="Q39" s="45"/>
      <c r="R39" s="45"/>
      <c r="S39" s="47"/>
      <c r="T39" s="45"/>
      <c r="U39" s="45"/>
    </row>
    <row r="40" spans="2:21" x14ac:dyDescent="0.2">
      <c r="G40" s="19"/>
    </row>
    <row r="41" spans="2:21" x14ac:dyDescent="0.2">
      <c r="G41" s="19"/>
    </row>
    <row r="42" spans="2:21" x14ac:dyDescent="0.2">
      <c r="G42" s="19"/>
    </row>
    <row r="43" spans="2:21" x14ac:dyDescent="0.2">
      <c r="G43" s="19"/>
    </row>
    <row r="44" spans="2:21" x14ac:dyDescent="0.2">
      <c r="G44" s="19"/>
    </row>
    <row r="45" spans="2:21" x14ac:dyDescent="0.2">
      <c r="G45" s="19"/>
    </row>
    <row r="46" spans="2:21" x14ac:dyDescent="0.2">
      <c r="G46" s="19"/>
    </row>
    <row r="47" spans="2:21" x14ac:dyDescent="0.2">
      <c r="G47" s="19"/>
    </row>
    <row r="48" spans="2:21" x14ac:dyDescent="0.2">
      <c r="G48" s="19"/>
    </row>
    <row r="49" spans="7:7" x14ac:dyDescent="0.2">
      <c r="G49" s="19"/>
    </row>
    <row r="50" spans="7:7" x14ac:dyDescent="0.2">
      <c r="G50" s="19"/>
    </row>
    <row r="51" spans="7:7" x14ac:dyDescent="0.2">
      <c r="G51" s="19"/>
    </row>
    <row r="52" spans="7:7" x14ac:dyDescent="0.2">
      <c r="G52" s="19"/>
    </row>
    <row r="53" spans="7:7" x14ac:dyDescent="0.2">
      <c r="G53" s="19"/>
    </row>
    <row r="54" spans="7:7" x14ac:dyDescent="0.2">
      <c r="G54" s="19"/>
    </row>
    <row r="55" spans="7:7" x14ac:dyDescent="0.2">
      <c r="G55" s="19"/>
    </row>
  </sheetData>
  <mergeCells count="10">
    <mergeCell ref="F15:G15"/>
    <mergeCell ref="H15:J15"/>
    <mergeCell ref="F11:L13"/>
    <mergeCell ref="P14:T16"/>
    <mergeCell ref="S37:T37"/>
    <mergeCell ref="P19:T21"/>
    <mergeCell ref="S22:T22"/>
    <mergeCell ref="P25:T28"/>
    <mergeCell ref="S29:T29"/>
    <mergeCell ref="P32:T36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E6DF-361D-AD45-83E2-4CE474629B8C}">
  <dimension ref="A2:M37"/>
  <sheetViews>
    <sheetView topLeftCell="E18" zoomScale="204" zoomScaleNormal="204" workbookViewId="0">
      <selection activeCell="R37" sqref="R37"/>
    </sheetView>
  </sheetViews>
  <sheetFormatPr baseColWidth="10" defaultRowHeight="16" x14ac:dyDescent="0.2"/>
  <cols>
    <col min="3" max="3" width="14.5" customWidth="1"/>
  </cols>
  <sheetData>
    <row r="2" spans="1:13" x14ac:dyDescent="0.2">
      <c r="C2" t="s">
        <v>42</v>
      </c>
    </row>
    <row r="3" spans="1:13" x14ac:dyDescent="0.2">
      <c r="C3" t="s">
        <v>41</v>
      </c>
      <c r="H3" t="s">
        <v>41</v>
      </c>
    </row>
    <row r="4" spans="1:13" x14ac:dyDescent="0.2">
      <c r="C4" s="5" t="s">
        <v>1</v>
      </c>
      <c r="D4" t="s">
        <v>2</v>
      </c>
      <c r="F4" s="5" t="s">
        <v>1</v>
      </c>
      <c r="G4" t="s">
        <v>2</v>
      </c>
      <c r="H4" s="5" t="s">
        <v>7</v>
      </c>
      <c r="J4" s="10" t="s">
        <v>43</v>
      </c>
    </row>
    <row r="5" spans="1:13" x14ac:dyDescent="0.2">
      <c r="C5" s="48">
        <v>1</v>
      </c>
      <c r="D5" s="49" t="s">
        <v>3</v>
      </c>
      <c r="F5" s="48">
        <v>1</v>
      </c>
      <c r="G5" s="49" t="s">
        <v>8</v>
      </c>
      <c r="H5" s="48">
        <v>1</v>
      </c>
      <c r="J5" s="84" t="s">
        <v>44</v>
      </c>
      <c r="K5" s="84"/>
      <c r="L5" s="84"/>
      <c r="M5" s="84"/>
    </row>
    <row r="6" spans="1:13" x14ac:dyDescent="0.2">
      <c r="C6" s="48">
        <v>2</v>
      </c>
      <c r="D6" s="49" t="s">
        <v>4</v>
      </c>
      <c r="F6" s="48">
        <v>2</v>
      </c>
      <c r="G6" s="49" t="s">
        <v>9</v>
      </c>
      <c r="H6" s="48">
        <v>2</v>
      </c>
      <c r="J6" s="84"/>
      <c r="K6" s="84"/>
      <c r="L6" s="84"/>
      <c r="M6" s="84"/>
    </row>
    <row r="7" spans="1:13" x14ac:dyDescent="0.2">
      <c r="C7" s="48">
        <v>3</v>
      </c>
      <c r="D7" s="49" t="s">
        <v>5</v>
      </c>
      <c r="F7" s="48">
        <v>4</v>
      </c>
      <c r="G7" s="49" t="s">
        <v>18</v>
      </c>
      <c r="H7" s="48">
        <v>2</v>
      </c>
      <c r="J7" t="s">
        <v>45</v>
      </c>
      <c r="K7" t="s">
        <v>46</v>
      </c>
    </row>
    <row r="8" spans="1:13" x14ac:dyDescent="0.2">
      <c r="F8" s="48">
        <v>3</v>
      </c>
      <c r="G8" s="49" t="s">
        <v>10</v>
      </c>
      <c r="H8" s="48" t="s">
        <v>11</v>
      </c>
    </row>
    <row r="10" spans="1:13" x14ac:dyDescent="0.2">
      <c r="A10" t="s">
        <v>47</v>
      </c>
    </row>
    <row r="11" spans="1:13" x14ac:dyDescent="0.2">
      <c r="E11" s="5" t="s">
        <v>1</v>
      </c>
      <c r="F11" t="s">
        <v>2</v>
      </c>
      <c r="G11" s="5" t="s">
        <v>1</v>
      </c>
      <c r="H11" t="s">
        <v>2</v>
      </c>
      <c r="I11" s="5" t="s">
        <v>7</v>
      </c>
    </row>
    <row r="12" spans="1:13" x14ac:dyDescent="0.2">
      <c r="E12" s="6">
        <v>1</v>
      </c>
      <c r="F12" s="1" t="s">
        <v>3</v>
      </c>
      <c r="G12" s="6">
        <v>1</v>
      </c>
      <c r="H12" s="3" t="s">
        <v>8</v>
      </c>
      <c r="I12" s="8">
        <v>1</v>
      </c>
    </row>
    <row r="13" spans="1:13" x14ac:dyDescent="0.2">
      <c r="E13" s="7">
        <v>2</v>
      </c>
      <c r="F13" s="2" t="s">
        <v>4</v>
      </c>
      <c r="G13" s="7">
        <v>2</v>
      </c>
      <c r="H13" s="4" t="s">
        <v>9</v>
      </c>
      <c r="I13" s="9">
        <v>2</v>
      </c>
    </row>
    <row r="14" spans="1:13" ht="17" thickBot="1" x14ac:dyDescent="0.25">
      <c r="E14" s="69">
        <v>2</v>
      </c>
      <c r="F14" s="70" t="s">
        <v>4</v>
      </c>
      <c r="G14" s="69">
        <v>4</v>
      </c>
      <c r="H14" s="70" t="s">
        <v>18</v>
      </c>
      <c r="I14" s="71">
        <v>2</v>
      </c>
    </row>
    <row r="15" spans="1:13" x14ac:dyDescent="0.2">
      <c r="E15" s="72">
        <v>3</v>
      </c>
      <c r="F15" s="73" t="s">
        <v>5</v>
      </c>
      <c r="G15" s="76" t="s">
        <v>11</v>
      </c>
      <c r="H15" s="77" t="s">
        <v>11</v>
      </c>
      <c r="I15" s="78" t="s">
        <v>11</v>
      </c>
    </row>
    <row r="16" spans="1:13" ht="17" thickBot="1" x14ac:dyDescent="0.25">
      <c r="E16" s="74" t="s">
        <v>11</v>
      </c>
      <c r="F16" s="75" t="s">
        <v>11</v>
      </c>
      <c r="G16" s="79">
        <v>3</v>
      </c>
      <c r="H16" s="80" t="s">
        <v>10</v>
      </c>
      <c r="I16" s="81" t="s">
        <v>11</v>
      </c>
    </row>
    <row r="17" spans="2:11" x14ac:dyDescent="0.2">
      <c r="E17" t="s">
        <v>67</v>
      </c>
      <c r="G17" t="s">
        <v>68</v>
      </c>
    </row>
    <row r="19" spans="2:11" x14ac:dyDescent="0.2">
      <c r="G19" t="s">
        <v>48</v>
      </c>
    </row>
    <row r="20" spans="2:11" x14ac:dyDescent="0.2">
      <c r="H20" t="s">
        <v>49</v>
      </c>
    </row>
    <row r="21" spans="2:11" x14ac:dyDescent="0.2">
      <c r="I21" t="s">
        <v>53</v>
      </c>
      <c r="K21" t="s">
        <v>54</v>
      </c>
    </row>
    <row r="22" spans="2:11" x14ac:dyDescent="0.2">
      <c r="I22" t="s">
        <v>50</v>
      </c>
      <c r="K22" t="s">
        <v>51</v>
      </c>
    </row>
    <row r="23" spans="2:11" x14ac:dyDescent="0.2">
      <c r="I23" t="s">
        <v>52</v>
      </c>
      <c r="K23" t="s">
        <v>55</v>
      </c>
    </row>
    <row r="24" spans="2:11" x14ac:dyDescent="0.2">
      <c r="C24" s="10" t="s">
        <v>22</v>
      </c>
      <c r="D24" s="10" t="s">
        <v>57</v>
      </c>
    </row>
    <row r="25" spans="2:11" x14ac:dyDescent="0.2">
      <c r="B25" s="50" t="s">
        <v>56</v>
      </c>
      <c r="C25" s="59" t="s">
        <v>3</v>
      </c>
      <c r="D25" s="53">
        <v>1</v>
      </c>
      <c r="E25" t="s">
        <v>63</v>
      </c>
    </row>
    <row r="26" spans="2:11" x14ac:dyDescent="0.2">
      <c r="B26" s="50"/>
      <c r="C26" s="60" t="s">
        <v>58</v>
      </c>
      <c r="D26" s="53">
        <v>2</v>
      </c>
    </row>
    <row r="27" spans="2:11" x14ac:dyDescent="0.2">
      <c r="B27" s="51" t="s">
        <v>59</v>
      </c>
      <c r="C27" s="61" t="s">
        <v>3</v>
      </c>
      <c r="D27" s="54">
        <v>1</v>
      </c>
      <c r="E27" t="s">
        <v>64</v>
      </c>
    </row>
    <row r="28" spans="2:11" x14ac:dyDescent="0.2">
      <c r="B28" s="51"/>
      <c r="C28" s="62" t="s">
        <v>58</v>
      </c>
      <c r="D28" s="54">
        <v>2</v>
      </c>
    </row>
    <row r="29" spans="2:11" x14ac:dyDescent="0.2">
      <c r="B29" s="51"/>
      <c r="C29" s="63" t="s">
        <v>11</v>
      </c>
      <c r="D29" s="55">
        <v>1</v>
      </c>
    </row>
    <row r="30" spans="2:11" x14ac:dyDescent="0.2">
      <c r="B30" s="52" t="s">
        <v>60</v>
      </c>
      <c r="C30" s="64" t="s">
        <v>3</v>
      </c>
      <c r="D30" s="56">
        <v>1</v>
      </c>
      <c r="E30" t="s">
        <v>65</v>
      </c>
    </row>
    <row r="31" spans="2:11" x14ac:dyDescent="0.2">
      <c r="B31" s="52"/>
      <c r="C31" s="65" t="s">
        <v>58</v>
      </c>
      <c r="D31" s="56">
        <v>2</v>
      </c>
    </row>
    <row r="32" spans="2:11" x14ac:dyDescent="0.2">
      <c r="B32" s="52"/>
      <c r="C32" s="65" t="s">
        <v>61</v>
      </c>
      <c r="D32" s="57">
        <v>0</v>
      </c>
    </row>
    <row r="33" spans="2:13" x14ac:dyDescent="0.2">
      <c r="B33" s="45" t="s">
        <v>62</v>
      </c>
      <c r="C33" s="66" t="s">
        <v>3</v>
      </c>
      <c r="D33" s="47">
        <v>1</v>
      </c>
      <c r="E33" t="s">
        <v>66</v>
      </c>
    </row>
    <row r="34" spans="2:13" x14ac:dyDescent="0.2">
      <c r="B34" s="45"/>
      <c r="C34" s="67" t="s">
        <v>58</v>
      </c>
      <c r="D34" s="47">
        <v>2</v>
      </c>
    </row>
    <row r="35" spans="2:13" x14ac:dyDescent="0.2">
      <c r="B35" s="45"/>
      <c r="C35" s="67" t="s">
        <v>61</v>
      </c>
      <c r="D35" s="58">
        <v>0</v>
      </c>
    </row>
    <row r="36" spans="2:13" x14ac:dyDescent="0.2">
      <c r="B36" s="45"/>
      <c r="C36" s="68" t="s">
        <v>11</v>
      </c>
      <c r="D36" s="58">
        <v>1</v>
      </c>
      <c r="H36" t="s">
        <v>69</v>
      </c>
      <c r="I36" t="s">
        <v>72</v>
      </c>
      <c r="L36" t="s">
        <v>73</v>
      </c>
      <c r="M36" t="s">
        <v>74</v>
      </c>
    </row>
    <row r="37" spans="2:13" x14ac:dyDescent="0.2">
      <c r="H37" t="s">
        <v>70</v>
      </c>
      <c r="I37" t="s">
        <v>71</v>
      </c>
      <c r="L37" t="s">
        <v>73</v>
      </c>
      <c r="M37" t="s">
        <v>75</v>
      </c>
    </row>
  </sheetData>
  <mergeCells count="1">
    <mergeCell ref="J5:M6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F78A-74B9-C547-AF1E-7F6A9260A7E6}">
  <dimension ref="A2:N38"/>
  <sheetViews>
    <sheetView tabSelected="1" topLeftCell="XEQ23" zoomScale="211" zoomScaleNormal="211" workbookViewId="0">
      <selection activeCell="XFD27" sqref="XFD27"/>
    </sheetView>
  </sheetViews>
  <sheetFormatPr baseColWidth="10" defaultRowHeight="16" x14ac:dyDescent="0.2"/>
  <cols>
    <col min="1" max="1" width="12.6640625" style="90" customWidth="1"/>
    <col min="2" max="2" width="23" bestFit="1" customWidth="1"/>
    <col min="3" max="3" width="18.1640625" bestFit="1" customWidth="1"/>
    <col min="4" max="4" width="18.1640625" customWidth="1"/>
    <col min="5" max="5" width="42" customWidth="1"/>
    <col min="6" max="6" width="16.1640625" style="90" customWidth="1"/>
    <col min="9" max="9" width="35.5" customWidth="1"/>
    <col min="10" max="10" width="10.83203125" style="90"/>
    <col min="14" max="14" width="11.5" bestFit="1" customWidth="1"/>
  </cols>
  <sheetData>
    <row r="2" spans="1:11" x14ac:dyDescent="0.2">
      <c r="B2" t="s">
        <v>112</v>
      </c>
      <c r="I2" t="s">
        <v>113</v>
      </c>
    </row>
    <row r="3" spans="1:11" x14ac:dyDescent="0.2">
      <c r="A3" s="90" t="s">
        <v>114</v>
      </c>
    </row>
    <row r="4" spans="1:11" s="93" customFormat="1" ht="18" x14ac:dyDescent="0.2">
      <c r="A4" s="91" t="s">
        <v>86</v>
      </c>
      <c r="B4" s="92" t="s">
        <v>87</v>
      </c>
      <c r="C4" s="92" t="s">
        <v>88</v>
      </c>
      <c r="D4" s="92" t="s">
        <v>73</v>
      </c>
      <c r="E4" s="92" t="s">
        <v>89</v>
      </c>
      <c r="F4" s="91" t="s">
        <v>90</v>
      </c>
      <c r="I4" s="92" t="s">
        <v>87</v>
      </c>
      <c r="J4" s="91" t="s">
        <v>86</v>
      </c>
      <c r="K4" s="92" t="s">
        <v>122</v>
      </c>
    </row>
    <row r="5" spans="1:11" ht="18" x14ac:dyDescent="0.2">
      <c r="A5" s="89">
        <v>1</v>
      </c>
      <c r="B5" s="94" t="s">
        <v>76</v>
      </c>
      <c r="C5" s="88" t="s">
        <v>91</v>
      </c>
      <c r="D5" s="88">
        <v>23000</v>
      </c>
      <c r="E5" s="88" t="s">
        <v>92</v>
      </c>
      <c r="F5" s="89" t="s">
        <v>93</v>
      </c>
      <c r="I5" s="94" t="s">
        <v>76</v>
      </c>
      <c r="J5" s="88">
        <v>1</v>
      </c>
    </row>
    <row r="6" spans="1:11" ht="18" x14ac:dyDescent="0.2">
      <c r="A6" s="89">
        <v>2</v>
      </c>
      <c r="B6" s="94" t="s">
        <v>80</v>
      </c>
      <c r="C6" s="88" t="s">
        <v>94</v>
      </c>
      <c r="D6" s="88">
        <v>296666</v>
      </c>
      <c r="E6" s="88" t="s">
        <v>95</v>
      </c>
      <c r="F6" s="89">
        <v>7</v>
      </c>
      <c r="I6" s="94" t="s">
        <v>77</v>
      </c>
      <c r="J6" s="88">
        <v>3</v>
      </c>
    </row>
    <row r="7" spans="1:11" ht="18" x14ac:dyDescent="0.2">
      <c r="A7" s="89">
        <v>3</v>
      </c>
      <c r="B7" s="94" t="s">
        <v>77</v>
      </c>
      <c r="C7" s="88" t="s">
        <v>96</v>
      </c>
      <c r="D7" s="88">
        <v>2346800</v>
      </c>
      <c r="E7" s="88" t="s">
        <v>97</v>
      </c>
      <c r="F7" s="89" t="s">
        <v>93</v>
      </c>
      <c r="I7" s="94" t="s">
        <v>78</v>
      </c>
      <c r="J7" s="88">
        <v>10</v>
      </c>
    </row>
    <row r="8" spans="1:11" ht="18" x14ac:dyDescent="0.2">
      <c r="A8" s="89">
        <v>4</v>
      </c>
      <c r="B8" s="94" t="s">
        <v>83</v>
      </c>
      <c r="C8" s="88" t="s">
        <v>98</v>
      </c>
      <c r="D8" s="88">
        <v>3694485</v>
      </c>
      <c r="E8" s="88" t="s">
        <v>99</v>
      </c>
      <c r="F8" s="89">
        <v>2</v>
      </c>
      <c r="I8" s="94" t="s">
        <v>79</v>
      </c>
      <c r="J8" s="88">
        <v>5</v>
      </c>
    </row>
    <row r="9" spans="1:11" ht="18" x14ac:dyDescent="0.2">
      <c r="A9" s="89">
        <v>5</v>
      </c>
      <c r="B9" s="94" t="s">
        <v>79</v>
      </c>
      <c r="C9" s="88" t="s">
        <v>100</v>
      </c>
      <c r="D9" s="88">
        <v>7777777</v>
      </c>
      <c r="E9" s="88" t="s">
        <v>101</v>
      </c>
      <c r="F9" s="89">
        <v>1</v>
      </c>
      <c r="I9" s="94" t="s">
        <v>79</v>
      </c>
      <c r="J9" s="88">
        <v>9</v>
      </c>
    </row>
    <row r="10" spans="1:11" ht="18" x14ac:dyDescent="0.2">
      <c r="A10" s="89">
        <v>6</v>
      </c>
      <c r="B10" s="94" t="s">
        <v>81</v>
      </c>
      <c r="C10" s="88" t="s">
        <v>102</v>
      </c>
      <c r="D10" s="88">
        <v>5844692</v>
      </c>
      <c r="E10" s="88" t="s">
        <v>103</v>
      </c>
      <c r="F10" s="89" t="s">
        <v>93</v>
      </c>
      <c r="I10" s="94" t="s">
        <v>80</v>
      </c>
      <c r="J10" s="88">
        <v>2</v>
      </c>
    </row>
    <row r="11" spans="1:11" ht="18" x14ac:dyDescent="0.2">
      <c r="A11" s="89">
        <v>7</v>
      </c>
      <c r="B11" s="94" t="s">
        <v>85</v>
      </c>
      <c r="C11" s="88" t="s">
        <v>104</v>
      </c>
      <c r="D11" s="88">
        <v>30000</v>
      </c>
      <c r="E11" s="88" t="s">
        <v>105</v>
      </c>
      <c r="F11" s="89">
        <v>3</v>
      </c>
      <c r="I11" s="94" t="s">
        <v>81</v>
      </c>
      <c r="J11" s="88">
        <v>6</v>
      </c>
      <c r="K11" s="88">
        <v>12</v>
      </c>
    </row>
    <row r="12" spans="1:11" ht="18" x14ac:dyDescent="0.2">
      <c r="A12" s="89">
        <v>8</v>
      </c>
      <c r="B12" s="94" t="s">
        <v>84</v>
      </c>
      <c r="C12" s="88" t="s">
        <v>106</v>
      </c>
      <c r="D12" s="88">
        <v>665444</v>
      </c>
      <c r="E12" s="88" t="s">
        <v>107</v>
      </c>
      <c r="F12" s="89">
        <v>1</v>
      </c>
      <c r="I12" s="94" t="s">
        <v>82</v>
      </c>
      <c r="J12" s="88">
        <v>11</v>
      </c>
    </row>
    <row r="13" spans="1:11" ht="18" x14ac:dyDescent="0.2">
      <c r="A13" s="89">
        <v>9</v>
      </c>
      <c r="B13" s="94" t="s">
        <v>79</v>
      </c>
      <c r="C13" s="88" t="s">
        <v>100</v>
      </c>
      <c r="D13" s="88">
        <v>77771177</v>
      </c>
      <c r="E13" s="88" t="s">
        <v>101</v>
      </c>
      <c r="F13" s="89">
        <v>1</v>
      </c>
      <c r="I13" s="94" t="s">
        <v>83</v>
      </c>
      <c r="J13" s="88">
        <v>4</v>
      </c>
    </row>
    <row r="14" spans="1:11" ht="18" x14ac:dyDescent="0.2">
      <c r="A14" s="89">
        <v>10</v>
      </c>
      <c r="B14" s="94" t="s">
        <v>78</v>
      </c>
      <c r="C14" s="88" t="s">
        <v>108</v>
      </c>
      <c r="D14" s="88">
        <v>2300120</v>
      </c>
      <c r="E14" s="88" t="s">
        <v>109</v>
      </c>
      <c r="F14" s="89">
        <v>5</v>
      </c>
      <c r="I14" s="94" t="s">
        <v>84</v>
      </c>
      <c r="J14" s="88">
        <v>8</v>
      </c>
    </row>
    <row r="15" spans="1:11" ht="18" x14ac:dyDescent="0.2">
      <c r="A15" s="89">
        <v>11</v>
      </c>
      <c r="B15" s="94" t="s">
        <v>82</v>
      </c>
      <c r="C15" s="88" t="s">
        <v>110</v>
      </c>
      <c r="D15" s="88">
        <v>71620135</v>
      </c>
      <c r="E15" s="88" t="s">
        <v>111</v>
      </c>
      <c r="F15" s="89">
        <v>2</v>
      </c>
      <c r="I15" s="94" t="s">
        <v>85</v>
      </c>
      <c r="J15" s="88">
        <v>7</v>
      </c>
    </row>
    <row r="16" spans="1:11" ht="18" x14ac:dyDescent="0.2">
      <c r="A16" s="89">
        <v>12</v>
      </c>
      <c r="B16" s="94" t="s">
        <v>81</v>
      </c>
      <c r="C16" s="88" t="s">
        <v>119</v>
      </c>
      <c r="D16" s="88">
        <v>38472847</v>
      </c>
      <c r="E16" s="88" t="s">
        <v>120</v>
      </c>
      <c r="F16" s="89" t="s">
        <v>121</v>
      </c>
    </row>
    <row r="19" spans="1:14" s="99" customFormat="1" ht="21" x14ac:dyDescent="0.25">
      <c r="A19" s="98"/>
      <c r="B19" s="99" t="s">
        <v>123</v>
      </c>
      <c r="D19" s="99">
        <v>12</v>
      </c>
      <c r="F19" s="98"/>
      <c r="I19" s="99" t="s">
        <v>124</v>
      </c>
      <c r="J19" s="98">
        <v>11</v>
      </c>
    </row>
    <row r="22" spans="1:14" ht="24" x14ac:dyDescent="0.3">
      <c r="E22" s="96" t="s">
        <v>115</v>
      </c>
      <c r="F22" s="97" t="s">
        <v>116</v>
      </c>
      <c r="G22" s="95"/>
      <c r="I22" t="s">
        <v>125</v>
      </c>
    </row>
    <row r="23" spans="1:14" ht="24" x14ac:dyDescent="0.3">
      <c r="E23" s="96" t="s">
        <v>117</v>
      </c>
      <c r="F23" s="97" t="s">
        <v>118</v>
      </c>
      <c r="G23" s="96"/>
      <c r="I23" t="s">
        <v>126</v>
      </c>
    </row>
    <row r="27" spans="1:14" x14ac:dyDescent="0.2">
      <c r="K27">
        <v>1</v>
      </c>
      <c r="L27">
        <v>3</v>
      </c>
      <c r="M27">
        <f>K27/L27</f>
        <v>0.33333333333333331</v>
      </c>
      <c r="N27">
        <f>ROUNDUP(M27,0)</f>
        <v>1</v>
      </c>
    </row>
    <row r="28" spans="1:14" x14ac:dyDescent="0.2">
      <c r="K28">
        <v>2</v>
      </c>
      <c r="L28">
        <v>3</v>
      </c>
      <c r="M28">
        <f t="shared" ref="M28:M38" si="0">K28/L28</f>
        <v>0.66666666666666663</v>
      </c>
      <c r="N28">
        <f t="shared" ref="N28:N38" si="1">ROUNDUP(M28,0)</f>
        <v>1</v>
      </c>
    </row>
    <row r="29" spans="1:14" x14ac:dyDescent="0.2">
      <c r="K29">
        <v>3</v>
      </c>
      <c r="L29">
        <v>3</v>
      </c>
      <c r="M29">
        <f t="shared" si="0"/>
        <v>1</v>
      </c>
      <c r="N29">
        <f t="shared" si="1"/>
        <v>1</v>
      </c>
    </row>
    <row r="30" spans="1:14" x14ac:dyDescent="0.2">
      <c r="K30">
        <v>4</v>
      </c>
      <c r="L30">
        <v>3</v>
      </c>
      <c r="M30">
        <f t="shared" si="0"/>
        <v>1.3333333333333333</v>
      </c>
      <c r="N30">
        <f t="shared" si="1"/>
        <v>2</v>
      </c>
    </row>
    <row r="31" spans="1:14" x14ac:dyDescent="0.2">
      <c r="K31">
        <v>5</v>
      </c>
      <c r="L31">
        <v>3</v>
      </c>
      <c r="M31">
        <f t="shared" si="0"/>
        <v>1.6666666666666667</v>
      </c>
      <c r="N31">
        <f t="shared" si="1"/>
        <v>2</v>
      </c>
    </row>
    <row r="32" spans="1:14" x14ac:dyDescent="0.2">
      <c r="K32">
        <v>6</v>
      </c>
      <c r="L32">
        <v>3</v>
      </c>
      <c r="M32">
        <f t="shared" si="0"/>
        <v>2</v>
      </c>
      <c r="N32">
        <f t="shared" si="1"/>
        <v>2</v>
      </c>
    </row>
    <row r="33" spans="11:14" x14ac:dyDescent="0.2">
      <c r="K33">
        <v>7</v>
      </c>
      <c r="L33">
        <v>3</v>
      </c>
      <c r="M33">
        <f t="shared" si="0"/>
        <v>2.3333333333333335</v>
      </c>
      <c r="N33">
        <f t="shared" si="1"/>
        <v>3</v>
      </c>
    </row>
    <row r="34" spans="11:14" x14ac:dyDescent="0.2">
      <c r="K34">
        <v>8</v>
      </c>
      <c r="L34">
        <v>3</v>
      </c>
      <c r="M34">
        <f t="shared" si="0"/>
        <v>2.6666666666666665</v>
      </c>
      <c r="N34">
        <f t="shared" si="1"/>
        <v>3</v>
      </c>
    </row>
    <row r="35" spans="11:14" x14ac:dyDescent="0.2">
      <c r="K35">
        <v>9</v>
      </c>
      <c r="L35">
        <v>3</v>
      </c>
      <c r="M35">
        <f t="shared" si="0"/>
        <v>3</v>
      </c>
      <c r="N35">
        <f t="shared" si="1"/>
        <v>3</v>
      </c>
    </row>
    <row r="36" spans="11:14" x14ac:dyDescent="0.2">
      <c r="K36">
        <v>10</v>
      </c>
      <c r="L36">
        <v>3</v>
      </c>
      <c r="M36">
        <f t="shared" si="0"/>
        <v>3.3333333333333335</v>
      </c>
      <c r="N36">
        <f t="shared" si="1"/>
        <v>4</v>
      </c>
    </row>
    <row r="37" spans="11:14" x14ac:dyDescent="0.2">
      <c r="K37">
        <v>11</v>
      </c>
      <c r="L37">
        <v>3</v>
      </c>
      <c r="M37">
        <f t="shared" si="0"/>
        <v>3.6666666666666665</v>
      </c>
      <c r="N37">
        <f t="shared" si="1"/>
        <v>4</v>
      </c>
    </row>
    <row r="38" spans="11:14" x14ac:dyDescent="0.2">
      <c r="K38">
        <v>12</v>
      </c>
      <c r="L38">
        <v>3</v>
      </c>
      <c r="M38">
        <f t="shared" si="0"/>
        <v>4</v>
      </c>
      <c r="N38">
        <f t="shared" si="1"/>
        <v>4</v>
      </c>
    </row>
  </sheetData>
  <hyperlinks>
    <hyperlink ref="E16" r:id="rId1" xr:uid="{BCB877C2-C1BE-0149-9D62-164079E4EBB8}"/>
  </hyperlinks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2022-01-25T18:31:08Z</dcterms:created>
  <dcterms:modified xsi:type="dcterms:W3CDTF">2022-01-28T07:54:53Z</dcterms:modified>
</cp:coreProperties>
</file>