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8_{7FF9931C-C900-E84F-A7EC-71F5DDF51A97}" xr6:coauthVersionLast="47" xr6:coauthVersionMax="47" xr10:uidLastSave="{00000000-0000-0000-0000-000000000000}"/>
  <bookViews>
    <workbookView xWindow="0" yWindow="500" windowWidth="51200" windowHeight="28300" xr2:uid="{8DA0A47A-964D-9F44-8527-08B4BF3900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3" i="1" l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92" i="1"/>
  <c r="K110" i="1"/>
  <c r="L94" i="1"/>
  <c r="L95" i="1"/>
  <c r="L96" i="1"/>
  <c r="L97" i="1"/>
  <c r="L98" i="1"/>
  <c r="L99" i="1"/>
  <c r="L100" i="1"/>
  <c r="L101" i="1"/>
  <c r="L102" i="1" s="1"/>
  <c r="L103" i="1" s="1"/>
  <c r="L104" i="1" s="1"/>
  <c r="L105" i="1" s="1"/>
  <c r="L106" i="1" s="1"/>
  <c r="L107" i="1" s="1"/>
  <c r="L108" i="1" s="1"/>
  <c r="L92" i="1"/>
  <c r="G85" i="1"/>
  <c r="H82" i="1"/>
  <c r="I80" i="1"/>
  <c r="I81" i="1" s="1"/>
  <c r="I82" i="1" s="1"/>
  <c r="I83" i="1" s="1"/>
  <c r="H80" i="1"/>
  <c r="J80" i="1" s="1"/>
  <c r="I68" i="1"/>
  <c r="I69" i="1" s="1"/>
  <c r="I70" i="1" s="1"/>
  <c r="I71" i="1" s="1"/>
  <c r="H69" i="1"/>
  <c r="G73" i="1"/>
  <c r="H70" i="1" s="1"/>
  <c r="H71" i="1" l="1"/>
  <c r="H83" i="1"/>
  <c r="H81" i="1"/>
  <c r="J81" i="1" s="1"/>
  <c r="J82" i="1" s="1"/>
  <c r="J83" i="1" s="1"/>
  <c r="H68" i="1"/>
  <c r="J68" i="1" s="1"/>
  <c r="J69" i="1" s="1"/>
  <c r="J70" i="1" s="1"/>
  <c r="J71" i="1" s="1"/>
</calcChain>
</file>

<file path=xl/sharedStrings.xml><?xml version="1.0" encoding="utf-8"?>
<sst xmlns="http://schemas.openxmlformats.org/spreadsheetml/2006/main" count="232" uniqueCount="89">
  <si>
    <t>TABLA A</t>
  </si>
  <si>
    <t>TABLA B</t>
  </si>
  <si>
    <t>ID</t>
  </si>
  <si>
    <t>Campo 1</t>
  </si>
  <si>
    <t>Campo 2</t>
  </si>
  <si>
    <t>A</t>
  </si>
  <si>
    <t>B</t>
  </si>
  <si>
    <t>C</t>
  </si>
  <si>
    <t>a</t>
  </si>
  <si>
    <t>b</t>
  </si>
  <si>
    <t>c</t>
  </si>
  <si>
    <t>TABLA 1 x TABLA 2</t>
  </si>
  <si>
    <t>JOIN</t>
  </si>
  <si>
    <t>FULL OUTER JOIN</t>
  </si>
  <si>
    <t>Campo1</t>
  </si>
  <si>
    <t>Campo</t>
  </si>
  <si>
    <t>d</t>
  </si>
  <si>
    <t>-</t>
  </si>
  <si>
    <t>LEFT OUTER JOIN</t>
  </si>
  <si>
    <t>RIGHT OUTER JOIN</t>
  </si>
  <si>
    <t>INNER JOIN</t>
  </si>
  <si>
    <t>COMUNIDADES</t>
  </si>
  <si>
    <t>PERSONAS</t>
  </si>
  <si>
    <t>Quiero saber en qué comunidad viven las personas?</t>
  </si>
  <si>
    <t>COM_ID</t>
  </si>
  <si>
    <t>Quiero saber en qué comunidad viven las personas que viven en una comunidad registrada!</t>
  </si>
  <si>
    <t>Quiero saber qué personas viven en als comunidades que tengo registradas</t>
  </si>
  <si>
    <t>Quiero que me cuentes todo lo que sepas de las comunidades y las personas que tengo</t>
  </si>
  <si>
    <t>CROSS JOIN</t>
  </si>
  <si>
    <t>Producto cartesiano</t>
  </si>
  <si>
    <t>Hora</t>
  </si>
  <si>
    <t>MEDICO_ID</t>
  </si>
  <si>
    <t>HORA_ID</t>
  </si>
  <si>
    <t>Nombre</t>
  </si>
  <si>
    <t>Menchu</t>
  </si>
  <si>
    <t>Federico</t>
  </si>
  <si>
    <t>Felipe</t>
  </si>
  <si>
    <t>Marta</t>
  </si>
  <si>
    <t>JOINS SQL: OUTER JOINS + INNER JOINS + CROSS JOIN</t>
  </si>
  <si>
    <t>MERGE: INNER JOINS + OUTER JOINS + UNION FILA A FILA</t>
  </si>
  <si>
    <t>Union fila a fila</t>
  </si>
  <si>
    <t>Colores de pelo</t>
  </si>
  <si>
    <t>Rubio</t>
  </si>
  <si>
    <t>Moreno</t>
  </si>
  <si>
    <t>Pelirojo</t>
  </si>
  <si>
    <t>Castaño</t>
  </si>
  <si>
    <t>Nº personas</t>
  </si>
  <si>
    <t>TOTAL</t>
  </si>
  <si>
    <t>Frec. Rel</t>
  </si>
  <si>
    <t>FREC ABSOLUTA</t>
  </si>
  <si>
    <t>FREC ACUMULADAS</t>
  </si>
  <si>
    <t>Absoluto</t>
  </si>
  <si>
    <t>Relativo</t>
  </si>
  <si>
    <t>Edad</t>
  </si>
  <si>
    <t>0-20</t>
  </si>
  <si>
    <t>20-40</t>
  </si>
  <si>
    <t>40-60</t>
  </si>
  <si>
    <t>&gt;60</t>
  </si>
  <si>
    <t>No tiene sentido</t>
  </si>
  <si>
    <t>Si tiene sentido</t>
  </si>
  <si>
    <t>^PERCENTILES</t>
  </si>
  <si>
    <t>Q1</t>
  </si>
  <si>
    <t>Q2</t>
  </si>
  <si>
    <t>MEDIANA</t>
  </si>
  <si>
    <t>Q3</t>
  </si>
  <si>
    <t>Medidas de posición</t>
  </si>
  <si>
    <t>VARIABLE ORDINAL</t>
  </si>
  <si>
    <t>VARIABLE NORMINAL</t>
  </si>
  <si>
    <t>Cataluña</t>
  </si>
  <si>
    <t>Comunidad de Madrid</t>
  </si>
  <si>
    <t>Andalucía</t>
  </si>
  <si>
    <t>Castilla La Mancha</t>
  </si>
  <si>
    <t>País Vasco</t>
  </si>
  <si>
    <t>Castilla y León</t>
  </si>
  <si>
    <t>Comunidad Valenciana</t>
  </si>
  <si>
    <t>Galicia</t>
  </si>
  <si>
    <t>Comunidad Foral de Navarra</t>
  </si>
  <si>
    <t>La Rioja</t>
  </si>
  <si>
    <t>Aragón</t>
  </si>
  <si>
    <t>Principado de Asturias</t>
  </si>
  <si>
    <t>Canarias</t>
  </si>
  <si>
    <t>Extremadura</t>
  </si>
  <si>
    <t>Baleares</t>
  </si>
  <si>
    <t>Cantabria</t>
  </si>
  <si>
    <t>Región de Murcia</t>
  </si>
  <si>
    <t>FREQ</t>
  </si>
  <si>
    <t>ACUMULADO</t>
  </si>
  <si>
    <t>ACM REL</t>
  </si>
  <si>
    <t>La mitad de las ventas las hago en las 3 que más ventas tienen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</si>
</sst>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2B3138"/>
      <name val="Aptos Narrow"/>
      <family val="2"/>
      <scheme val="minor"/>
    </font>
    <font>
      <sz val="14"/>
      <color rgb="FF2B313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9" fontId="0" fillId="0" borderId="0" xfId="1" applyFont="1" applyAlignment="1">
      <alignment horizontal="center"/>
    </xf>
    <xf numFmtId="9" fontId="0" fillId="0" borderId="0" xfId="0" applyNumberFormat="1"/>
    <xf numFmtId="0" fontId="2" fillId="0" borderId="0" xfId="0" applyFont="1"/>
    <xf numFmtId="0" fontId="3" fillId="0" borderId="0" xfId="0" applyFont="1"/>
    <xf numFmtId="9" fontId="0" fillId="0" borderId="0" xfId="1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4E13-3DF9-444A-BE2A-FE988C16B199}">
  <dimension ref="B2:S112"/>
  <sheetViews>
    <sheetView tabSelected="1" zoomScale="186" zoomScaleNormal="186" workbookViewId="0">
      <selection activeCell="F16" sqref="F16:G16"/>
    </sheetView>
  </sheetViews>
  <sheetFormatPr baseColWidth="10" defaultRowHeight="16" x14ac:dyDescent="0.2"/>
  <cols>
    <col min="2" max="5" width="10.83203125" style="1"/>
    <col min="6" max="6" width="17.33203125" style="1" customWidth="1"/>
    <col min="7" max="7" width="16.5" style="1" bestFit="1" customWidth="1"/>
    <col min="8" max="8" width="10.83203125" style="1"/>
    <col min="10" max="10" width="32.33203125" customWidth="1"/>
  </cols>
  <sheetData>
    <row r="2" spans="2:14" x14ac:dyDescent="0.2">
      <c r="B2" s="1" t="s">
        <v>0</v>
      </c>
      <c r="C2" s="5" t="s">
        <v>21</v>
      </c>
      <c r="F2" s="1" t="s">
        <v>1</v>
      </c>
      <c r="G2" s="1" t="s">
        <v>22</v>
      </c>
    </row>
    <row r="3" spans="2:14" x14ac:dyDescent="0.2">
      <c r="B3" s="3" t="s">
        <v>2</v>
      </c>
      <c r="C3" s="3" t="s">
        <v>3</v>
      </c>
      <c r="F3" s="3" t="s">
        <v>24</v>
      </c>
      <c r="G3" s="3" t="s">
        <v>4</v>
      </c>
      <c r="N3" t="s">
        <v>38</v>
      </c>
    </row>
    <row r="4" spans="2:14" x14ac:dyDescent="0.2">
      <c r="B4" s="15">
        <v>1</v>
      </c>
      <c r="C4" s="15" t="s">
        <v>5</v>
      </c>
      <c r="F4" s="16">
        <v>1</v>
      </c>
      <c r="G4" s="16" t="s">
        <v>8</v>
      </c>
      <c r="N4" t="s">
        <v>39</v>
      </c>
    </row>
    <row r="5" spans="2:14" x14ac:dyDescent="0.2">
      <c r="B5" s="16">
        <v>2</v>
      </c>
      <c r="C5" s="16" t="s">
        <v>6</v>
      </c>
      <c r="F5" s="16">
        <v>2</v>
      </c>
      <c r="G5" s="16" t="s">
        <v>9</v>
      </c>
    </row>
    <row r="6" spans="2:14" x14ac:dyDescent="0.2">
      <c r="B6" s="17">
        <v>3</v>
      </c>
      <c r="C6" s="17" t="s">
        <v>7</v>
      </c>
      <c r="F6" s="16">
        <v>2</v>
      </c>
      <c r="G6" s="16" t="s">
        <v>10</v>
      </c>
    </row>
    <row r="7" spans="2:14" x14ac:dyDescent="0.2">
      <c r="F7" s="14">
        <v>4</v>
      </c>
      <c r="G7" s="14" t="s">
        <v>16</v>
      </c>
    </row>
    <row r="9" spans="2:14" x14ac:dyDescent="0.2">
      <c r="D9" s="1" t="s">
        <v>11</v>
      </c>
      <c r="F9" s="1" t="s">
        <v>12</v>
      </c>
      <c r="G9" s="5" t="s">
        <v>13</v>
      </c>
      <c r="J9" s="1" t="s">
        <v>11</v>
      </c>
      <c r="K9" s="1"/>
      <c r="L9" s="1" t="s">
        <v>12</v>
      </c>
      <c r="M9" s="5" t="s">
        <v>20</v>
      </c>
    </row>
    <row r="10" spans="2:14" x14ac:dyDescent="0.2">
      <c r="J10" s="1"/>
      <c r="K10" s="1"/>
      <c r="L10" s="1"/>
      <c r="M10" s="1"/>
    </row>
    <row r="11" spans="2:14" x14ac:dyDescent="0.2">
      <c r="D11" s="3" t="s">
        <v>2</v>
      </c>
      <c r="E11" s="3" t="s">
        <v>14</v>
      </c>
      <c r="F11" s="3" t="s">
        <v>24</v>
      </c>
      <c r="G11" s="3" t="s">
        <v>15</v>
      </c>
      <c r="J11" s="3" t="s">
        <v>2</v>
      </c>
      <c r="K11" s="3" t="s">
        <v>14</v>
      </c>
      <c r="L11" s="3" t="s">
        <v>24</v>
      </c>
      <c r="M11" s="3" t="s">
        <v>15</v>
      </c>
    </row>
    <row r="12" spans="2:14" x14ac:dyDescent="0.2">
      <c r="D12" s="3">
        <v>1</v>
      </c>
      <c r="E12" s="3" t="s">
        <v>5</v>
      </c>
      <c r="F12" s="3">
        <v>1</v>
      </c>
      <c r="G12" s="3" t="s">
        <v>8</v>
      </c>
      <c r="J12" s="3">
        <v>1</v>
      </c>
      <c r="K12" s="3" t="s">
        <v>5</v>
      </c>
      <c r="L12" s="3">
        <v>1</v>
      </c>
      <c r="M12" s="3" t="s">
        <v>8</v>
      </c>
    </row>
    <row r="13" spans="2:14" x14ac:dyDescent="0.2">
      <c r="D13" s="3">
        <v>2</v>
      </c>
      <c r="E13" s="3" t="s">
        <v>6</v>
      </c>
      <c r="F13" s="3">
        <v>2</v>
      </c>
      <c r="G13" s="3" t="s">
        <v>9</v>
      </c>
      <c r="J13" s="3">
        <v>2</v>
      </c>
      <c r="K13" s="3" t="s">
        <v>6</v>
      </c>
      <c r="L13" s="3">
        <v>2</v>
      </c>
      <c r="M13" s="3" t="s">
        <v>9</v>
      </c>
    </row>
    <row r="14" spans="2:14" x14ac:dyDescent="0.2">
      <c r="D14" s="3">
        <v>2</v>
      </c>
      <c r="E14" s="3" t="s">
        <v>6</v>
      </c>
      <c r="F14" s="3">
        <v>2</v>
      </c>
      <c r="G14" s="3" t="s">
        <v>10</v>
      </c>
      <c r="J14" s="3">
        <v>2</v>
      </c>
      <c r="K14" s="3" t="s">
        <v>6</v>
      </c>
      <c r="L14" s="3">
        <v>2</v>
      </c>
      <c r="M14" s="3" t="s">
        <v>10</v>
      </c>
    </row>
    <row r="15" spans="2:14" x14ac:dyDescent="0.2">
      <c r="D15" s="3">
        <v>3</v>
      </c>
      <c r="E15" s="3" t="s">
        <v>7</v>
      </c>
      <c r="F15" s="4" t="s">
        <v>17</v>
      </c>
      <c r="G15" s="4" t="s">
        <v>17</v>
      </c>
      <c r="J15" s="8" t="s">
        <v>25</v>
      </c>
      <c r="K15" s="6"/>
      <c r="L15" s="7"/>
      <c r="M15" s="7"/>
    </row>
    <row r="16" spans="2:14" x14ac:dyDescent="0.2">
      <c r="D16" s="4" t="s">
        <v>17</v>
      </c>
      <c r="E16" s="4" t="s">
        <v>17</v>
      </c>
      <c r="F16" s="3">
        <v>4</v>
      </c>
      <c r="G16" s="3" t="s">
        <v>16</v>
      </c>
      <c r="K16" s="7"/>
      <c r="L16" s="6"/>
      <c r="M16" s="6"/>
    </row>
    <row r="17" spans="4:19" x14ac:dyDescent="0.2">
      <c r="D17" s="5" t="s">
        <v>27</v>
      </c>
    </row>
    <row r="18" spans="4:19" x14ac:dyDescent="0.2">
      <c r="D18" s="5"/>
    </row>
    <row r="19" spans="4:19" x14ac:dyDescent="0.2">
      <c r="D19" s="1" t="s">
        <v>11</v>
      </c>
      <c r="F19" s="1" t="s">
        <v>12</v>
      </c>
      <c r="G19" s="5" t="s">
        <v>18</v>
      </c>
      <c r="J19" t="s">
        <v>28</v>
      </c>
      <c r="L19" t="s">
        <v>29</v>
      </c>
      <c r="P19" t="s">
        <v>40</v>
      </c>
    </row>
    <row r="21" spans="4:19" x14ac:dyDescent="0.2">
      <c r="D21" s="3" t="s">
        <v>2</v>
      </c>
      <c r="E21" s="3" t="s">
        <v>14</v>
      </c>
      <c r="F21" s="3" t="s">
        <v>24</v>
      </c>
      <c r="G21" s="3" t="s">
        <v>15</v>
      </c>
      <c r="J21" s="3" t="s">
        <v>2</v>
      </c>
      <c r="K21" s="3" t="s">
        <v>14</v>
      </c>
      <c r="L21" s="3" t="s">
        <v>24</v>
      </c>
      <c r="M21" s="3" t="s">
        <v>15</v>
      </c>
      <c r="P21" s="1" t="s">
        <v>0</v>
      </c>
      <c r="Q21" s="5" t="s">
        <v>21</v>
      </c>
      <c r="R21" s="1"/>
      <c r="S21" s="1"/>
    </row>
    <row r="22" spans="4:19" x14ac:dyDescent="0.2">
      <c r="D22" s="3">
        <v>1</v>
      </c>
      <c r="E22" s="3" t="s">
        <v>5</v>
      </c>
      <c r="F22" s="3">
        <v>1</v>
      </c>
      <c r="G22" s="3" t="s">
        <v>8</v>
      </c>
      <c r="J22" s="3">
        <v>1</v>
      </c>
      <c r="K22" s="3" t="s">
        <v>5</v>
      </c>
      <c r="L22" s="3">
        <v>1</v>
      </c>
      <c r="M22" s="3" t="s">
        <v>8</v>
      </c>
      <c r="P22" s="3" t="s">
        <v>2</v>
      </c>
      <c r="Q22" s="3" t="s">
        <v>3</v>
      </c>
      <c r="R22" s="3" t="s">
        <v>24</v>
      </c>
      <c r="S22" s="3" t="s">
        <v>4</v>
      </c>
    </row>
    <row r="23" spans="4:19" x14ac:dyDescent="0.2">
      <c r="D23" s="3">
        <v>2</v>
      </c>
      <c r="E23" s="3" t="s">
        <v>6</v>
      </c>
      <c r="F23" s="3">
        <v>2</v>
      </c>
      <c r="G23" s="3" t="s">
        <v>9</v>
      </c>
      <c r="J23" s="3">
        <v>2</v>
      </c>
      <c r="K23" s="3" t="s">
        <v>6</v>
      </c>
      <c r="L23" s="3">
        <v>1</v>
      </c>
      <c r="M23" s="3" t="s">
        <v>8</v>
      </c>
      <c r="P23" s="3">
        <v>1</v>
      </c>
      <c r="Q23" s="3" t="s">
        <v>5</v>
      </c>
      <c r="R23" s="3">
        <v>1</v>
      </c>
      <c r="S23" s="3" t="s">
        <v>8</v>
      </c>
    </row>
    <row r="24" spans="4:19" x14ac:dyDescent="0.2">
      <c r="D24" s="3">
        <v>2</v>
      </c>
      <c r="E24" s="3" t="s">
        <v>6</v>
      </c>
      <c r="F24" s="3">
        <v>2</v>
      </c>
      <c r="G24" s="3" t="s">
        <v>10</v>
      </c>
      <c r="J24" s="3">
        <v>3</v>
      </c>
      <c r="K24" s="3" t="s">
        <v>7</v>
      </c>
      <c r="L24" s="3">
        <v>1</v>
      </c>
      <c r="M24" s="3" t="s">
        <v>8</v>
      </c>
      <c r="P24" s="3">
        <v>2</v>
      </c>
      <c r="Q24" s="3" t="s">
        <v>6</v>
      </c>
      <c r="R24" s="3">
        <v>2</v>
      </c>
      <c r="S24" s="3" t="s">
        <v>9</v>
      </c>
    </row>
    <row r="25" spans="4:19" x14ac:dyDescent="0.2">
      <c r="D25" s="3">
        <v>3</v>
      </c>
      <c r="E25" s="3" t="s">
        <v>7</v>
      </c>
      <c r="F25" s="4" t="s">
        <v>17</v>
      </c>
      <c r="G25" s="4" t="s">
        <v>17</v>
      </c>
      <c r="J25" s="3">
        <v>1</v>
      </c>
      <c r="K25" s="3" t="s">
        <v>5</v>
      </c>
      <c r="L25" s="3">
        <v>2</v>
      </c>
      <c r="M25" s="3" t="s">
        <v>9</v>
      </c>
      <c r="P25" s="3">
        <v>3</v>
      </c>
      <c r="Q25" s="3" t="s">
        <v>7</v>
      </c>
      <c r="R25" s="3">
        <v>2</v>
      </c>
      <c r="S25" s="3" t="s">
        <v>10</v>
      </c>
    </row>
    <row r="26" spans="4:19" x14ac:dyDescent="0.2">
      <c r="D26" s="5" t="s">
        <v>26</v>
      </c>
      <c r="J26" s="3">
        <v>2</v>
      </c>
      <c r="K26" s="3" t="s">
        <v>6</v>
      </c>
      <c r="L26" s="3">
        <v>2</v>
      </c>
      <c r="M26" s="3" t="s">
        <v>9</v>
      </c>
      <c r="P26" s="3"/>
      <c r="Q26" s="3"/>
      <c r="R26" s="3">
        <v>4</v>
      </c>
      <c r="S26" s="3" t="s">
        <v>16</v>
      </c>
    </row>
    <row r="27" spans="4:19" x14ac:dyDescent="0.2">
      <c r="J27" s="3">
        <v>3</v>
      </c>
      <c r="K27" s="3" t="s">
        <v>7</v>
      </c>
      <c r="L27" s="3">
        <v>2</v>
      </c>
      <c r="M27" s="3" t="s">
        <v>9</v>
      </c>
    </row>
    <row r="28" spans="4:19" x14ac:dyDescent="0.2">
      <c r="D28" s="1" t="s">
        <v>11</v>
      </c>
      <c r="F28" s="1" t="s">
        <v>12</v>
      </c>
      <c r="G28" s="5" t="s">
        <v>19</v>
      </c>
      <c r="J28" s="3">
        <v>1</v>
      </c>
      <c r="K28" s="3" t="s">
        <v>5</v>
      </c>
      <c r="L28" s="3">
        <v>2</v>
      </c>
      <c r="M28" s="3" t="s">
        <v>10</v>
      </c>
    </row>
    <row r="29" spans="4:19" x14ac:dyDescent="0.2">
      <c r="J29" s="3">
        <v>2</v>
      </c>
      <c r="K29" s="3" t="s">
        <v>6</v>
      </c>
      <c r="L29" s="3">
        <v>2</v>
      </c>
      <c r="M29" s="3" t="s">
        <v>10</v>
      </c>
    </row>
    <row r="30" spans="4:19" x14ac:dyDescent="0.2">
      <c r="D30" s="3" t="s">
        <v>2</v>
      </c>
      <c r="E30" s="3" t="s">
        <v>14</v>
      </c>
      <c r="F30" s="3" t="s">
        <v>24</v>
      </c>
      <c r="G30" s="3" t="s">
        <v>15</v>
      </c>
      <c r="J30" s="3">
        <v>3</v>
      </c>
      <c r="K30" s="3" t="s">
        <v>7</v>
      </c>
      <c r="L30" s="3">
        <v>2</v>
      </c>
      <c r="M30" s="3" t="s">
        <v>10</v>
      </c>
    </row>
    <row r="31" spans="4:19" x14ac:dyDescent="0.2">
      <c r="D31" s="3">
        <v>1</v>
      </c>
      <c r="E31" s="3" t="s">
        <v>5</v>
      </c>
      <c r="F31" s="3">
        <v>1</v>
      </c>
      <c r="G31" s="3" t="s">
        <v>8</v>
      </c>
      <c r="J31" s="3">
        <v>1</v>
      </c>
      <c r="K31" s="3" t="s">
        <v>5</v>
      </c>
      <c r="L31" s="3">
        <v>4</v>
      </c>
      <c r="M31" s="3" t="s">
        <v>16</v>
      </c>
    </row>
    <row r="32" spans="4:19" x14ac:dyDescent="0.2">
      <c r="D32" s="3">
        <v>2</v>
      </c>
      <c r="E32" s="3" t="s">
        <v>6</v>
      </c>
      <c r="F32" s="3">
        <v>2</v>
      </c>
      <c r="G32" s="3" t="s">
        <v>9</v>
      </c>
      <c r="J32" s="3">
        <v>2</v>
      </c>
      <c r="K32" s="3" t="s">
        <v>6</v>
      </c>
      <c r="L32" s="3">
        <v>4</v>
      </c>
      <c r="M32" s="3" t="s">
        <v>16</v>
      </c>
    </row>
    <row r="33" spans="3:14" x14ac:dyDescent="0.2">
      <c r="D33" s="3">
        <v>2</v>
      </c>
      <c r="E33" s="3" t="s">
        <v>6</v>
      </c>
      <c r="F33" s="3">
        <v>2</v>
      </c>
      <c r="G33" s="3" t="s">
        <v>10</v>
      </c>
      <c r="J33" s="3">
        <v>3</v>
      </c>
      <c r="K33" s="3" t="s">
        <v>7</v>
      </c>
      <c r="L33" s="3">
        <v>4</v>
      </c>
      <c r="M33" s="3" t="s">
        <v>16</v>
      </c>
    </row>
    <row r="34" spans="3:14" x14ac:dyDescent="0.2">
      <c r="D34" s="4" t="s">
        <v>17</v>
      </c>
      <c r="E34" s="4" t="s">
        <v>17</v>
      </c>
      <c r="F34" s="3">
        <v>4</v>
      </c>
      <c r="G34" s="3" t="s">
        <v>16</v>
      </c>
    </row>
    <row r="35" spans="3:14" x14ac:dyDescent="0.2">
      <c r="D35" s="8" t="s">
        <v>23</v>
      </c>
    </row>
    <row r="38" spans="3:14" x14ac:dyDescent="0.2">
      <c r="C38" s="1" t="s">
        <v>0</v>
      </c>
      <c r="D38" s="5" t="s">
        <v>30</v>
      </c>
      <c r="G38" s="1" t="s">
        <v>1</v>
      </c>
      <c r="H38" s="1" t="s">
        <v>22</v>
      </c>
    </row>
    <row r="39" spans="3:14" x14ac:dyDescent="0.2">
      <c r="C39" s="3" t="s">
        <v>32</v>
      </c>
      <c r="D39" s="3" t="s">
        <v>30</v>
      </c>
      <c r="G39" s="3" t="s">
        <v>31</v>
      </c>
      <c r="H39" s="3" t="s">
        <v>33</v>
      </c>
    </row>
    <row r="40" spans="3:14" x14ac:dyDescent="0.2">
      <c r="C40" s="3">
        <v>1</v>
      </c>
      <c r="D40" s="3">
        <v>9</v>
      </c>
      <c r="G40" s="3">
        <v>1</v>
      </c>
      <c r="H40" s="3" t="s">
        <v>34</v>
      </c>
    </row>
    <row r="41" spans="3:14" x14ac:dyDescent="0.2">
      <c r="C41" s="3">
        <v>2</v>
      </c>
      <c r="D41" s="3">
        <v>10</v>
      </c>
      <c r="G41" s="3">
        <v>2</v>
      </c>
      <c r="H41" s="3" t="s">
        <v>35</v>
      </c>
    </row>
    <row r="42" spans="3:14" x14ac:dyDescent="0.2">
      <c r="C42" s="3">
        <v>3</v>
      </c>
      <c r="D42" s="3">
        <v>11</v>
      </c>
      <c r="G42" s="3">
        <v>3</v>
      </c>
      <c r="H42" s="3" t="s">
        <v>36</v>
      </c>
      <c r="K42" s="3" t="s">
        <v>32</v>
      </c>
      <c r="L42" s="3" t="s">
        <v>30</v>
      </c>
      <c r="M42" s="3" t="s">
        <v>31</v>
      </c>
      <c r="N42" s="3" t="s">
        <v>33</v>
      </c>
    </row>
    <row r="43" spans="3:14" x14ac:dyDescent="0.2">
      <c r="G43" s="3">
        <v>3</v>
      </c>
      <c r="H43" s="3" t="s">
        <v>37</v>
      </c>
      <c r="K43" s="3">
        <v>1</v>
      </c>
      <c r="L43" s="3">
        <v>9</v>
      </c>
      <c r="M43" s="3">
        <v>1</v>
      </c>
      <c r="N43" s="3" t="s">
        <v>34</v>
      </c>
    </row>
    <row r="44" spans="3:14" x14ac:dyDescent="0.2">
      <c r="K44" s="3">
        <v>2</v>
      </c>
      <c r="L44" s="3">
        <v>10</v>
      </c>
      <c r="M44" s="3">
        <v>1</v>
      </c>
      <c r="N44" s="3" t="s">
        <v>34</v>
      </c>
    </row>
    <row r="45" spans="3:14" x14ac:dyDescent="0.2">
      <c r="K45" s="3">
        <v>3</v>
      </c>
      <c r="L45" s="3">
        <v>11</v>
      </c>
      <c r="M45" s="3">
        <v>1</v>
      </c>
      <c r="N45" s="3" t="s">
        <v>34</v>
      </c>
    </row>
    <row r="46" spans="3:14" x14ac:dyDescent="0.2">
      <c r="K46" s="3">
        <v>1</v>
      </c>
      <c r="L46" s="3">
        <v>9</v>
      </c>
      <c r="M46" s="3">
        <v>2</v>
      </c>
      <c r="N46" s="3" t="s">
        <v>35</v>
      </c>
    </row>
    <row r="47" spans="3:14" x14ac:dyDescent="0.2">
      <c r="K47" s="3">
        <v>2</v>
      </c>
      <c r="L47" s="3">
        <v>10</v>
      </c>
      <c r="M47" s="3">
        <v>2</v>
      </c>
      <c r="N47" s="3" t="s">
        <v>35</v>
      </c>
    </row>
    <row r="48" spans="3:14" x14ac:dyDescent="0.2">
      <c r="K48" s="3">
        <v>3</v>
      </c>
      <c r="L48" s="3">
        <v>11</v>
      </c>
      <c r="M48" s="3">
        <v>2</v>
      </c>
      <c r="N48" s="3" t="s">
        <v>35</v>
      </c>
    </row>
    <row r="49" spans="3:14" x14ac:dyDescent="0.2">
      <c r="K49" s="3">
        <v>1</v>
      </c>
      <c r="L49" s="3">
        <v>9</v>
      </c>
      <c r="M49" s="3">
        <v>3</v>
      </c>
      <c r="N49" s="3" t="s">
        <v>36</v>
      </c>
    </row>
    <row r="50" spans="3:14" x14ac:dyDescent="0.2">
      <c r="K50" s="3">
        <v>2</v>
      </c>
      <c r="L50" s="3">
        <v>10</v>
      </c>
      <c r="M50" s="3">
        <v>3</v>
      </c>
      <c r="N50" s="3" t="s">
        <v>36</v>
      </c>
    </row>
    <row r="51" spans="3:14" x14ac:dyDescent="0.2">
      <c r="K51" s="3">
        <v>3</v>
      </c>
      <c r="L51" s="3">
        <v>11</v>
      </c>
      <c r="M51" s="3">
        <v>3</v>
      </c>
      <c r="N51" s="3" t="s">
        <v>36</v>
      </c>
    </row>
    <row r="52" spans="3:14" x14ac:dyDescent="0.2">
      <c r="K52" s="3">
        <v>1</v>
      </c>
      <c r="L52" s="3">
        <v>9</v>
      </c>
      <c r="M52" s="3">
        <v>3</v>
      </c>
      <c r="N52" s="3" t="s">
        <v>37</v>
      </c>
    </row>
    <row r="53" spans="3:14" x14ac:dyDescent="0.2">
      <c r="K53" s="3">
        <v>2</v>
      </c>
      <c r="L53" s="3">
        <v>10</v>
      </c>
      <c r="M53" s="3">
        <v>3</v>
      </c>
      <c r="N53" s="3" t="s">
        <v>37</v>
      </c>
    </row>
    <row r="54" spans="3:14" x14ac:dyDescent="0.2">
      <c r="K54" s="3">
        <v>3</v>
      </c>
      <c r="L54" s="3">
        <v>11</v>
      </c>
      <c r="M54" s="3">
        <v>3</v>
      </c>
      <c r="N54" s="3" t="s">
        <v>37</v>
      </c>
    </row>
    <row r="56" spans="3:14" x14ac:dyDescent="0.2">
      <c r="C56" s="1" t="s">
        <v>0</v>
      </c>
      <c r="D56" s="5" t="s">
        <v>30</v>
      </c>
      <c r="F56" s="1" t="s">
        <v>1</v>
      </c>
      <c r="G56" s="1" t="s">
        <v>22</v>
      </c>
    </row>
    <row r="57" spans="3:14" x14ac:dyDescent="0.2">
      <c r="C57" s="3" t="s">
        <v>32</v>
      </c>
      <c r="D57" s="3" t="s">
        <v>30</v>
      </c>
      <c r="F57" s="3" t="s">
        <v>31</v>
      </c>
      <c r="G57" s="3" t="s">
        <v>33</v>
      </c>
      <c r="K57" s="3" t="s">
        <v>32</v>
      </c>
      <c r="L57" s="3" t="s">
        <v>30</v>
      </c>
      <c r="M57" s="3" t="s">
        <v>31</v>
      </c>
      <c r="N57" s="3" t="s">
        <v>33</v>
      </c>
    </row>
    <row r="58" spans="3:14" x14ac:dyDescent="0.2">
      <c r="C58" s="3">
        <v>1</v>
      </c>
      <c r="D58" s="3">
        <v>9</v>
      </c>
      <c r="F58" s="3">
        <v>1</v>
      </c>
      <c r="G58" s="3" t="s">
        <v>34</v>
      </c>
      <c r="K58" s="3">
        <v>1</v>
      </c>
      <c r="L58" s="3">
        <v>9</v>
      </c>
      <c r="M58" s="3">
        <v>1</v>
      </c>
      <c r="N58" s="3" t="s">
        <v>34</v>
      </c>
    </row>
    <row r="59" spans="3:14" x14ac:dyDescent="0.2">
      <c r="C59" s="3">
        <v>2</v>
      </c>
      <c r="D59" s="3">
        <v>10</v>
      </c>
      <c r="K59" s="3">
        <v>2</v>
      </c>
      <c r="L59" s="3">
        <v>10</v>
      </c>
      <c r="M59" s="3">
        <v>1</v>
      </c>
      <c r="N59" s="3" t="s">
        <v>34</v>
      </c>
    </row>
    <row r="60" spans="3:14" x14ac:dyDescent="0.2">
      <c r="C60" s="3">
        <v>3</v>
      </c>
      <c r="D60" s="3">
        <v>11</v>
      </c>
      <c r="K60" s="3">
        <v>3</v>
      </c>
      <c r="L60" s="3">
        <v>11</v>
      </c>
      <c r="M60" s="3">
        <v>1</v>
      </c>
      <c r="N60" s="3" t="s">
        <v>34</v>
      </c>
    </row>
    <row r="66" spans="6:14" x14ac:dyDescent="0.2">
      <c r="G66" s="1" t="s">
        <v>49</v>
      </c>
      <c r="I66" t="s">
        <v>50</v>
      </c>
    </row>
    <row r="67" spans="6:14" x14ac:dyDescent="0.2">
      <c r="F67" s="1" t="s">
        <v>41</v>
      </c>
      <c r="G67" s="1" t="s">
        <v>46</v>
      </c>
      <c r="H67" s="1" t="s">
        <v>48</v>
      </c>
      <c r="I67" s="1" t="s">
        <v>51</v>
      </c>
      <c r="J67" s="1" t="s">
        <v>52</v>
      </c>
    </row>
    <row r="68" spans="6:14" x14ac:dyDescent="0.2">
      <c r="F68" s="1" t="s">
        <v>42</v>
      </c>
      <c r="G68" s="1">
        <v>100</v>
      </c>
      <c r="H68" s="9">
        <f>G68/$G$73</f>
        <v>0.33333333333333331</v>
      </c>
      <c r="I68">
        <f>G68</f>
        <v>100</v>
      </c>
      <c r="J68" s="10">
        <f>H68</f>
        <v>0.33333333333333331</v>
      </c>
    </row>
    <row r="69" spans="6:14" x14ac:dyDescent="0.2">
      <c r="F69" s="1" t="s">
        <v>43</v>
      </c>
      <c r="G69" s="1">
        <v>100</v>
      </c>
      <c r="H69" s="9">
        <f t="shared" ref="H69:H71" si="0">G69/$G$73</f>
        <v>0.33333333333333331</v>
      </c>
      <c r="I69">
        <f>I68+G69</f>
        <v>200</v>
      </c>
      <c r="J69" s="10">
        <f>J68+H69</f>
        <v>0.66666666666666663</v>
      </c>
      <c r="L69" t="s">
        <v>58</v>
      </c>
      <c r="N69" t="s">
        <v>67</v>
      </c>
    </row>
    <row r="70" spans="6:14" x14ac:dyDescent="0.2">
      <c r="F70" s="1" t="s">
        <v>44</v>
      </c>
      <c r="G70" s="1">
        <v>50</v>
      </c>
      <c r="H70" s="9">
        <f t="shared" si="0"/>
        <v>0.16666666666666666</v>
      </c>
      <c r="I70">
        <f>I69+G70</f>
        <v>250</v>
      </c>
      <c r="J70" s="10">
        <f>J69+H70</f>
        <v>0.83333333333333326</v>
      </c>
    </row>
    <row r="71" spans="6:14" x14ac:dyDescent="0.2">
      <c r="F71" s="1" t="s">
        <v>45</v>
      </c>
      <c r="G71" s="1">
        <v>50</v>
      </c>
      <c r="H71" s="9">
        <f t="shared" si="0"/>
        <v>0.16666666666666666</v>
      </c>
      <c r="I71">
        <f>I70+G71</f>
        <v>300</v>
      </c>
      <c r="J71" s="10">
        <f>J70+H71</f>
        <v>0.99999999999999989</v>
      </c>
    </row>
    <row r="73" spans="6:14" x14ac:dyDescent="0.2">
      <c r="F73" s="1" t="s">
        <v>47</v>
      </c>
      <c r="G73" s="1">
        <f>SUM(G68:G72)</f>
        <v>300</v>
      </c>
    </row>
    <row r="78" spans="6:14" x14ac:dyDescent="0.2">
      <c r="G78" s="1" t="s">
        <v>49</v>
      </c>
      <c r="I78" t="s">
        <v>50</v>
      </c>
      <c r="N78" t="s">
        <v>66</v>
      </c>
    </row>
    <row r="79" spans="6:14" x14ac:dyDescent="0.2">
      <c r="F79" s="1" t="s">
        <v>53</v>
      </c>
      <c r="G79" s="1" t="s">
        <v>46</v>
      </c>
      <c r="H79" s="1" t="s">
        <v>48</v>
      </c>
      <c r="I79" s="1" t="s">
        <v>51</v>
      </c>
      <c r="J79" s="1" t="s">
        <v>52</v>
      </c>
    </row>
    <row r="80" spans="6:14" x14ac:dyDescent="0.2">
      <c r="F80" s="2" t="s">
        <v>54</v>
      </c>
      <c r="G80" s="1">
        <v>100</v>
      </c>
      <c r="H80" s="9">
        <f>G80/$G$73</f>
        <v>0.33333333333333331</v>
      </c>
      <c r="I80">
        <f>G80</f>
        <v>100</v>
      </c>
      <c r="J80" s="10">
        <f>H80</f>
        <v>0.33333333333333331</v>
      </c>
    </row>
    <row r="81" spans="6:15" x14ac:dyDescent="0.2">
      <c r="F81" s="1" t="s">
        <v>55</v>
      </c>
      <c r="G81" s="1">
        <v>100</v>
      </c>
      <c r="H81" s="9">
        <f t="shared" ref="H81:H83" si="1">G81/$G$73</f>
        <v>0.33333333333333331</v>
      </c>
      <c r="I81">
        <f>I80+G81</f>
        <v>200</v>
      </c>
      <c r="J81" s="10">
        <f>J80+H81</f>
        <v>0.66666666666666663</v>
      </c>
      <c r="L81" t="s">
        <v>59</v>
      </c>
    </row>
    <row r="82" spans="6:15" x14ac:dyDescent="0.2">
      <c r="F82" s="1" t="s">
        <v>56</v>
      </c>
      <c r="G82" s="1">
        <v>50</v>
      </c>
      <c r="H82" s="9">
        <f t="shared" si="1"/>
        <v>0.16666666666666666</v>
      </c>
      <c r="I82">
        <f>I81+G82</f>
        <v>250</v>
      </c>
      <c r="J82" s="10">
        <f>J81+H82</f>
        <v>0.83333333333333326</v>
      </c>
    </row>
    <row r="83" spans="6:15" x14ac:dyDescent="0.2">
      <c r="F83" s="1" t="s">
        <v>57</v>
      </c>
      <c r="G83" s="1">
        <v>50</v>
      </c>
      <c r="H83" s="9">
        <f t="shared" si="1"/>
        <v>0.16666666666666666</v>
      </c>
      <c r="I83">
        <f>I82+G83</f>
        <v>300</v>
      </c>
      <c r="J83" s="10">
        <f>J82+H83</f>
        <v>0.99999999999999989</v>
      </c>
    </row>
    <row r="85" spans="6:15" x14ac:dyDescent="0.2">
      <c r="F85" s="1" t="s">
        <v>47</v>
      </c>
      <c r="G85" s="1">
        <f>SUM(G80:G84)</f>
        <v>300</v>
      </c>
      <c r="J85" t="s">
        <v>60</v>
      </c>
    </row>
    <row r="86" spans="6:15" x14ac:dyDescent="0.2">
      <c r="L86" t="s">
        <v>61</v>
      </c>
      <c r="N86" t="s">
        <v>54</v>
      </c>
    </row>
    <row r="87" spans="6:15" x14ac:dyDescent="0.2">
      <c r="L87" t="s">
        <v>62</v>
      </c>
      <c r="M87" t="s">
        <v>63</v>
      </c>
      <c r="N87" t="s">
        <v>55</v>
      </c>
      <c r="O87" t="s">
        <v>65</v>
      </c>
    </row>
    <row r="88" spans="6:15" x14ac:dyDescent="0.2">
      <c r="L88" t="s">
        <v>64</v>
      </c>
      <c r="N88" t="s">
        <v>56</v>
      </c>
    </row>
    <row r="91" spans="6:15" x14ac:dyDescent="0.2">
      <c r="K91" t="s">
        <v>85</v>
      </c>
      <c r="L91" t="s">
        <v>86</v>
      </c>
      <c r="M91" t="s">
        <v>87</v>
      </c>
    </row>
    <row r="92" spans="6:15" x14ac:dyDescent="0.2">
      <c r="H92" s="11"/>
      <c r="I92" s="11"/>
      <c r="J92" s="11" t="s">
        <v>68</v>
      </c>
      <c r="K92" s="11">
        <v>287643</v>
      </c>
      <c r="L92">
        <f>K92</f>
        <v>287643</v>
      </c>
      <c r="M92" s="13">
        <f>L92/$K$110</f>
        <v>0.20968870693312688</v>
      </c>
    </row>
    <row r="93" spans="6:15" x14ac:dyDescent="0.2">
      <c r="H93" s="11"/>
      <c r="I93" s="11"/>
      <c r="J93" s="11" t="s">
        <v>69</v>
      </c>
      <c r="K93" s="11">
        <v>250495</v>
      </c>
      <c r="L93" s="11">
        <f>L92+K93</f>
        <v>538138</v>
      </c>
      <c r="M93" s="13">
        <f t="shared" ref="M93:M108" si="2">L93/$K$110</f>
        <v>0.3922969144793339</v>
      </c>
    </row>
    <row r="94" spans="6:15" x14ac:dyDescent="0.2">
      <c r="H94" s="11"/>
      <c r="I94" s="11"/>
      <c r="J94" s="11" t="s">
        <v>70</v>
      </c>
      <c r="K94" s="11">
        <v>138092</v>
      </c>
      <c r="L94" s="11">
        <f t="shared" ref="L94:L108" si="3">L93+K94</f>
        <v>676230</v>
      </c>
      <c r="M94" s="13">
        <f t="shared" si="2"/>
        <v>0.49296452300034554</v>
      </c>
    </row>
    <row r="95" spans="6:15" x14ac:dyDescent="0.2">
      <c r="H95" s="11"/>
      <c r="I95" s="11"/>
      <c r="J95" s="11" t="s">
        <v>71</v>
      </c>
      <c r="K95" s="11">
        <v>121498</v>
      </c>
      <c r="L95" s="11">
        <f t="shared" si="3"/>
        <v>797728</v>
      </c>
      <c r="M95" s="13">
        <f t="shared" si="2"/>
        <v>0.58153528090149753</v>
      </c>
    </row>
    <row r="96" spans="6:15" x14ac:dyDescent="0.2">
      <c r="H96" s="11"/>
      <c r="I96" s="11"/>
      <c r="J96" s="11" t="s">
        <v>72</v>
      </c>
      <c r="K96" s="11">
        <v>89754</v>
      </c>
      <c r="L96" s="11">
        <f t="shared" si="3"/>
        <v>887482</v>
      </c>
      <c r="M96" s="13">
        <f t="shared" si="2"/>
        <v>0.6469649983014546</v>
      </c>
    </row>
    <row r="97" spans="8:13" x14ac:dyDescent="0.2">
      <c r="H97" s="11"/>
      <c r="I97" s="11"/>
      <c r="J97" s="11" t="s">
        <v>73</v>
      </c>
      <c r="K97" s="11">
        <v>86294</v>
      </c>
      <c r="L97" s="11">
        <f t="shared" si="3"/>
        <v>973776</v>
      </c>
      <c r="M97" s="13">
        <f t="shared" si="2"/>
        <v>0.70987241226976694</v>
      </c>
    </row>
    <row r="98" spans="8:13" x14ac:dyDescent="0.2">
      <c r="H98" s="11"/>
      <c r="I98" s="11"/>
      <c r="J98" s="11" t="s">
        <v>74</v>
      </c>
      <c r="K98" s="11">
        <v>76209</v>
      </c>
      <c r="L98" s="11">
        <f t="shared" si="3"/>
        <v>1049985</v>
      </c>
      <c r="M98" s="13">
        <f t="shared" si="2"/>
        <v>0.76542796782532252</v>
      </c>
    </row>
    <row r="99" spans="8:13" x14ac:dyDescent="0.2">
      <c r="H99" s="11"/>
      <c r="I99" s="11"/>
      <c r="J99" s="11" t="s">
        <v>75</v>
      </c>
      <c r="K99" s="11">
        <v>65038</v>
      </c>
      <c r="L99" s="11">
        <f t="shared" si="3"/>
        <v>1115023</v>
      </c>
      <c r="M99" s="13">
        <f t="shared" si="2"/>
        <v>0.81283998244593447</v>
      </c>
    </row>
    <row r="100" spans="8:13" x14ac:dyDescent="0.2">
      <c r="H100" s="11"/>
      <c r="I100" s="11"/>
      <c r="J100" s="11" t="s">
        <v>76</v>
      </c>
      <c r="K100" s="11">
        <v>46343</v>
      </c>
      <c r="L100" s="11">
        <f t="shared" si="3"/>
        <v>1161366</v>
      </c>
      <c r="M100" s="13">
        <f t="shared" si="2"/>
        <v>0.84662353965192216</v>
      </c>
    </row>
    <row r="101" spans="8:13" x14ac:dyDescent="0.2">
      <c r="H101" s="11"/>
      <c r="I101" s="11"/>
      <c r="J101" s="11" t="s">
        <v>77</v>
      </c>
      <c r="K101" s="11">
        <v>37654</v>
      </c>
      <c r="L101" s="11">
        <f t="shared" si="3"/>
        <v>1199020</v>
      </c>
      <c r="M101" s="13">
        <f t="shared" si="2"/>
        <v>0.87407290769098434</v>
      </c>
    </row>
    <row r="102" spans="8:13" x14ac:dyDescent="0.2">
      <c r="H102" s="11"/>
      <c r="I102" s="11"/>
      <c r="J102" s="11" t="s">
        <v>78</v>
      </c>
      <c r="K102" s="11">
        <v>36764</v>
      </c>
      <c r="L102" s="11">
        <f t="shared" si="3"/>
        <v>1235784</v>
      </c>
      <c r="M102" s="13">
        <f t="shared" si="2"/>
        <v>0.90087347513635752</v>
      </c>
    </row>
    <row r="103" spans="8:13" x14ac:dyDescent="0.2">
      <c r="H103" s="11"/>
      <c r="I103" s="11"/>
      <c r="J103" s="11" t="s">
        <v>79</v>
      </c>
      <c r="K103" s="11">
        <v>35486</v>
      </c>
      <c r="L103" s="11">
        <f t="shared" si="3"/>
        <v>1271270</v>
      </c>
      <c r="M103" s="13">
        <f t="shared" si="2"/>
        <v>0.92674239408877046</v>
      </c>
    </row>
    <row r="104" spans="8:13" x14ac:dyDescent="0.2">
      <c r="H104" s="11"/>
      <c r="I104" s="11"/>
      <c r="J104" s="11" t="s">
        <v>80</v>
      </c>
      <c r="K104" s="11">
        <v>24075</v>
      </c>
      <c r="L104" s="11">
        <f t="shared" si="3"/>
        <v>1295345</v>
      </c>
      <c r="M104" s="13">
        <f t="shared" si="2"/>
        <v>0.94429281464277326</v>
      </c>
    </row>
    <row r="105" spans="8:13" x14ac:dyDescent="0.2">
      <c r="H105" s="11"/>
      <c r="I105" s="11"/>
      <c r="J105" s="11" t="s">
        <v>81</v>
      </c>
      <c r="K105" s="11">
        <v>23845</v>
      </c>
      <c r="L105" s="11">
        <f t="shared" si="3"/>
        <v>1319190</v>
      </c>
      <c r="M105" s="13">
        <f t="shared" si="2"/>
        <v>0.96167556762762052</v>
      </c>
    </row>
    <row r="106" spans="8:13" x14ac:dyDescent="0.2">
      <c r="H106" s="11"/>
      <c r="I106" s="11"/>
      <c r="J106" s="11" t="s">
        <v>82</v>
      </c>
      <c r="K106" s="11">
        <v>21098</v>
      </c>
      <c r="L106" s="11">
        <f t="shared" si="3"/>
        <v>1340288</v>
      </c>
      <c r="M106" s="13">
        <f t="shared" si="2"/>
        <v>0.9770557866452052</v>
      </c>
    </row>
    <row r="107" spans="8:13" x14ac:dyDescent="0.2">
      <c r="H107" s="11"/>
      <c r="I107" s="11"/>
      <c r="J107" s="11" t="s">
        <v>83</v>
      </c>
      <c r="K107" s="11">
        <v>16435</v>
      </c>
      <c r="L107" s="11">
        <f t="shared" si="3"/>
        <v>1356723</v>
      </c>
      <c r="M107" s="13">
        <f t="shared" si="2"/>
        <v>0.98903672794551822</v>
      </c>
    </row>
    <row r="108" spans="8:13" ht="18" x14ac:dyDescent="0.2">
      <c r="H108" s="12"/>
      <c r="I108" s="12"/>
      <c r="J108" s="12" t="s">
        <v>84</v>
      </c>
      <c r="K108" s="12">
        <v>15039</v>
      </c>
      <c r="L108" s="11">
        <f t="shared" si="3"/>
        <v>1371762</v>
      </c>
      <c r="M108" s="13">
        <f t="shared" si="2"/>
        <v>1</v>
      </c>
    </row>
    <row r="110" spans="8:13" x14ac:dyDescent="0.2">
      <c r="J110" s="11" t="s">
        <v>47</v>
      </c>
      <c r="K110">
        <f>SUM(K92:K108)</f>
        <v>1371762</v>
      </c>
    </row>
    <row r="112" spans="8:13" x14ac:dyDescent="0.2">
      <c r="J1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Teams 4</dc:creator>
  <cp:lastModifiedBy>Aula Teams 4</cp:lastModifiedBy>
  <dcterms:created xsi:type="dcterms:W3CDTF">2024-10-08T10:58:06Z</dcterms:created>
  <dcterms:modified xsi:type="dcterms:W3CDTF">2024-10-10T04:29:48Z</dcterms:modified>
</cp:coreProperties>
</file>