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obolev/Desktop/itmo/itmo-4course/modeling/lab4/"/>
    </mc:Choice>
  </mc:AlternateContent>
  <xr:revisionPtr revIDLastSave="0" documentId="13_ncr:1_{A5D3CEF2-3579-AD40-B505-89CEBEA6AA0E}" xr6:coauthVersionLast="47" xr6:coauthVersionMax="47" xr10:uidLastSave="{00000000-0000-0000-0000-000000000000}"/>
  <bookViews>
    <workbookView xWindow="680" yWindow="740" windowWidth="28040" windowHeight="16680" xr2:uid="{251FF9D4-DF5B-9440-88AF-CBD854A9161E}"/>
  </bookViews>
  <sheets>
    <sheet name="Sheet2" sheetId="2" r:id="rId1"/>
  </sheets>
  <definedNames>
    <definedName name="_xlchart.v1.0" hidden="1">Sheet2!$A$13:$BB$13</definedName>
    <definedName name="_xlchart.v1.1" hidden="1">Sheet2!$A$7:$BB$7</definedName>
    <definedName name="_xlchart.v1.2" hidden="1">Sheet2!$A$13:$BB$13</definedName>
    <definedName name="_xlchart.v1.3" hidden="1">Sheet2!$A$7:$BB$7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H13" i="2"/>
  <c r="B20" i="2"/>
  <c r="C20" i="2"/>
  <c r="D20" i="2"/>
  <c r="E20" i="2"/>
  <c r="F20" i="2"/>
  <c r="G20" i="2"/>
  <c r="A9" i="2"/>
  <c r="A10" i="2"/>
  <c r="A11" i="2"/>
  <c r="A8" i="2"/>
  <c r="A12" i="2" s="1"/>
  <c r="A13" i="2" s="1"/>
  <c r="A14" i="2" l="1"/>
  <c r="B8" i="2" s="1"/>
  <c r="A17" i="2"/>
  <c r="B11" i="2" s="1"/>
  <c r="A16" i="2"/>
  <c r="B10" i="2" s="1"/>
  <c r="A15" i="2"/>
  <c r="B9" i="2" s="1"/>
  <c r="B12" i="2" l="1"/>
  <c r="B13" i="2" s="1"/>
  <c r="B15" i="2" l="1"/>
  <c r="C9" i="2" s="1"/>
  <c r="B14" i="2"/>
  <c r="C8" i="2" s="1"/>
  <c r="B17" i="2"/>
  <c r="C11" i="2" s="1"/>
  <c r="B16" i="2"/>
  <c r="C10" i="2" s="1"/>
  <c r="C12" i="2" l="1"/>
  <c r="C13" i="2" s="1"/>
  <c r="C16" i="2" l="1"/>
  <c r="D10" i="2" s="1"/>
  <c r="C14" i="2"/>
  <c r="D8" i="2" s="1"/>
  <c r="C17" i="2"/>
  <c r="D11" i="2" s="1"/>
  <c r="C15" i="2"/>
  <c r="D9" i="2" s="1"/>
  <c r="D12" i="2" l="1"/>
  <c r="D13" i="2" s="1"/>
  <c r="D17" i="2" l="1"/>
  <c r="E11" i="2" s="1"/>
  <c r="D15" i="2"/>
  <c r="E9" i="2" s="1"/>
  <c r="D16" i="2"/>
  <c r="E10" i="2" s="1"/>
  <c r="D14" i="2"/>
  <c r="E8" i="2" s="1"/>
  <c r="E12" i="2" s="1"/>
  <c r="E13" i="2" s="1"/>
  <c r="E15" i="2" l="1"/>
  <c r="F9" i="2" s="1"/>
  <c r="E14" i="2"/>
  <c r="F8" i="2" s="1"/>
  <c r="E16" i="2"/>
  <c r="F10" i="2" s="1"/>
  <c r="E17" i="2"/>
  <c r="F11" i="2" s="1"/>
  <c r="F12" i="2" l="1"/>
  <c r="F13" i="2" s="1"/>
  <c r="F15" i="2" l="1"/>
  <c r="G9" i="2" s="1"/>
  <c r="F16" i="2"/>
  <c r="G10" i="2" s="1"/>
  <c r="F14" i="2"/>
  <c r="G8" i="2" s="1"/>
  <c r="F17" i="2"/>
  <c r="G11" i="2" s="1"/>
  <c r="G12" i="2" l="1"/>
  <c r="G13" i="2" s="1"/>
  <c r="G15" i="2" l="1"/>
  <c r="H9" i="2" s="1"/>
  <c r="G14" i="2"/>
  <c r="H8" i="2" s="1"/>
  <c r="G16" i="2"/>
  <c r="H10" i="2" s="1"/>
  <c r="G17" i="2"/>
  <c r="H11" i="2" s="1"/>
  <c r="H12" i="2" l="1"/>
  <c r="H14" i="2" l="1"/>
  <c r="I8" i="2" s="1"/>
  <c r="H15" i="2"/>
  <c r="I9" i="2" s="1"/>
  <c r="H16" i="2"/>
  <c r="I10" i="2" s="1"/>
  <c r="H17" i="2"/>
  <c r="I11" i="2" s="1"/>
  <c r="I12" i="2" l="1"/>
  <c r="I13" i="2" s="1"/>
  <c r="H20" i="2" l="1"/>
  <c r="I17" i="2"/>
  <c r="J11" i="2" s="1"/>
  <c r="I15" i="2"/>
  <c r="J9" i="2" s="1"/>
  <c r="I14" i="2"/>
  <c r="J8" i="2" s="1"/>
  <c r="I16" i="2"/>
  <c r="J10" i="2" s="1"/>
  <c r="J12" i="2" l="1"/>
  <c r="J13" i="2" s="1"/>
  <c r="I20" i="2" l="1"/>
  <c r="J17" i="2"/>
  <c r="K11" i="2" s="1"/>
  <c r="J15" i="2"/>
  <c r="K9" i="2" s="1"/>
  <c r="J16" i="2"/>
  <c r="K10" i="2" s="1"/>
  <c r="J14" i="2"/>
  <c r="K8" i="2" s="1"/>
  <c r="K12" i="2" l="1"/>
  <c r="K13" i="2" s="1"/>
  <c r="K17" i="2"/>
  <c r="L11" i="2" s="1"/>
  <c r="K15" i="2"/>
  <c r="L9" i="2" s="1"/>
  <c r="K16" i="2"/>
  <c r="L10" i="2" s="1"/>
  <c r="K14" i="2"/>
  <c r="L8" i="2" s="1"/>
  <c r="L12" i="2" l="1"/>
  <c r="L13" i="2" s="1"/>
  <c r="K20" i="2" s="1"/>
  <c r="J20" i="2"/>
  <c r="L15" i="2"/>
  <c r="M9" i="2" s="1"/>
  <c r="L14" i="2"/>
  <c r="M8" i="2" s="1"/>
  <c r="L16" i="2"/>
  <c r="M10" i="2" s="1"/>
  <c r="L17" i="2"/>
  <c r="M11" i="2" s="1"/>
  <c r="M12" i="2" l="1"/>
  <c r="M13" i="2" s="1"/>
  <c r="L20" i="2" l="1"/>
  <c r="M16" i="2"/>
  <c r="N10" i="2" s="1"/>
  <c r="M17" i="2"/>
  <c r="N11" i="2" s="1"/>
  <c r="M14" i="2"/>
  <c r="N8" i="2" s="1"/>
  <c r="M15" i="2"/>
  <c r="N9" i="2" s="1"/>
  <c r="N12" i="2" l="1"/>
  <c r="N13" i="2" s="1"/>
  <c r="M20" i="2" l="1"/>
  <c r="N14" i="2"/>
  <c r="O8" i="2" s="1"/>
  <c r="N16" i="2"/>
  <c r="O10" i="2" s="1"/>
  <c r="N17" i="2"/>
  <c r="O11" i="2" s="1"/>
  <c r="N15" i="2"/>
  <c r="O9" i="2" s="1"/>
  <c r="O12" i="2" l="1"/>
  <c r="O13" i="2" s="1"/>
  <c r="N20" i="2" l="1"/>
  <c r="O15" i="2"/>
  <c r="P9" i="2" s="1"/>
  <c r="O17" i="2"/>
  <c r="P11" i="2" s="1"/>
  <c r="O16" i="2"/>
  <c r="P10" i="2" s="1"/>
  <c r="O14" i="2"/>
  <c r="P8" i="2" s="1"/>
  <c r="P12" i="2" s="1"/>
  <c r="P13" i="2" s="1"/>
  <c r="O20" i="2" l="1"/>
  <c r="P16" i="2"/>
  <c r="Q10" i="2" s="1"/>
  <c r="P14" i="2"/>
  <c r="Q8" i="2" s="1"/>
  <c r="P17" i="2"/>
  <c r="Q11" i="2" s="1"/>
  <c r="P15" i="2"/>
  <c r="Q9" i="2" s="1"/>
  <c r="Q12" i="2" l="1"/>
  <c r="Q13" i="2" s="1"/>
  <c r="P20" i="2" l="1"/>
  <c r="Q16" i="2"/>
  <c r="R10" i="2" s="1"/>
  <c r="Q14" i="2"/>
  <c r="R8" i="2" s="1"/>
  <c r="Q17" i="2"/>
  <c r="R11" i="2" s="1"/>
  <c r="Q15" i="2"/>
  <c r="R9" i="2" s="1"/>
  <c r="R12" i="2" l="1"/>
  <c r="R13" i="2" s="1"/>
  <c r="Q20" i="2" l="1"/>
  <c r="R16" i="2"/>
  <c r="S10" i="2" s="1"/>
  <c r="R17" i="2"/>
  <c r="S11" i="2" s="1"/>
  <c r="R14" i="2"/>
  <c r="S8" i="2" s="1"/>
  <c r="R15" i="2"/>
  <c r="S9" i="2" s="1"/>
  <c r="S12" i="2" l="1"/>
  <c r="S13" i="2" s="1"/>
  <c r="R20" i="2" l="1"/>
  <c r="S15" i="2"/>
  <c r="T9" i="2" s="1"/>
  <c r="S17" i="2"/>
  <c r="T11" i="2" s="1"/>
  <c r="S16" i="2"/>
  <c r="T10" i="2" s="1"/>
  <c r="S14" i="2"/>
  <c r="T8" i="2" s="1"/>
  <c r="T12" i="2" l="1"/>
  <c r="T13" i="2" s="1"/>
  <c r="S20" i="2" l="1"/>
  <c r="T16" i="2"/>
  <c r="U10" i="2" s="1"/>
  <c r="T17" i="2"/>
  <c r="U11" i="2" s="1"/>
  <c r="T14" i="2"/>
  <c r="U8" i="2" s="1"/>
  <c r="T15" i="2"/>
  <c r="U9" i="2" s="1"/>
  <c r="U12" i="2" l="1"/>
  <c r="U13" i="2" s="1"/>
  <c r="U15" i="2" l="1"/>
  <c r="V9" i="2" s="1"/>
  <c r="U14" i="2"/>
  <c r="V8" i="2" s="1"/>
  <c r="U16" i="2"/>
  <c r="V10" i="2" s="1"/>
  <c r="U17" i="2"/>
  <c r="V11" i="2" s="1"/>
  <c r="T20" i="2"/>
  <c r="V12" i="2" l="1"/>
  <c r="V13" i="2" s="1"/>
  <c r="V15" i="2" l="1"/>
  <c r="W9" i="2" s="1"/>
  <c r="V16" i="2"/>
  <c r="W10" i="2" s="1"/>
  <c r="V14" i="2"/>
  <c r="W8" i="2" s="1"/>
  <c r="V17" i="2"/>
  <c r="W11" i="2" s="1"/>
  <c r="U20" i="2"/>
  <c r="W12" i="2" l="1"/>
  <c r="W13" i="2" s="1"/>
  <c r="W14" i="2" l="1"/>
  <c r="X8" i="2" s="1"/>
  <c r="W16" i="2"/>
  <c r="X10" i="2" s="1"/>
  <c r="W17" i="2"/>
  <c r="X11" i="2" s="1"/>
  <c r="W15" i="2"/>
  <c r="X9" i="2" s="1"/>
  <c r="V20" i="2"/>
  <c r="X12" i="2" l="1"/>
  <c r="X13" i="2" s="1"/>
  <c r="X16" i="2" l="1"/>
  <c r="Y10" i="2" s="1"/>
  <c r="X17" i="2"/>
  <c r="Y11" i="2" s="1"/>
  <c r="X14" i="2"/>
  <c r="Y8" i="2" s="1"/>
  <c r="X15" i="2"/>
  <c r="Y9" i="2" s="1"/>
  <c r="W20" i="2"/>
  <c r="Y12" i="2" l="1"/>
  <c r="Y13" i="2" s="1"/>
  <c r="Y14" i="2" l="1"/>
  <c r="Z8" i="2" s="1"/>
  <c r="Y15" i="2"/>
  <c r="Z9" i="2" s="1"/>
  <c r="Y17" i="2"/>
  <c r="Z11" i="2" s="1"/>
  <c r="Y16" i="2"/>
  <c r="Z10" i="2" s="1"/>
  <c r="X20" i="2"/>
  <c r="Z12" i="2" l="1"/>
  <c r="Z13" i="2" s="1"/>
  <c r="Z14" i="2" l="1"/>
  <c r="AA8" i="2" s="1"/>
  <c r="Z15" i="2"/>
  <c r="AA9" i="2" s="1"/>
  <c r="Z16" i="2"/>
  <c r="AA10" i="2" s="1"/>
  <c r="Z17" i="2"/>
  <c r="AA11" i="2" s="1"/>
  <c r="Y20" i="2"/>
  <c r="AA12" i="2" l="1"/>
  <c r="AA13" i="2" s="1"/>
  <c r="AA14" i="2" l="1"/>
  <c r="AB8" i="2" s="1"/>
  <c r="AA15" i="2"/>
  <c r="AB9" i="2" s="1"/>
  <c r="AA16" i="2"/>
  <c r="AB10" i="2" s="1"/>
  <c r="AA17" i="2"/>
  <c r="AB11" i="2" s="1"/>
  <c r="Z20" i="2"/>
  <c r="AB12" i="2" l="1"/>
  <c r="AB13" i="2" s="1"/>
  <c r="AB14" i="2" l="1"/>
  <c r="AC8" i="2" s="1"/>
  <c r="AB15" i="2"/>
  <c r="AC9" i="2" s="1"/>
  <c r="AB16" i="2"/>
  <c r="AC10" i="2" s="1"/>
  <c r="AB17" i="2"/>
  <c r="AC11" i="2" s="1"/>
  <c r="AA20" i="2"/>
  <c r="AC12" i="2" l="1"/>
  <c r="AC13" i="2" s="1"/>
  <c r="AC16" i="2" l="1"/>
  <c r="AD10" i="2" s="1"/>
  <c r="AC14" i="2"/>
  <c r="AD8" i="2" s="1"/>
  <c r="AC15" i="2"/>
  <c r="AD9" i="2" s="1"/>
  <c r="AC17" i="2"/>
  <c r="AD11" i="2" s="1"/>
  <c r="AB20" i="2"/>
  <c r="AD12" i="2" l="1"/>
  <c r="AD13" i="2" s="1"/>
  <c r="AD17" i="2" l="1"/>
  <c r="AE11" i="2" s="1"/>
  <c r="AD14" i="2"/>
  <c r="AE8" i="2" s="1"/>
  <c r="AD15" i="2"/>
  <c r="AE9" i="2" s="1"/>
  <c r="AD16" i="2"/>
  <c r="AE10" i="2" s="1"/>
  <c r="AC20" i="2"/>
  <c r="AE12" i="2" l="1"/>
  <c r="AE13" i="2" s="1"/>
  <c r="AE14" i="2" l="1"/>
  <c r="AF8" i="2" s="1"/>
  <c r="AE16" i="2"/>
  <c r="AF10" i="2" s="1"/>
  <c r="AE17" i="2"/>
  <c r="AF11" i="2" s="1"/>
  <c r="AE15" i="2"/>
  <c r="AF9" i="2" s="1"/>
  <c r="AD20" i="2"/>
  <c r="AF12" i="2" l="1"/>
  <c r="AF13" i="2" s="1"/>
  <c r="AF16" i="2" l="1"/>
  <c r="AG10" i="2" s="1"/>
  <c r="AF14" i="2"/>
  <c r="AG8" i="2" s="1"/>
  <c r="AF15" i="2"/>
  <c r="AG9" i="2" s="1"/>
  <c r="AF17" i="2"/>
  <c r="AG11" i="2" s="1"/>
  <c r="AE20" i="2"/>
  <c r="AG12" i="2" l="1"/>
  <c r="AG13" i="2" s="1"/>
  <c r="AG15" i="2" l="1"/>
  <c r="AH9" i="2" s="1"/>
  <c r="AG14" i="2"/>
  <c r="AH8" i="2" s="1"/>
  <c r="AG16" i="2"/>
  <c r="AH10" i="2" s="1"/>
  <c r="AG17" i="2"/>
  <c r="AH11" i="2" s="1"/>
  <c r="AF20" i="2"/>
  <c r="AH12" i="2" l="1"/>
  <c r="AH13" i="2" s="1"/>
  <c r="AH14" i="2" l="1"/>
  <c r="AI8" i="2" s="1"/>
  <c r="AH15" i="2"/>
  <c r="AI9" i="2" s="1"/>
  <c r="AH16" i="2"/>
  <c r="AI10" i="2" s="1"/>
  <c r="AH17" i="2"/>
  <c r="AI11" i="2" s="1"/>
  <c r="AG20" i="2"/>
  <c r="AI12" i="2" l="1"/>
  <c r="AI13" i="2" s="1"/>
  <c r="AI14" i="2" l="1"/>
  <c r="AJ8" i="2" s="1"/>
  <c r="AI17" i="2"/>
  <c r="AJ11" i="2" s="1"/>
  <c r="AI15" i="2"/>
  <c r="AJ9" i="2" s="1"/>
  <c r="AI16" i="2"/>
  <c r="AJ10" i="2" s="1"/>
  <c r="AH20" i="2"/>
  <c r="AJ12" i="2" l="1"/>
  <c r="AJ13" i="2" s="1"/>
  <c r="AJ14" i="2" l="1"/>
  <c r="AK8" i="2" s="1"/>
  <c r="AJ15" i="2"/>
  <c r="AK9" i="2" s="1"/>
  <c r="AJ17" i="2"/>
  <c r="AK11" i="2" s="1"/>
  <c r="AJ16" i="2"/>
  <c r="AK10" i="2" s="1"/>
  <c r="AI20" i="2"/>
  <c r="AK12" i="2" l="1"/>
  <c r="AK13" i="2" s="1"/>
  <c r="AK14" i="2" l="1"/>
  <c r="AL8" i="2" s="1"/>
  <c r="AK16" i="2"/>
  <c r="AL10" i="2" s="1"/>
  <c r="AK15" i="2"/>
  <c r="AL9" i="2" s="1"/>
  <c r="AK17" i="2"/>
  <c r="AL11" i="2" s="1"/>
  <c r="AJ20" i="2"/>
  <c r="AL12" i="2" l="1"/>
  <c r="AL13" i="2" s="1"/>
  <c r="AL17" i="2" l="1"/>
  <c r="AM11" i="2" s="1"/>
  <c r="AL14" i="2"/>
  <c r="AM8" i="2" s="1"/>
  <c r="AL16" i="2"/>
  <c r="AM10" i="2" s="1"/>
  <c r="AL15" i="2"/>
  <c r="AM9" i="2" s="1"/>
  <c r="AK20" i="2"/>
  <c r="AM12" i="2" l="1"/>
  <c r="AM13" i="2" s="1"/>
  <c r="AM14" i="2" l="1"/>
  <c r="AN8" i="2" s="1"/>
  <c r="AM15" i="2"/>
  <c r="AN9" i="2" s="1"/>
  <c r="AM17" i="2"/>
  <c r="AN11" i="2" s="1"/>
  <c r="AM16" i="2"/>
  <c r="AN10" i="2" s="1"/>
  <c r="AL20" i="2"/>
  <c r="AN12" i="2" l="1"/>
  <c r="AN13" i="2" s="1"/>
  <c r="AN14" i="2" l="1"/>
  <c r="AO8" i="2" s="1"/>
  <c r="AN16" i="2"/>
  <c r="AO10" i="2" s="1"/>
  <c r="AN17" i="2"/>
  <c r="AO11" i="2" s="1"/>
  <c r="AN15" i="2"/>
  <c r="AO9" i="2" s="1"/>
  <c r="AO12" i="2" s="1"/>
  <c r="AO13" i="2" s="1"/>
  <c r="AM20" i="2"/>
  <c r="AO14" i="2" l="1"/>
  <c r="AP8" i="2" s="1"/>
  <c r="AO15" i="2"/>
  <c r="AP9" i="2" s="1"/>
  <c r="AO16" i="2"/>
  <c r="AP10" i="2" s="1"/>
  <c r="AO17" i="2"/>
  <c r="AP11" i="2" s="1"/>
  <c r="AN20" i="2"/>
  <c r="AP12" i="2" l="1"/>
  <c r="AP13" i="2" s="1"/>
  <c r="AP14" i="2" l="1"/>
  <c r="AQ8" i="2" s="1"/>
  <c r="AP16" i="2"/>
  <c r="AQ10" i="2" s="1"/>
  <c r="AP17" i="2"/>
  <c r="AQ11" i="2" s="1"/>
  <c r="AP15" i="2"/>
  <c r="AQ9" i="2" s="1"/>
  <c r="AO20" i="2"/>
  <c r="AQ12" i="2" l="1"/>
  <c r="AQ13" i="2" s="1"/>
  <c r="AQ15" i="2" l="1"/>
  <c r="AR9" i="2" s="1"/>
  <c r="AQ16" i="2"/>
  <c r="AR10" i="2" s="1"/>
  <c r="AQ17" i="2"/>
  <c r="AR11" i="2" s="1"/>
  <c r="AQ14" i="2"/>
  <c r="AR8" i="2" s="1"/>
  <c r="AR12" i="2" s="1"/>
  <c r="AR13" i="2" s="1"/>
  <c r="AP20" i="2"/>
  <c r="AR17" i="2" l="1"/>
  <c r="AS11" i="2" s="1"/>
  <c r="AR15" i="2"/>
  <c r="AS9" i="2" s="1"/>
  <c r="AR16" i="2"/>
  <c r="AS10" i="2" s="1"/>
  <c r="AR14" i="2"/>
  <c r="AS8" i="2" s="1"/>
  <c r="AS12" i="2" s="1"/>
  <c r="AS13" i="2" s="1"/>
  <c r="AQ20" i="2"/>
  <c r="AS14" i="2" l="1"/>
  <c r="AT8" i="2" s="1"/>
  <c r="AS17" i="2"/>
  <c r="AT11" i="2" s="1"/>
  <c r="AS16" i="2"/>
  <c r="AT10" i="2" s="1"/>
  <c r="AS15" i="2"/>
  <c r="AT9" i="2" s="1"/>
  <c r="AR20" i="2"/>
  <c r="AT12" i="2" l="1"/>
  <c r="AT13" i="2" s="1"/>
  <c r="AT15" i="2" l="1"/>
  <c r="AU9" i="2" s="1"/>
  <c r="AT16" i="2"/>
  <c r="AU10" i="2" s="1"/>
  <c r="AT14" i="2"/>
  <c r="AU8" i="2" s="1"/>
  <c r="AT17" i="2"/>
  <c r="AU11" i="2" s="1"/>
  <c r="AS20" i="2"/>
  <c r="AU12" i="2" l="1"/>
  <c r="AU13" i="2" s="1"/>
  <c r="AU17" i="2" l="1"/>
  <c r="AV11" i="2" s="1"/>
  <c r="AU14" i="2"/>
  <c r="AV8" i="2" s="1"/>
  <c r="AU15" i="2"/>
  <c r="AV9" i="2" s="1"/>
  <c r="AU16" i="2"/>
  <c r="AV10" i="2" s="1"/>
  <c r="AT20" i="2"/>
  <c r="AV12" i="2" l="1"/>
  <c r="AV13" i="2" s="1"/>
  <c r="AV15" i="2" l="1"/>
  <c r="AW9" i="2" s="1"/>
  <c r="AV16" i="2"/>
  <c r="AW10" i="2" s="1"/>
  <c r="AV17" i="2"/>
  <c r="AW11" i="2" s="1"/>
  <c r="AV14" i="2"/>
  <c r="AW8" i="2" s="1"/>
  <c r="AW12" i="2" s="1"/>
  <c r="AW13" i="2" s="1"/>
  <c r="AU20" i="2"/>
  <c r="AW14" i="2" l="1"/>
  <c r="AX8" i="2" s="1"/>
  <c r="AW15" i="2"/>
  <c r="AX9" i="2" s="1"/>
  <c r="AW16" i="2"/>
  <c r="AX10" i="2" s="1"/>
  <c r="AW17" i="2"/>
  <c r="AX11" i="2" s="1"/>
  <c r="AV20" i="2"/>
  <c r="AX12" i="2" l="1"/>
  <c r="AX13" i="2" s="1"/>
  <c r="AX16" i="2" l="1"/>
  <c r="AY10" i="2" s="1"/>
  <c r="AX17" i="2"/>
  <c r="AY11" i="2" s="1"/>
  <c r="AX15" i="2"/>
  <c r="AY9" i="2" s="1"/>
  <c r="AX14" i="2"/>
  <c r="AY8" i="2" s="1"/>
  <c r="AW20" i="2"/>
  <c r="AY12" i="2" l="1"/>
  <c r="AY13" i="2" s="1"/>
  <c r="AY14" i="2" l="1"/>
  <c r="AZ8" i="2" s="1"/>
  <c r="AY15" i="2"/>
  <c r="AZ9" i="2" s="1"/>
  <c r="AY17" i="2"/>
  <c r="AZ11" i="2" s="1"/>
  <c r="AY16" i="2"/>
  <c r="AZ10" i="2" s="1"/>
  <c r="AX20" i="2"/>
  <c r="AZ12" i="2" l="1"/>
  <c r="AZ13" i="2" s="1"/>
  <c r="AZ14" i="2" l="1"/>
  <c r="BA8" i="2" s="1"/>
  <c r="AZ16" i="2"/>
  <c r="BA10" i="2" s="1"/>
  <c r="AZ15" i="2"/>
  <c r="BA9" i="2" s="1"/>
  <c r="AZ17" i="2"/>
  <c r="BA11" i="2" s="1"/>
  <c r="AY20" i="2"/>
  <c r="BA12" i="2" l="1"/>
  <c r="BA13" i="2" s="1"/>
  <c r="BA14" i="2" l="1"/>
  <c r="BB8" i="2" s="1"/>
  <c r="BA15" i="2"/>
  <c r="BB9" i="2" s="1"/>
  <c r="BA17" i="2"/>
  <c r="BB11" i="2" s="1"/>
  <c r="BA16" i="2"/>
  <c r="BB10" i="2" s="1"/>
  <c r="AZ20" i="2"/>
  <c r="BB12" i="2" l="1"/>
  <c r="BB13" i="2" s="1"/>
  <c r="BB14" i="2" l="1"/>
  <c r="BB17" i="2"/>
  <c r="BB15" i="2"/>
  <c r="BB16" i="2"/>
  <c r="BA20" i="2"/>
  <c r="BB20" i="2" l="1"/>
</calcChain>
</file>

<file path=xl/sharedStrings.xml><?xml version="1.0" encoding="utf-8"?>
<sst xmlns="http://schemas.openxmlformats.org/spreadsheetml/2006/main" count="8" uniqueCount="8">
  <si>
    <t>b1</t>
  </si>
  <si>
    <t>b2</t>
  </si>
  <si>
    <t>b3</t>
  </si>
  <si>
    <t>b4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</si>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</sst>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 системы в зависимости от количества заявок в системе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Sheet2!$A$7:$BB$7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Sheet2!$A$13:$BB$13</c:f>
              <c:numCache>
                <c:formatCode>0.00000000</c:formatCode>
                <c:ptCount val="54"/>
                <c:pt idx="0">
                  <c:v>1.2033694344163659E-2</c:v>
                </c:pt>
                <c:pt idx="1">
                  <c:v>1.8031467188588314E-2</c:v>
                </c:pt>
                <c:pt idx="2">
                  <c:v>1.5140175012434868E-2</c:v>
                </c:pt>
                <c:pt idx="3">
                  <c:v>1.1231443479444863E-2</c:v>
                </c:pt>
                <c:pt idx="4">
                  <c:v>8.4328792976073128E-3</c:v>
                </c:pt>
                <c:pt idx="5">
                  <c:v>6.5809139463124441E-3</c:v>
                </c:pt>
                <c:pt idx="6">
                  <c:v>5.3317432023711501E-3</c:v>
                </c:pt>
                <c:pt idx="7">
                  <c:v>4.4559604032737088E-3</c:v>
                </c:pt>
                <c:pt idx="8">
                  <c:v>3.8174579542498525E-3</c:v>
                </c:pt>
                <c:pt idx="9">
                  <c:v>3.3354046706715735E-3</c:v>
                </c:pt>
                <c:pt idx="10">
                  <c:v>2.9603826211105221E-3</c:v>
                </c:pt>
                <c:pt idx="11">
                  <c:v>2.6610997689434507E-3</c:v>
                </c:pt>
                <c:pt idx="12">
                  <c:v>2.4170458109592429E-3</c:v>
                </c:pt>
                <c:pt idx="13">
                  <c:v>2.2143422590153354E-3</c:v>
                </c:pt>
                <c:pt idx="14">
                  <c:v>2.043324498498738E-3</c:v>
                </c:pt>
                <c:pt idx="15">
                  <c:v>1.8970870071551179E-3</c:v>
                </c:pt>
                <c:pt idx="16">
                  <c:v>1.7705806931052287E-3</c:v>
                </c:pt>
                <c:pt idx="17">
                  <c:v>1.6600366510632835E-3</c:v>
                </c:pt>
                <c:pt idx="18">
                  <c:v>1.5625886574475738E-3</c:v>
                </c:pt>
                <c:pt idx="19">
                  <c:v>1.476019993773822E-3</c:v>
                </c:pt>
                <c:pt idx="20">
                  <c:v>1.3985899919377242E-3</c:v>
                </c:pt>
                <c:pt idx="21">
                  <c:v>1.328912857339755E-3</c:v>
                </c:pt>
                <c:pt idx="22">
                  <c:v>1.2658714805700176E-3</c:v>
                </c:pt>
                <c:pt idx="23">
                  <c:v>1.2085551090236385E-3</c:v>
                </c:pt>
                <c:pt idx="24">
                  <c:v>1.1562135734588632E-3</c:v>
                </c:pt>
                <c:pt idx="25">
                  <c:v>1.1082231873128041E-3</c:v>
                </c:pt>
                <c:pt idx="26">
                  <c:v>1.0640610010300645E-3</c:v>
                </c:pt>
                <c:pt idx="27">
                  <c:v>1.0232851215120271E-3</c:v>
                </c:pt>
                <c:pt idx="28">
                  <c:v>9.8551949303308096E-4</c:v>
                </c:pt>
                <c:pt idx="29">
                  <c:v>9.5044200104715457E-4</c:v>
                </c:pt>
                <c:pt idx="30">
                  <c:v>9.1777507996640396E-4</c:v>
                </c:pt>
                <c:pt idx="31">
                  <c:v>8.8727822864204868E-4</c:v>
                </c:pt>
                <c:pt idx="32">
                  <c:v>8.5874199432240598E-4</c:v>
                </c:pt>
                <c:pt idx="33">
                  <c:v>8.3198309796978951E-4</c:v>
                </c:pt>
                <c:pt idx="34">
                  <c:v>8.0684045476308989E-4</c:v>
                </c:pt>
                <c:pt idx="35">
                  <c:v>7.8317190269656706E-4</c:v>
                </c:pt>
                <c:pt idx="36">
                  <c:v>7.6085149576062276E-4</c:v>
                </c:pt>
                <c:pt idx="37">
                  <c:v>7.3976725064595387E-4</c:v>
                </c:pt>
                <c:pt idx="38">
                  <c:v>7.1981926031376383E-4</c:v>
                </c:pt>
                <c:pt idx="39">
                  <c:v>7.0091810628465688E-4</c:v>
                </c:pt>
                <c:pt idx="40">
                  <c:v>6.829835156591565E-4</c:v>
                </c:pt>
                <c:pt idx="41">
                  <c:v>6.6594321980297021E-4</c:v>
                </c:pt>
                <c:pt idx="42">
                  <c:v>6.4973198011590756E-4</c:v>
                </c:pt>
                <c:pt idx="43">
                  <c:v>6.3429075294525088E-4</c:v>
                </c:pt>
                <c:pt idx="44">
                  <c:v>6.1956597093865856E-4</c:v>
                </c:pt>
                <c:pt idx="45">
                  <c:v>6.0550892228352629E-4</c:v>
                </c:pt>
                <c:pt idx="46">
                  <c:v>5.9207521259320884E-4</c:v>
                </c:pt>
                <c:pt idx="47">
                  <c:v>5.7922429686038299E-4</c:v>
                </c:pt>
                <c:pt idx="48">
                  <c:v>5.6691907104479281E-4</c:v>
                </c:pt>
                <c:pt idx="49">
                  <c:v>5.5512551460472619E-4</c:v>
                </c:pt>
                <c:pt idx="50">
                  <c:v>5.4381237670215131E-4</c:v>
                </c:pt>
                <c:pt idx="51">
                  <c:v>5.3295089997538797E-4</c:v>
                </c:pt>
                <c:pt idx="52">
                  <c:v>5.2251457673109525E-4</c:v>
                </c:pt>
                <c:pt idx="53">
                  <c:v>5.1247893319915567E-4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F-2F43-8086-FA2848A6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27296"/>
        <c:axId val="1649603168"/>
      </c:lineChart>
      <c:catAx>
        <c:axId val="14122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49603168"/>
        <c:crosses val="autoZero"/>
        <c:auto val="1"/>
        <c:lblAlgn val="ctr"/>
        <c:lblOffset val="100"/>
        <c:noMultiLvlLbl val="0"/>
      </c:catAx>
      <c:valAx>
        <c:axId val="16496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122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22</xdr:row>
      <xdr:rowOff>6350</xdr:rowOff>
    </xdr:from>
    <xdr:to>
      <xdr:col>11</xdr:col>
      <xdr:colOff>88900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F49AF-B334-A610-317C-5E0B0799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0573-BE8F-EA4A-9EDB-7923341E0BDE}">
  <dimension ref="A1:BJ20"/>
  <sheetViews>
    <sheetView tabSelected="1" topLeftCell="A17" workbookViewId="0">
      <selection activeCell="M28" sqref="M28"/>
    </sheetView>
  </sheetViews>
  <sheetFormatPr baseColWidth="10" defaultRowHeight="16" x14ac:dyDescent="0.2"/>
  <cols>
    <col min="1" max="62" width="13.6640625" bestFit="1" customWidth="1"/>
  </cols>
  <sheetData>
    <row r="1" spans="1:62" x14ac:dyDescent="0.2">
      <c r="A1" t="s">
        <v>0</v>
      </c>
      <c r="B1">
        <v>1</v>
      </c>
      <c r="D1" t="s">
        <v>4</v>
      </c>
      <c r="E1">
        <v>5</v>
      </c>
    </row>
    <row r="2" spans="1:62" x14ac:dyDescent="0.2">
      <c r="A2" t="s">
        <v>1</v>
      </c>
      <c r="B2">
        <v>15</v>
      </c>
      <c r="D2" t="s">
        <v>5</v>
      </c>
      <c r="E2" s="1">
        <v>2.5</v>
      </c>
    </row>
    <row r="3" spans="1:62" x14ac:dyDescent="0.2">
      <c r="A3" t="s">
        <v>2</v>
      </c>
      <c r="B3" s="1">
        <v>10</v>
      </c>
      <c r="D3" t="s">
        <v>6</v>
      </c>
      <c r="E3" s="1">
        <v>1.5</v>
      </c>
    </row>
    <row r="4" spans="1:62" x14ac:dyDescent="0.2">
      <c r="A4" t="s">
        <v>3</v>
      </c>
      <c r="B4">
        <v>6.4</v>
      </c>
      <c r="D4" t="s">
        <v>7</v>
      </c>
      <c r="E4">
        <v>4</v>
      </c>
    </row>
    <row r="7" spans="1:62" x14ac:dyDescent="0.2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  <c r="AH7">
        <v>34</v>
      </c>
      <c r="AI7">
        <v>35</v>
      </c>
      <c r="AJ7">
        <v>36</v>
      </c>
      <c r="AK7">
        <v>37</v>
      </c>
      <c r="AL7">
        <v>38</v>
      </c>
      <c r="AM7">
        <v>39</v>
      </c>
      <c r="AN7">
        <v>40</v>
      </c>
      <c r="AO7">
        <v>41</v>
      </c>
      <c r="AP7">
        <v>42</v>
      </c>
      <c r="AQ7">
        <v>43</v>
      </c>
      <c r="AR7">
        <v>44</v>
      </c>
      <c r="AS7">
        <v>45</v>
      </c>
      <c r="AT7">
        <v>46</v>
      </c>
      <c r="AU7">
        <v>47</v>
      </c>
      <c r="AV7">
        <v>48</v>
      </c>
      <c r="AW7">
        <v>49</v>
      </c>
      <c r="AX7">
        <v>50</v>
      </c>
      <c r="AY7">
        <v>51</v>
      </c>
      <c r="AZ7">
        <v>52</v>
      </c>
      <c r="BA7">
        <v>53</v>
      </c>
      <c r="BB7">
        <v>54</v>
      </c>
    </row>
    <row r="8" spans="1:62" x14ac:dyDescent="0.2">
      <c r="A8">
        <f>B1</f>
        <v>1</v>
      </c>
      <c r="B8">
        <f>$B1*(1+A14*(B$7-1))</f>
        <v>1.0601684717208184</v>
      </c>
      <c r="C8">
        <f>$B1*(1+B14*(C$7-1))</f>
        <v>1.1911639301220975</v>
      </c>
      <c r="D8">
        <f t="shared" ref="D8:U9" si="0">$B1*(1+C14*(D$7-1))</f>
        <v>1.2705164555582245</v>
      </c>
      <c r="E8">
        <f t="shared" si="0"/>
        <v>1.2853946752061365</v>
      </c>
      <c r="F8">
        <f t="shared" si="0"/>
        <v>1.2709894536450126</v>
      </c>
      <c r="G8">
        <f t="shared" si="0"/>
        <v>1.2509281666332548</v>
      </c>
      <c r="H8">
        <f t="shared" si="0"/>
        <v>1.2334369712185511</v>
      </c>
      <c r="I8">
        <f t="shared" si="0"/>
        <v>1.2198458521473488</v>
      </c>
      <c r="J8">
        <f t="shared" si="0"/>
        <v>1.2095519613057364</v>
      </c>
      <c r="K8">
        <f t="shared" si="0"/>
        <v>1.2017172630579558</v>
      </c>
      <c r="L8">
        <f t="shared" si="0"/>
        <v>1.1956648595574901</v>
      </c>
      <c r="M8">
        <f t="shared" si="0"/>
        <v>1.1909070088901346</v>
      </c>
      <c r="N8">
        <f t="shared" si="0"/>
        <v>1.1871009918101936</v>
      </c>
      <c r="O8">
        <f t="shared" si="0"/>
        <v>1.184005352431903</v>
      </c>
      <c r="P8">
        <f t="shared" si="0"/>
        <v>1.1814480357233306</v>
      </c>
      <c r="Q8">
        <f t="shared" si="0"/>
        <v>1.1793047774559733</v>
      </c>
      <c r="R8">
        <f t="shared" si="0"/>
        <v>1.1774846129712759</v>
      </c>
      <c r="S8">
        <f t="shared" si="0"/>
        <v>1.1759200852235845</v>
      </c>
      <c r="T8">
        <f t="shared" si="0"/>
        <v>1.1745605417873399</v>
      </c>
      <c r="U8">
        <f>$B1*(1+T14*(U$7-1))</f>
        <v>1.1733674843575925</v>
      </c>
      <c r="V8">
        <f t="shared" ref="V8:AK9" si="1">$B1*(1+U14*(V$7-1))</f>
        <v>1.1723113021512057</v>
      </c>
      <c r="W8">
        <f t="shared" si="1"/>
        <v>1.1713689518456794</v>
      </c>
      <c r="X8">
        <f t="shared" si="1"/>
        <v>1.1705222931771635</v>
      </c>
      <c r="Y8">
        <f t="shared" si="1"/>
        <v>1.1697568837174392</v>
      </c>
      <c r="Z8">
        <f t="shared" si="1"/>
        <v>1.1690610983251306</v>
      </c>
      <c r="AA8">
        <f t="shared" si="1"/>
        <v>1.1684254801514069</v>
      </c>
      <c r="AB8">
        <f t="shared" si="1"/>
        <v>1.167842258115257</v>
      </c>
      <c r="AC8">
        <f t="shared" si="1"/>
        <v>1.167304984980329</v>
      </c>
      <c r="AD8">
        <f t="shared" si="1"/>
        <v>1.1668082634668564</v>
      </c>
      <c r="AE8">
        <f t="shared" si="1"/>
        <v>1.1663475371151693</v>
      </c>
      <c r="AF8">
        <f t="shared" si="1"/>
        <v>1.1659189291423964</v>
      </c>
      <c r="AG8">
        <f t="shared" si="1"/>
        <v>1.1655191171503521</v>
      </c>
      <c r="AH8">
        <f t="shared" si="1"/>
        <v>1.1651452348286262</v>
      </c>
      <c r="AI8">
        <f t="shared" si="1"/>
        <v>1.1647947941497678</v>
      </c>
      <c r="AJ8">
        <f t="shared" si="1"/>
        <v>1.1644656232480588</v>
      </c>
      <c r="AK8">
        <f t="shared" si="1"/>
        <v>1.1641558164011068</v>
      </c>
      <c r="AL8">
        <f t="shared" ref="AL8:AN9" si="2">$B1*(1+AK14*(AL$7-1))</f>
        <v>1.163863693428334</v>
      </c>
      <c r="AM8">
        <f t="shared" si="2"/>
        <v>1.1635877664766836</v>
      </c>
      <c r="AN8">
        <f t="shared" si="2"/>
        <v>1.1633267126482012</v>
      </c>
      <c r="AO8">
        <f t="shared" ref="AO8:AX8" si="3">$B1*(1+AN14*(AO$7-1))</f>
        <v>1.1630793512839466</v>
      </c>
      <c r="AP8">
        <f t="shared" si="3"/>
        <v>1.1628446249877487</v>
      </c>
      <c r="AQ8">
        <f t="shared" si="3"/>
        <v>1.162621583675933</v>
      </c>
      <c r="AR8">
        <f t="shared" si="3"/>
        <v>1.1624093710927601</v>
      </c>
      <c r="AS8">
        <f t="shared" si="3"/>
        <v>1.1622072133486294</v>
      </c>
      <c r="AT8">
        <f t="shared" si="3"/>
        <v>1.1620144091283076</v>
      </c>
      <c r="AU8">
        <f t="shared" si="3"/>
        <v>1.1618303212863184</v>
      </c>
      <c r="AV8">
        <f t="shared" si="3"/>
        <v>1.1616543696011159</v>
      </c>
      <c r="AW8">
        <f t="shared" si="3"/>
        <v>1.1614860245024796</v>
      </c>
      <c r="AX8">
        <f t="shared" si="3"/>
        <v>1.1613248016204016</v>
      </c>
      <c r="AY8">
        <f t="shared" ref="AY8:BJ8" si="4">$B1*(1+AX14*(AY$7-1))</f>
        <v>1.1611702570306892</v>
      </c>
      <c r="AZ8">
        <f t="shared" si="4"/>
        <v>1.1610219830940853</v>
      </c>
      <c r="BA8">
        <f t="shared" si="4"/>
        <v>1.1608796048031127</v>
      </c>
      <c r="BB8">
        <f t="shared" si="4"/>
        <v>1.1607427765649567</v>
      </c>
    </row>
    <row r="9" spans="1:62" x14ac:dyDescent="0.2">
      <c r="A9">
        <f t="shared" ref="A9:A11" si="5">B2</f>
        <v>15</v>
      </c>
      <c r="B9">
        <f t="shared" ref="B9:Q11" si="6">$B2*(1+A15*(B$7-1))</f>
        <v>21.768953068592058</v>
      </c>
      <c r="C9">
        <f t="shared" si="6"/>
        <v>44.439462223967745</v>
      </c>
      <c r="D9">
        <f t="shared" si="6"/>
        <v>90.692388997052959</v>
      </c>
      <c r="E9">
        <f t="shared" si="6"/>
        <v>167.79096615543415</v>
      </c>
      <c r="F9">
        <f t="shared" si="6"/>
        <v>280.3051809033168</v>
      </c>
      <c r="G9">
        <f t="shared" si="6"/>
        <v>430.04946170181074</v>
      </c>
      <c r="H9">
        <f t="shared" si="6"/>
        <v>616.88973970440043</v>
      </c>
      <c r="I9">
        <f t="shared" si="6"/>
        <v>839.65087599259004</v>
      </c>
      <c r="J9">
        <f t="shared" si="6"/>
        <v>1096.7995214308846</v>
      </c>
      <c r="K9">
        <f t="shared" si="6"/>
        <v>1386.8513424640946</v>
      </c>
      <c r="L9">
        <f t="shared" si="6"/>
        <v>1708.5643775714823</v>
      </c>
      <c r="M9">
        <f t="shared" si="6"/>
        <v>2060.997121671217</v>
      </c>
      <c r="N9">
        <f t="shared" si="6"/>
        <v>2443.4931739255553</v>
      </c>
      <c r="O9">
        <f t="shared" si="6"/>
        <v>2855.6333521854049</v>
      </c>
      <c r="P9">
        <f t="shared" si="6"/>
        <v>3297.1793928284133</v>
      </c>
      <c r="Q9">
        <f t="shared" si="6"/>
        <v>3768.0217118366299</v>
      </c>
      <c r="R9">
        <f t="shared" si="0"/>
        <v>4268.1363900392726</v>
      </c>
      <c r="S9">
        <f t="shared" si="0"/>
        <v>4797.5524164614362</v>
      </c>
      <c r="T9">
        <f t="shared" si="0"/>
        <v>5356.3282049993977</v>
      </c>
      <c r="U9">
        <f t="shared" si="0"/>
        <v>5944.5356428453188</v>
      </c>
      <c r="V9">
        <f t="shared" si="1"/>
        <v>6562.2498447304324</v>
      </c>
      <c r="W9">
        <f t="shared" si="1"/>
        <v>7209.5430081839168</v>
      </c>
      <c r="X9">
        <f t="shared" si="1"/>
        <v>7886.4810857275825</v>
      </c>
      <c r="Y9">
        <f t="shared" si="1"/>
        <v>8593.1223075369235</v>
      </c>
      <c r="Z9">
        <f>$B2*(1+Y15*(Z$7-1))</f>
        <v>9329.5168597184438</v>
      </c>
      <c r="AA9">
        <f t="shared" si="1"/>
        <v>10095.707237606573</v>
      </c>
      <c r="AB9">
        <f t="shared" si="1"/>
        <v>10891.728953721045</v>
      </c>
      <c r="AC9">
        <f t="shared" si="1"/>
        <v>11717.611395178727</v>
      </c>
      <c r="AD9">
        <f t="shared" si="1"/>
        <v>12573.37870538702</v>
      </c>
      <c r="AE9">
        <f t="shared" si="1"/>
        <v>13459.050618755686</v>
      </c>
      <c r="AF9">
        <f t="shared" si="1"/>
        <v>14374.643212309191</v>
      </c>
      <c r="AG9">
        <f t="shared" si="1"/>
        <v>15320.169560134977</v>
      </c>
      <c r="AH9">
        <f t="shared" si="1"/>
        <v>16295.640289766812</v>
      </c>
      <c r="AI9">
        <f t="shared" si="1"/>
        <v>17301.064046893927</v>
      </c>
      <c r="AJ9">
        <f t="shared" si="1"/>
        <v>18336.447878319126</v>
      </c>
      <c r="AK9">
        <f t="shared" si="1"/>
        <v>19401.797544305486</v>
      </c>
      <c r="AL9">
        <f t="shared" si="2"/>
        <v>20497.117771316076</v>
      </c>
      <c r="AM9">
        <f t="shared" si="2"/>
        <v>21622.412455290261</v>
      </c>
      <c r="AN9">
        <f t="shared" si="2"/>
        <v>22777.684824407992</v>
      </c>
      <c r="AO9">
        <f t="shared" ref="AO9:AX9" si="7">$B2*(1+AN15*(AO$7-1))</f>
        <v>23962.937569009227</v>
      </c>
      <c r="AP9">
        <f t="shared" si="7"/>
        <v>25178.172945094309</v>
      </c>
      <c r="AQ9">
        <f t="shared" si="7"/>
        <v>26423.392856704118</v>
      </c>
      <c r="AR9">
        <f t="shared" si="7"/>
        <v>27698.598921494115</v>
      </c>
      <c r="AS9">
        <f t="shared" si="7"/>
        <v>29003.792522980977</v>
      </c>
      <c r="AT9">
        <f t="shared" si="7"/>
        <v>30338.974852244439</v>
      </c>
      <c r="AU9">
        <f t="shared" si="7"/>
        <v>31704.146941297451</v>
      </c>
      <c r="AV9">
        <f t="shared" si="7"/>
        <v>33099.309689875721</v>
      </c>
      <c r="AW9">
        <f t="shared" si="7"/>
        <v>34524.463887028185</v>
      </c>
      <c r="AX9">
        <f t="shared" si="7"/>
        <v>35979.610228594582</v>
      </c>
      <c r="AY9">
        <f t="shared" ref="AY9:BJ9" si="8">$B2*(1+AX15*(AY$7-1))</f>
        <v>37464.749331423816</v>
      </c>
      <c r="AZ9">
        <f t="shared" si="8"/>
        <v>38979.881745002553</v>
      </c>
      <c r="BA9">
        <f t="shared" si="8"/>
        <v>40525.007961019954</v>
      </c>
      <c r="BB9">
        <f t="shared" si="8"/>
        <v>42100.128421281006</v>
      </c>
    </row>
    <row r="10" spans="1:62" x14ac:dyDescent="0.2">
      <c r="A10">
        <f t="shared" si="5"/>
        <v>10</v>
      </c>
      <c r="B10">
        <f t="shared" si="6"/>
        <v>11.805054151624548</v>
      </c>
      <c r="C10">
        <f>$B3*(1+B16*(C$7-1))</f>
        <v>16.385873397835788</v>
      </c>
      <c r="D10">
        <f t="shared" ref="D10:AN10" si="9">$B3*(1+C16*(D$7-1))</f>
        <v>21.16382459386756</v>
      </c>
      <c r="E10">
        <f t="shared" si="9"/>
        <v>24.262017984094516</v>
      </c>
      <c r="F10">
        <f t="shared" si="9"/>
        <v>25.344900188218524</v>
      </c>
      <c r="G10">
        <f t="shared" si="9"/>
        <v>25.011334640488975</v>
      </c>
      <c r="H10">
        <f t="shared" si="9"/>
        <v>24.002171412424005</v>
      </c>
      <c r="I10">
        <f t="shared" si="9"/>
        <v>22.834327048761946</v>
      </c>
      <c r="J10">
        <f t="shared" si="9"/>
        <v>21.767826262002245</v>
      </c>
      <c r="K10">
        <f t="shared" si="9"/>
        <v>20.890676407697445</v>
      </c>
      <c r="L10">
        <f t="shared" si="9"/>
        <v>20.204325237797534</v>
      </c>
      <c r="M10">
        <f t="shared" si="9"/>
        <v>19.677830539953042</v>
      </c>
      <c r="N10">
        <f t="shared" si="9"/>
        <v>19.274632485695076</v>
      </c>
      <c r="O10">
        <f t="shared" si="9"/>
        <v>18.962932980413527</v>
      </c>
      <c r="P10">
        <f t="shared" si="9"/>
        <v>18.718170742510445</v>
      </c>
      <c r="Q10">
        <f t="shared" si="9"/>
        <v>18.522399643198632</v>
      </c>
      <c r="R10">
        <f t="shared" si="9"/>
        <v>18.362827815547803</v>
      </c>
      <c r="S10">
        <f t="shared" si="9"/>
        <v>18.230401141562893</v>
      </c>
      <c r="T10">
        <f t="shared" si="9"/>
        <v>18.118686142689761</v>
      </c>
      <c r="U10">
        <f t="shared" si="9"/>
        <v>18.023062902256832</v>
      </c>
      <c r="V10">
        <f t="shared" si="9"/>
        <v>17.940165750735552</v>
      </c>
      <c r="W10">
        <f t="shared" si="9"/>
        <v>17.867502586556402</v>
      </c>
      <c r="X10">
        <f t="shared" si="9"/>
        <v>17.803196873899804</v>
      </c>
      <c r="Y10">
        <f t="shared" si="9"/>
        <v>17.745812034005901</v>
      </c>
      <c r="Z10">
        <f t="shared" si="9"/>
        <v>17.694230779662725</v>
      </c>
      <c r="AA10">
        <f t="shared" si="9"/>
        <v>17.647571164357597</v>
      </c>
      <c r="AB10">
        <f t="shared" si="9"/>
        <v>17.605127356752735</v>
      </c>
      <c r="AC10">
        <f t="shared" si="9"/>
        <v>17.566327252325561</v>
      </c>
      <c r="AD10">
        <f t="shared" si="9"/>
        <v>17.530701698751809</v>
      </c>
      <c r="AE10">
        <f t="shared" si="9"/>
        <v>17.497861841045086</v>
      </c>
      <c r="AF10">
        <f t="shared" si="9"/>
        <v>17.467482220938901</v>
      </c>
      <c r="AG10">
        <f t="shared" si="9"/>
        <v>17.43928800823895</v>
      </c>
      <c r="AH10">
        <f t="shared" si="9"/>
        <v>17.413045237060174</v>
      </c>
      <c r="AI10">
        <f t="shared" si="9"/>
        <v>17.388553253922879</v>
      </c>
      <c r="AJ10">
        <f t="shared" si="9"/>
        <v>17.365638812910355</v>
      </c>
      <c r="AK10">
        <f t="shared" si="9"/>
        <v>17.344151410950111</v>
      </c>
      <c r="AL10">
        <f t="shared" si="9"/>
        <v>17.32395956676466</v>
      </c>
      <c r="AM10">
        <f t="shared" si="9"/>
        <v>17.304947825234084</v>
      </c>
      <c r="AN10">
        <f t="shared" si="9"/>
        <v>17.287014324847043</v>
      </c>
      <c r="AO10">
        <f t="shared" ref="AO10:AX10" si="10">$B3*(1+AN16*(AO$7-1))</f>
        <v>17.270068806332514</v>
      </c>
      <c r="AP10">
        <f t="shared" si="10"/>
        <v>17.254030970050074</v>
      </c>
      <c r="AQ10">
        <f t="shared" si="10"/>
        <v>17.238829111428448</v>
      </c>
      <c r="AR10">
        <f t="shared" si="10"/>
        <v>17.224398979874064</v>
      </c>
      <c r="AS10">
        <f t="shared" si="10"/>
        <v>17.210682818662661</v>
      </c>
      <c r="AT10">
        <f t="shared" si="10"/>
        <v>17.197628552466867</v>
      </c>
      <c r="AU10">
        <f t="shared" si="10"/>
        <v>17.185189096139265</v>
      </c>
      <c r="AV10">
        <f t="shared" si="10"/>
        <v>17.17332176372356</v>
      </c>
      <c r="AW10">
        <f t="shared" si="10"/>
        <v>17.161987760811922</v>
      </c>
      <c r="AX10">
        <f t="shared" si="10"/>
        <v>17.151151746601574</v>
      </c>
      <c r="AY10">
        <f t="shared" ref="AY10:BJ10" si="11">$B3*(1+AX16*(AY$7-1))</f>
        <v>17.140781454546961</v>
      </c>
      <c r="AZ10">
        <f t="shared" si="11"/>
        <v>17.130847362516946</v>
      </c>
      <c r="BA10">
        <f t="shared" si="11"/>
        <v>17.121322404971636</v>
      </c>
      <c r="BB10">
        <f t="shared" si="11"/>
        <v>17.112181720960745</v>
      </c>
    </row>
    <row r="11" spans="1:62" x14ac:dyDescent="0.2">
      <c r="A11">
        <f t="shared" si="5"/>
        <v>6.4</v>
      </c>
      <c r="B11">
        <f t="shared" si="6"/>
        <v>8.3716004813477749</v>
      </c>
      <c r="C11">
        <f>$B4*(1+B17*(C$7-1))</f>
        <v>14.128754657044098</v>
      </c>
      <c r="D11">
        <f t="shared" ref="D11:AN11" si="12">$B4*(1+C17*(D$7-1))</f>
        <v>22.828427638942859</v>
      </c>
      <c r="E11">
        <f t="shared" si="12"/>
        <v>32.654970342541688</v>
      </c>
      <c r="F11">
        <f t="shared" si="12"/>
        <v>41.64805419079687</v>
      </c>
      <c r="G11">
        <f t="shared" si="12"/>
        <v>48.499035237528304</v>
      </c>
      <c r="H11">
        <f t="shared" si="12"/>
        <v>52.738324739705675</v>
      </c>
      <c r="I11">
        <f t="shared" si="12"/>
        <v>54.52797681154432</v>
      </c>
      <c r="J11">
        <f t="shared" si="12"/>
        <v>54.359662829451082</v>
      </c>
      <c r="K11">
        <f t="shared" si="12"/>
        <v>52.815737164155671</v>
      </c>
      <c r="L11">
        <f t="shared" si="12"/>
        <v>50.429508982809182</v>
      </c>
      <c r="M11">
        <f t="shared" si="12"/>
        <v>47.625611684480567</v>
      </c>
      <c r="N11">
        <f t="shared" si="12"/>
        <v>44.709701319999731</v>
      </c>
      <c r="O11">
        <f t="shared" si="12"/>
        <v>41.882525037865157</v>
      </c>
      <c r="P11">
        <f t="shared" si="12"/>
        <v>39.262562356040959</v>
      </c>
      <c r="Q11">
        <f t="shared" si="12"/>
        <v>36.908849935672499</v>
      </c>
      <c r="R11">
        <f t="shared" si="12"/>
        <v>34.840362258276819</v>
      </c>
      <c r="S11">
        <f t="shared" si="12"/>
        <v>33.050957033756326</v>
      </c>
      <c r="T11">
        <f t="shared" si="12"/>
        <v>31.52015260149658</v>
      </c>
      <c r="U11">
        <f t="shared" si="12"/>
        <v>30.220480228664783</v>
      </c>
      <c r="V11">
        <f t="shared" si="12"/>
        <v>29.122234500777246</v>
      </c>
      <c r="W11">
        <f t="shared" si="12"/>
        <v>28.196353560986065</v>
      </c>
      <c r="X11">
        <f t="shared" si="12"/>
        <v>27.416014747268754</v>
      </c>
      <c r="Y11">
        <f t="shared" si="12"/>
        <v>26.757385026690503</v>
      </c>
      <c r="Z11">
        <f t="shared" si="12"/>
        <v>26.199841125199686</v>
      </c>
      <c r="AA11">
        <f t="shared" si="12"/>
        <v>25.725876669703805</v>
      </c>
      <c r="AB11">
        <f t="shared" si="12"/>
        <v>25.320841118761152</v>
      </c>
      <c r="AC11">
        <f t="shared" si="12"/>
        <v>24.972603378379539</v>
      </c>
      <c r="AD11">
        <f t="shared" si="12"/>
        <v>24.671197061481664</v>
      </c>
      <c r="AE11">
        <f t="shared" si="12"/>
        <v>24.408480181767665</v>
      </c>
      <c r="AF11">
        <f t="shared" si="12"/>
        <v>24.177826313499811</v>
      </c>
      <c r="AG11">
        <f t="shared" si="12"/>
        <v>23.973854334039842</v>
      </c>
      <c r="AH11">
        <f t="shared" si="12"/>
        <v>23.792197911538473</v>
      </c>
      <c r="AI11">
        <f t="shared" si="12"/>
        <v>23.629312560188737</v>
      </c>
      <c r="AJ11">
        <f t="shared" si="12"/>
        <v>23.482316421454481</v>
      </c>
      <c r="AK11">
        <f t="shared" si="12"/>
        <v>23.348860301682702</v>
      </c>
      <c r="AL11">
        <f t="shared" si="12"/>
        <v>23.227022477801501</v>
      </c>
      <c r="AM11">
        <f t="shared" si="12"/>
        <v>23.115224095887605</v>
      </c>
      <c r="AN11">
        <f t="shared" si="12"/>
        <v>23.012161457071606</v>
      </c>
      <c r="AO11">
        <f t="shared" ref="AO11:AX11" si="13">$B4*(1+AN17*(AO$7-1))</f>
        <v>22.916752005127581</v>
      </c>
      <c r="AP11">
        <f t="shared" si="13"/>
        <v>22.828091339007834</v>
      </c>
      <c r="AQ11">
        <f t="shared" si="13"/>
        <v>22.745419039403966</v>
      </c>
      <c r="AR11">
        <f t="shared" si="13"/>
        <v>22.668091507062634</v>
      </c>
      <c r="AS11">
        <f t="shared" si="13"/>
        <v>22.59556035873922</v>
      </c>
      <c r="AT11">
        <f t="shared" si="13"/>
        <v>22.527355217035261</v>
      </c>
      <c r="AU11">
        <f t="shared" si="13"/>
        <v>22.463069968660452</v>
      </c>
      <c r="AV11">
        <f t="shared" si="13"/>
        <v>22.402351758795927</v>
      </c>
      <c r="AW11">
        <f t="shared" si="13"/>
        <v>22.344892144239662</v>
      </c>
      <c r="AX11">
        <f t="shared" si="13"/>
        <v>22.290419951447387</v>
      </c>
      <c r="AY11">
        <f t="shared" ref="AY11:BJ11" si="14">$B4*(1+AX17*(AY$7-1))</f>
        <v>22.238695483267438</v>
      </c>
      <c r="AZ11">
        <f t="shared" si="14"/>
        <v>22.189505795099244</v>
      </c>
      <c r="BA11">
        <f t="shared" si="14"/>
        <v>22.142660821564824</v>
      </c>
      <c r="BB11">
        <f t="shared" si="14"/>
        <v>22.097990182006988</v>
      </c>
    </row>
    <row r="12" spans="1:62" x14ac:dyDescent="0.2">
      <c r="A12">
        <f>E1*A8+E2*A9+E3*A10+E4*A11</f>
        <v>83.1</v>
      </c>
      <c r="B12">
        <f>B8*$E$1+B9*$E$2+B10*$E$3+B11*$E$4</f>
        <v>110.91720818291216</v>
      </c>
      <c r="C12">
        <f>C8*$E$1+C9*$E$2+C10*$E$3+C11*$E$4</f>
        <v>198.14830393545992</v>
      </c>
      <c r="D12">
        <f t="shared" ref="D12:J12" si="15">D8*$E$1+D9*$E$2+D10*$E$3+D11*$E$4</f>
        <v>356.14300221699625</v>
      </c>
      <c r="E12">
        <f t="shared" si="15"/>
        <v>592.91729711092455</v>
      </c>
      <c r="F12">
        <f t="shared" si="15"/>
        <v>911.72746657203231</v>
      </c>
      <c r="G12">
        <f t="shared" si="15"/>
        <v>1312.8914379985399</v>
      </c>
      <c r="H12">
        <f t="shared" si="15"/>
        <v>1795.3480901945522</v>
      </c>
      <c r="I12">
        <f t="shared" si="15"/>
        <v>2357.5898170615319</v>
      </c>
      <c r="J12">
        <f t="shared" si="15"/>
        <v>2998.1369540945479</v>
      </c>
      <c r="K12">
        <f t="shared" ref="K12" si="16">K8*$E$1+K9*$E$2+K10*$E$3+K11*$E$4</f>
        <v>3715.7359057436952</v>
      </c>
      <c r="L12">
        <f t="shared" ref="L12" si="17">L8*$E$1+L9*$E$2+L10*$E$3+L11*$E$4</f>
        <v>4509.4137920144267</v>
      </c>
      <c r="M12">
        <f t="shared" ref="M12" si="18">M8*$E$1+M9*$E$2+M10*$E$3+M11*$E$4</f>
        <v>5378.4665317703448</v>
      </c>
      <c r="N12">
        <f t="shared" ref="N12" si="19">N8*$E$1+N9*$E$2+N10*$E$3+N11*$E$4</f>
        <v>6322.4191937814812</v>
      </c>
      <c r="O12">
        <f t="shared" ref="O12" si="20">O8*$E$1+O9*$E$2+O10*$E$3+O11*$E$4</f>
        <v>7340.9779068477528</v>
      </c>
      <c r="P12">
        <f t="shared" ref="P12" si="21">P8*$E$1+P9*$E$2+P10*$E$3+P11*$E$4</f>
        <v>8433.9832277875794</v>
      </c>
      <c r="Q12">
        <f t="shared" ref="Q12" si="22">Q8*$E$1+Q9*$E$2+Q10*$E$3+Q11*$E$4</f>
        <v>9601.369802686344</v>
      </c>
      <c r="R12">
        <f t="shared" ref="R12" si="23">R8*$E$1+R9*$E$2+R10*$E$3+R11*$E$4</f>
        <v>10843.134088919467</v>
      </c>
      <c r="S12">
        <f t="shared" ref="S12" si="24">S8*$E$1+S9*$E$2+S10*$E$3+S11*$E$4</f>
        <v>12159.310071427079</v>
      </c>
      <c r="T12">
        <f t="shared" ref="T12" si="25">T8*$E$1+T9*$E$2+T10*$E$3+T11*$E$4</f>
        <v>13549.951954827451</v>
      </c>
      <c r="U12">
        <f t="shared" ref="U12" si="26">U8*$E$1+U9*$E$2+U10*$E$3+U11*$E$4</f>
        <v>15015.122459803129</v>
      </c>
      <c r="V12">
        <f t="shared" ref="V12" si="27">V8*$E$1+V9*$E$2+V10*$E$3+V11*$E$4</f>
        <v>16554.885354966053</v>
      </c>
      <c r="W12">
        <f t="shared" ref="W12" si="28">W8*$E$1+W9*$E$2+W10*$E$3+W11*$E$4</f>
        <v>18169.301033342799</v>
      </c>
      <c r="X12">
        <f t="shared" ref="X12" si="29">X8*$E$1+X9*$E$2+X10*$E$3+X11*$E$4</f>
        <v>19858.424180084763</v>
      </c>
      <c r="Y12">
        <f t="shared" ref="Y12" si="30">Y8*$E$1+Y9*$E$2+Y10*$E$3+Y11*$E$4</f>
        <v>21622.302811418667</v>
      </c>
      <c r="Z12">
        <f t="shared" ref="Z12" si="31">Z8*$E$1+Z9*$E$2+Z10*$E$3+Z11*$E$4</f>
        <v>23460.978165458029</v>
      </c>
      <c r="AA12">
        <f t="shared" ref="AA12" si="32">AA8*$E$1+AA9*$E$2+AA10*$E$3+AA11*$E$4</f>
        <v>25374.485084842545</v>
      </c>
      <c r="AB12">
        <f t="shared" ref="AB12" si="33">AB8*$E$1+AB9*$E$2+AB10*$E$3+AB11*$E$4</f>
        <v>27362.852651103363</v>
      </c>
      <c r="AC12">
        <f t="shared" ref="AC12" si="34">AC8*$E$1+AC9*$E$2+AC10*$E$3+AC11*$E$4</f>
        <v>29426.104917263725</v>
      </c>
      <c r="AD12">
        <f t="shared" ref="AD12" si="35">AD8*$E$1+AD9*$E$2+AD10*$E$3+AD11*$E$4</f>
        <v>31564.261645578939</v>
      </c>
      <c r="AE12">
        <f t="shared" ref="AE12" si="36">AE8*$E$1+AE9*$E$2+AE10*$E$3+AE11*$E$4</f>
        <v>33777.338998063431</v>
      </c>
      <c r="AF12">
        <f t="shared" ref="AF12" si="37">AF8*$E$1+AF9*$E$2+AF10*$E$3+AF11*$E$4</f>
        <v>36065.350154004103</v>
      </c>
      <c r="AG12">
        <f t="shared" ref="AG12" si="38">AG8*$E$1+AG9*$E$2+AG10*$E$3+AG11*$E$4</f>
        <v>38428.305845271709</v>
      </c>
      <c r="AH12">
        <f t="shared" ref="AH12" si="39">AH8*$E$1+AH9*$E$2+AH10*$E$3+AH11*$E$4</f>
        <v>40866.214810092919</v>
      </c>
      <c r="AI12">
        <f t="shared" ref="AI12" si="40">AI8*$E$1+AI9*$E$2+AI10*$E$3+AI11*$E$4</f>
        <v>43379.084171327209</v>
      </c>
      <c r="AJ12">
        <f t="shared" ref="AJ12" si="41">AJ8*$E$1+AJ9*$E$2+AJ10*$E$3+AJ11*$E$4</f>
        <v>45966.919747819244</v>
      </c>
      <c r="AK12">
        <f t="shared" ref="AK12" si="42">AK8*$E$1+AK9*$E$2+AK10*$E$3+AK11*$E$4</f>
        <v>48629.72630816888</v>
      </c>
      <c r="AL12">
        <f t="shared" ref="AL12" si="43">AL8*$E$1+AL9*$E$2+AL10*$E$3+AL11*$E$4</f>
        <v>51367.507776018683</v>
      </c>
      <c r="AM12">
        <f t="shared" ref="AM12" si="44">AM8*$E$1+AM9*$E$2+AM10*$E$3+AM11*$E$4</f>
        <v>54180.267395179442</v>
      </c>
      <c r="AN12">
        <f t="shared" ref="AN12" si="45">AN8*$E$1+AN9*$E$2+AN10*$E$3+AN11*$E$4</f>
        <v>57068.007861898775</v>
      </c>
      <c r="AO12">
        <f t="shared" ref="AO12" si="46">AO8*$E$1+AO9*$E$2+AO10*$E$3+AO11*$E$4</f>
        <v>60030.731430509499</v>
      </c>
      <c r="AP12">
        <f t="shared" ref="AP12" si="47">AP8*$E$1+AP9*$E$2+AP10*$E$3+AP11*$E$4</f>
        <v>63068.43999767182</v>
      </c>
      <c r="AQ12">
        <f t="shared" ref="AQ12" si="48">AQ8*$E$1+AQ9*$E$2+AQ10*$E$3+AQ11*$E$4</f>
        <v>66181.135169503439</v>
      </c>
      <c r="AR12">
        <f t="shared" ref="AR12" si="49">AR8*$E$1+AR9*$E$2+AR10*$E$3+AR11*$E$4</f>
        <v>69368.818315088822</v>
      </c>
      <c r="AS12">
        <f t="shared" ref="AS12" si="50">AS8*$E$1+AS9*$E$2+AS10*$E$3+AS11*$E$4</f>
        <v>72631.490609182147</v>
      </c>
      <c r="AT12">
        <f t="shared" ref="AT12" si="51">AT8*$E$1+AT9*$E$2+AT10*$E$3+AT11*$E$4</f>
        <v>75969.153066353581</v>
      </c>
      <c r="AU12">
        <f t="shared" ref="AU12" si="52">AU8*$E$1+AU9*$E$2+AU10*$E$3+AU11*$E$4</f>
        <v>79381.806568368906</v>
      </c>
      <c r="AV12">
        <f t="shared" ref="AV12" si="53">AV8*$E$1+AV9*$E$2+AV10*$E$3+AV11*$E$4</f>
        <v>82869.45188621807</v>
      </c>
      <c r="AW12">
        <f t="shared" ref="AW12" si="54">AW8*$E$1+AW9*$E$2+AW10*$E$3+AW11*$E$4</f>
        <v>86432.089697911157</v>
      </c>
      <c r="AX12">
        <f t="shared" ref="AX12" si="55">AX8*$E$1+AX9*$E$2+AX10*$E$3+AX11*$E$4</f>
        <v>90069.720602920235</v>
      </c>
      <c r="AY12">
        <f t="shared" ref="AY12" si="56">AY8*$E$1+AY9*$E$2+AY10*$E$3+AY11*$E$4</f>
        <v>93782.345133959592</v>
      </c>
      <c r="AZ12">
        <f t="shared" ref="AZ12" si="57">AZ8*$E$1+AZ9*$E$2+AZ10*$E$3+AZ11*$E$4</f>
        <v>97569.963766646033</v>
      </c>
      <c r="BA12">
        <f t="shared" ref="BA12" si="58">BA8*$E$1+BA9*$E$2+BA10*$E$3+BA11*$E$4</f>
        <v>101432.57692746763</v>
      </c>
      <c r="BB12">
        <f t="shared" ref="BB12" si="59">BB8*$E$1+BB9*$E$2+BB10*$E$3+BB11*$E$4</f>
        <v>105370.18500039481</v>
      </c>
    </row>
    <row r="13" spans="1:62" s="2" customFormat="1" x14ac:dyDescent="0.2">
      <c r="A13" s="3">
        <f>A7/A12</f>
        <v>1.2033694344163659E-2</v>
      </c>
      <c r="B13" s="3">
        <f>B7/B12</f>
        <v>1.8031467188588314E-2</v>
      </c>
      <c r="C13" s="3">
        <f t="shared" ref="C13" si="60">C7/C12</f>
        <v>1.5140175012434868E-2</v>
      </c>
      <c r="D13" s="3">
        <f t="shared" ref="D13" si="61">D7/D12</f>
        <v>1.1231443479444863E-2</v>
      </c>
      <c r="E13" s="3">
        <f t="shared" ref="E13" si="62">E7/E12</f>
        <v>8.4328792976073128E-3</v>
      </c>
      <c r="F13" s="3">
        <f t="shared" ref="F13" si="63">F7/F12</f>
        <v>6.5809139463124441E-3</v>
      </c>
      <c r="G13" s="3">
        <f t="shared" ref="G13" si="64">G7/G12</f>
        <v>5.3317432023711501E-3</v>
      </c>
      <c r="H13" s="3">
        <f t="shared" ref="H13" si="65">H7/H12</f>
        <v>4.4559604032737088E-3</v>
      </c>
      <c r="I13" s="3">
        <f t="shared" ref="I13" si="66">I7/I12</f>
        <v>3.8174579542498525E-3</v>
      </c>
      <c r="J13" s="3">
        <f t="shared" ref="J13" si="67">J7/J12</f>
        <v>3.3354046706715735E-3</v>
      </c>
      <c r="K13" s="3">
        <f t="shared" ref="K13" si="68">K7/K12</f>
        <v>2.9603826211105221E-3</v>
      </c>
      <c r="L13" s="3">
        <f t="shared" ref="L13" si="69">L7/L12</f>
        <v>2.6610997689434507E-3</v>
      </c>
      <c r="M13" s="3">
        <f t="shared" ref="M13" si="70">M7/M12</f>
        <v>2.4170458109592429E-3</v>
      </c>
      <c r="N13" s="3">
        <f t="shared" ref="N13" si="71">N7/N12</f>
        <v>2.2143422590153354E-3</v>
      </c>
      <c r="O13" s="3">
        <f t="shared" ref="O13" si="72">O7/O12</f>
        <v>2.043324498498738E-3</v>
      </c>
      <c r="P13" s="3">
        <f t="shared" ref="P13" si="73">P7/P12</f>
        <v>1.8970870071551179E-3</v>
      </c>
      <c r="Q13" s="3">
        <f t="shared" ref="Q13" si="74">Q7/Q12</f>
        <v>1.7705806931052287E-3</v>
      </c>
      <c r="R13" s="3">
        <f t="shared" ref="R13" si="75">R7/R12</f>
        <v>1.6600366510632835E-3</v>
      </c>
      <c r="S13" s="3">
        <f t="shared" ref="S13" si="76">S7/S12</f>
        <v>1.5625886574475738E-3</v>
      </c>
      <c r="T13" s="3">
        <f t="shared" ref="T13" si="77">T7/T12</f>
        <v>1.476019993773822E-3</v>
      </c>
      <c r="U13" s="3">
        <f t="shared" ref="U13" si="78">U7/U12</f>
        <v>1.3985899919377242E-3</v>
      </c>
      <c r="V13" s="3">
        <f t="shared" ref="V13" si="79">V7/V12</f>
        <v>1.328912857339755E-3</v>
      </c>
      <c r="W13" s="3">
        <f t="shared" ref="W13" si="80">W7/W12</f>
        <v>1.2658714805700176E-3</v>
      </c>
      <c r="X13" s="3">
        <f t="shared" ref="X13" si="81">X7/X12</f>
        <v>1.2085551090236385E-3</v>
      </c>
      <c r="Y13" s="3">
        <f t="shared" ref="Y13" si="82">Y7/Y12</f>
        <v>1.1562135734588632E-3</v>
      </c>
      <c r="Z13" s="3">
        <f t="shared" ref="Z13" si="83">Z7/Z12</f>
        <v>1.1082231873128041E-3</v>
      </c>
      <c r="AA13" s="3">
        <f t="shared" ref="AA13" si="84">AA7/AA12</f>
        <v>1.0640610010300645E-3</v>
      </c>
      <c r="AB13" s="3">
        <f t="shared" ref="AB13" si="85">AB7/AB12</f>
        <v>1.0232851215120271E-3</v>
      </c>
      <c r="AC13" s="3">
        <f t="shared" ref="AC13" si="86">AC7/AC12</f>
        <v>9.8551949303308096E-4</v>
      </c>
      <c r="AD13" s="3">
        <f t="shared" ref="AD13" si="87">AD7/AD12</f>
        <v>9.5044200104715457E-4</v>
      </c>
      <c r="AE13" s="3">
        <f t="shared" ref="AE13" si="88">AE7/AE12</f>
        <v>9.1777507996640396E-4</v>
      </c>
      <c r="AF13" s="3">
        <f t="shared" ref="AF13" si="89">AF7/AF12</f>
        <v>8.8727822864204868E-4</v>
      </c>
      <c r="AG13" s="3">
        <f t="shared" ref="AG13" si="90">AG7/AG12</f>
        <v>8.5874199432240598E-4</v>
      </c>
      <c r="AH13" s="3">
        <f t="shared" ref="AH13" si="91">AH7/AH12</f>
        <v>8.3198309796978951E-4</v>
      </c>
      <c r="AI13" s="3">
        <f t="shared" ref="AI13" si="92">AI7/AI12</f>
        <v>8.0684045476308989E-4</v>
      </c>
      <c r="AJ13" s="3">
        <f t="shared" ref="AJ13" si="93">AJ7/AJ12</f>
        <v>7.8317190269656706E-4</v>
      </c>
      <c r="AK13" s="3">
        <f t="shared" ref="AK13" si="94">AK7/AK12</f>
        <v>7.6085149576062276E-4</v>
      </c>
      <c r="AL13" s="3">
        <f t="shared" ref="AL13" si="95">AL7/AL12</f>
        <v>7.3976725064595387E-4</v>
      </c>
      <c r="AM13" s="3">
        <f t="shared" ref="AM13" si="96">AM7/AM12</f>
        <v>7.1981926031376383E-4</v>
      </c>
      <c r="AN13" s="3">
        <f t="shared" ref="AN13" si="97">AN7/AN12</f>
        <v>7.0091810628465688E-4</v>
      </c>
      <c r="AO13" s="3">
        <f t="shared" ref="AO13" si="98">AO7/AO12</f>
        <v>6.829835156591565E-4</v>
      </c>
      <c r="AP13" s="3">
        <f t="shared" ref="AP13" si="99">AP7/AP12</f>
        <v>6.6594321980297021E-4</v>
      </c>
      <c r="AQ13" s="3">
        <f t="shared" ref="AQ13" si="100">AQ7/AQ12</f>
        <v>6.4973198011590756E-4</v>
      </c>
      <c r="AR13" s="3">
        <f t="shared" ref="AR13" si="101">AR7/AR12</f>
        <v>6.3429075294525088E-4</v>
      </c>
      <c r="AS13" s="3">
        <f t="shared" ref="AS13" si="102">AS7/AS12</f>
        <v>6.1956597093865856E-4</v>
      </c>
      <c r="AT13" s="3">
        <f t="shared" ref="AT13" si="103">AT7/AT12</f>
        <v>6.0550892228352629E-4</v>
      </c>
      <c r="AU13" s="3">
        <f t="shared" ref="AU13" si="104">AU7/AU12</f>
        <v>5.9207521259320884E-4</v>
      </c>
      <c r="AV13" s="3">
        <f t="shared" ref="AV13" si="105">AV7/AV12</f>
        <v>5.7922429686038299E-4</v>
      </c>
      <c r="AW13" s="3">
        <f t="shared" ref="AW13" si="106">AW7/AW12</f>
        <v>5.6691907104479281E-4</v>
      </c>
      <c r="AX13" s="3">
        <f t="shared" ref="AX13" si="107">AX7/AX12</f>
        <v>5.5512551460472619E-4</v>
      </c>
      <c r="AY13" s="3">
        <f t="shared" ref="AY13" si="108">AY7/AY12</f>
        <v>5.4381237670215131E-4</v>
      </c>
      <c r="AZ13" s="3">
        <f t="shared" ref="AZ13" si="109">AZ7/AZ12</f>
        <v>5.3295089997538797E-4</v>
      </c>
      <c r="BA13" s="3">
        <f t="shared" ref="BA13" si="110">BA7/BA12</f>
        <v>5.2251457673109525E-4</v>
      </c>
      <c r="BB13" s="3">
        <f t="shared" ref="BB13" si="111">BB7/BB12</f>
        <v>5.1247893319915567E-4</v>
      </c>
      <c r="BC13" s="3"/>
      <c r="BD13" s="3"/>
      <c r="BE13" s="3"/>
      <c r="BF13" s="3"/>
      <c r="BG13" s="3"/>
      <c r="BH13" s="3"/>
      <c r="BI13" s="3"/>
      <c r="BJ13" s="3"/>
    </row>
    <row r="14" spans="1:62" x14ac:dyDescent="0.2">
      <c r="A14">
        <f>E1*A13*A8</f>
        <v>6.0168471720818295E-2</v>
      </c>
      <c r="B14">
        <f>$E$1*B13*B8</f>
        <v>9.5581965061048768E-2</v>
      </c>
      <c r="C14">
        <f t="shared" ref="C14" si="112">$E$1*C13*C8</f>
        <v>9.0172151852741467E-2</v>
      </c>
      <c r="D14">
        <f t="shared" ref="D14" si="113">$E$1*D13*D8</f>
        <v>7.1348668801534093E-2</v>
      </c>
      <c r="E14">
        <f t="shared" ref="E14" si="114">$E$1*E13*E8</f>
        <v>5.4197890729002517E-2</v>
      </c>
      <c r="F14">
        <f t="shared" ref="F14" si="115">$E$1*F13*F8</f>
        <v>4.1821361105542486E-2</v>
      </c>
      <c r="G14">
        <f t="shared" ref="G14" si="116">$E$1*G13*G8</f>
        <v>3.3348138745507308E-2</v>
      </c>
      <c r="H14">
        <f t="shared" ref="H14" si="117">$E$1*H13*H8</f>
        <v>2.7480731518418584E-2</v>
      </c>
      <c r="I14">
        <f t="shared" ref="I14" si="118">$E$1*I13*I8</f>
        <v>2.3283551256192931E-2</v>
      </c>
      <c r="J14">
        <f>$E$1*J13*J8</f>
        <v>2.0171726305795577E-2</v>
      </c>
      <c r="K14">
        <f t="shared" ref="K14:O14" si="119">$E$1*K13*K8</f>
        <v>1.7787714505226367E-2</v>
      </c>
      <c r="L14">
        <f t="shared" si="119"/>
        <v>1.5908917407511203E-2</v>
      </c>
      <c r="M14">
        <f t="shared" si="119"/>
        <v>1.4392383985399508E-2</v>
      </c>
      <c r="N14">
        <f t="shared" si="119"/>
        <v>1.3143239459421646E-2</v>
      </c>
      <c r="O14">
        <f t="shared" si="119"/>
        <v>1.2096535714888699E-2</v>
      </c>
      <c r="P14">
        <f t="shared" ref="P14" si="120">$E$1*P13*P8</f>
        <v>1.120654859099833E-2</v>
      </c>
      <c r="Q14">
        <f t="shared" ref="Q14" si="121">$E$1*Q13*Q8</f>
        <v>1.0440271351251524E-2</v>
      </c>
      <c r="R14">
        <f t="shared" ref="R14" si="122">$E$1*R13*R8</f>
        <v>9.7733380679769187E-3</v>
      </c>
      <c r="S14">
        <f t="shared" ref="S14" si="123">$E$1*S13*S8</f>
        <v>9.1873969361757866E-3</v>
      </c>
      <c r="T14">
        <f>$E$1*T13*T8</f>
        <v>8.6683742178796323E-3</v>
      </c>
      <c r="U14">
        <f t="shared" ref="U14:AD14" si="124">$E$1*U13*U8</f>
        <v>8.2053001024383655E-3</v>
      </c>
      <c r="V14">
        <f t="shared" si="124"/>
        <v>7.7894978111672378E-3</v>
      </c>
      <c r="W14">
        <f t="shared" si="124"/>
        <v>7.4140127468331988E-3</v>
      </c>
      <c r="X14">
        <f t="shared" si="124"/>
        <v>7.0732034882266303E-3</v>
      </c>
      <c r="Y14">
        <f t="shared" si="124"/>
        <v>6.7624439330052216E-3</v>
      </c>
      <c r="Z14">
        <f t="shared" si="124"/>
        <v>6.4779030827464192E-3</v>
      </c>
      <c r="AA14">
        <f t="shared" si="124"/>
        <v>6.2163799301946992E-3</v>
      </c>
      <c r="AB14">
        <f t="shared" si="124"/>
        <v>5.9751780350117533E-3</v>
      </c>
      <c r="AC14">
        <f t="shared" si="124"/>
        <v>5.7520090850640103E-3</v>
      </c>
      <c r="AD14">
        <f t="shared" si="124"/>
        <v>5.5449179038389723E-3</v>
      </c>
      <c r="AE14">
        <f t="shared" ref="AE14" si="125">$E$1*AE13*AE8</f>
        <v>5.352223520722464E-3</v>
      </c>
      <c r="AF14">
        <f t="shared" ref="AF14" si="126">$E$1*AF13*AF8</f>
        <v>5.1724724109484992E-3</v>
      </c>
      <c r="AG14">
        <f t="shared" ref="AG14" si="127">$E$1*AG13*AG8</f>
        <v>5.0044010554129168E-3</v>
      </c>
      <c r="AH14">
        <f t="shared" ref="AH14" si="128">$E$1*AH13*AH8</f>
        <v>4.846905710287292E-3</v>
      </c>
      <c r="AI14">
        <f t="shared" ref="AI14" si="129">$E$1*AI13*AI8</f>
        <v>4.6990178070873915E-3</v>
      </c>
      <c r="AJ14">
        <f t="shared" ref="AJ14" si="130">$E$1*AJ13*AJ8</f>
        <v>4.55988378891963E-3</v>
      </c>
      <c r="AK14">
        <f t="shared" ref="AK14" si="131">$E$1*AK13*AK8</f>
        <v>4.4287484710360545E-3</v>
      </c>
      <c r="AL14">
        <f t="shared" ref="AL14" si="132">$E$1*AL13*AL8</f>
        <v>4.3049412230706198E-3</v>
      </c>
      <c r="AM14">
        <f t="shared" ref="AM14" si="133">$E$1*AM13*AM8</f>
        <v>4.1878644268769543E-3</v>
      </c>
      <c r="AN14">
        <f t="shared" ref="AN14" si="134">$E$1*AN13*AN8</f>
        <v>4.076983782098662E-3</v>
      </c>
      <c r="AO14">
        <f t="shared" ref="AO14" si="135">$E$1*AO13*AO8</f>
        <v>3.9718201216524052E-3</v>
      </c>
      <c r="AP14">
        <f t="shared" ref="AP14" si="136">$E$1*AP13*AP8</f>
        <v>3.8719424684745935E-3</v>
      </c>
      <c r="AQ14">
        <f t="shared" ref="AQ14" si="137">$E$1*AQ13*AQ8</f>
        <v>3.7769621184362812E-3</v>
      </c>
      <c r="AR14">
        <f t="shared" ref="AR14" si="138">$E$1*AR13*AR8</f>
        <v>3.6865275761052119E-3</v>
      </c>
      <c r="AS14">
        <f t="shared" ref="AS14" si="139">$E$1*AS13*AS8</f>
        <v>3.6003202028512811E-3</v>
      </c>
      <c r="AT14">
        <f t="shared" ref="AT14" si="140">$E$1*AT13*AT8</f>
        <v>3.5180504627460507E-3</v>
      </c>
      <c r="AU14">
        <f t="shared" ref="AU14" si="141">$E$1*AU13*AU8</f>
        <v>3.4394546723641654E-3</v>
      </c>
      <c r="AV14">
        <f t="shared" ref="AV14" si="142">$E$1*AV13*AV8</f>
        <v>3.3642921771349895E-3</v>
      </c>
      <c r="AW14">
        <f t="shared" ref="AW14" si="143">$E$1*AW13*AW8</f>
        <v>3.292342890212276E-3</v>
      </c>
      <c r="AX14">
        <f t="shared" ref="AX14" si="144">$E$1*AX13*AX8</f>
        <v>3.2234051406137849E-3</v>
      </c>
      <c r="AY14">
        <f t="shared" ref="AY14" si="145">$E$1*AY13*AY8</f>
        <v>3.1572937861585352E-3</v>
      </c>
      <c r="AZ14">
        <f t="shared" ref="AZ14" si="146">$E$1*AZ13*AZ8</f>
        <v>3.0938385539060124E-3</v>
      </c>
      <c r="BA14">
        <f t="shared" ref="BA14" si="147">$E$1*BA13*BA8</f>
        <v>3.0328825766972978E-3</v>
      </c>
      <c r="BB14">
        <f t="shared" ref="BB14" si="148">$E$1*BB13*BB8</f>
        <v>2.9742810992631746E-3</v>
      </c>
    </row>
    <row r="15" spans="1:62" x14ac:dyDescent="0.2">
      <c r="A15">
        <f>E2*A13*A9</f>
        <v>0.45126353790613721</v>
      </c>
      <c r="B15">
        <f>$E$2*B13*B9</f>
        <v>0.98131540746559143</v>
      </c>
      <c r="C15">
        <f>$E$2*C13*C9</f>
        <v>1.6820530888233991</v>
      </c>
      <c r="D15">
        <f t="shared" ref="D15:AD15" si="149">$E$2*D13*D9</f>
        <v>2.5465161025905689</v>
      </c>
      <c r="E15">
        <f t="shared" si="149"/>
        <v>3.5374024120442247</v>
      </c>
      <c r="F15">
        <f t="shared" si="149"/>
        <v>4.611660685575675</v>
      </c>
      <c r="G15">
        <f t="shared" si="149"/>
        <v>5.7322832352800042</v>
      </c>
      <c r="H15">
        <f t="shared" si="149"/>
        <v>6.8720906332715836</v>
      </c>
      <c r="I15">
        <f t="shared" si="149"/>
        <v>8.0133297883769234</v>
      </c>
      <c r="J15">
        <f t="shared" si="149"/>
        <v>9.1456756164272974</v>
      </c>
      <c r="K15">
        <f t="shared" si="149"/>
        <v>10.264026530736256</v>
      </c>
      <c r="L15">
        <f t="shared" si="149"/>
        <v>11.366650675951206</v>
      </c>
      <c r="M15">
        <f t="shared" si="149"/>
        <v>12.453811148336181</v>
      </c>
      <c r="N15">
        <f t="shared" si="149"/>
        <v>13.526825486597165</v>
      </c>
      <c r="O15">
        <f t="shared" si="149"/>
        <v>14.587463968126281</v>
      </c>
      <c r="P15">
        <f t="shared" si="149"/>
        <v>15.637590465985959</v>
      </c>
      <c r="Q15">
        <f t="shared" si="149"/>
        <v>16.678966235448129</v>
      </c>
      <c r="R15">
        <f t="shared" si="149"/>
        <v>17.713157098005318</v>
      </c>
      <c r="S15">
        <f t="shared" si="149"/>
        <v>18.741502473682097</v>
      </c>
      <c r="T15">
        <f t="shared" si="149"/>
        <v>19.765118809484395</v>
      </c>
      <c r="U15">
        <f t="shared" si="149"/>
        <v>20.784920142001372</v>
      </c>
      <c r="V15">
        <f t="shared" si="149"/>
        <v>21.801645479345204</v>
      </c>
      <c r="W15">
        <f t="shared" si="149"/>
        <v>22.815887205007485</v>
      </c>
      <c r="X15">
        <f t="shared" si="149"/>
        <v>23.828117520935901</v>
      </c>
      <c r="Y15">
        <f t="shared" si="149"/>
        <v>24.838711625915849</v>
      </c>
      <c r="Z15">
        <f t="shared" si="149"/>
        <v>25.847967275914293</v>
      </c>
      <c r="AA15">
        <f t="shared" si="149"/>
        <v>26.856120873385297</v>
      </c>
      <c r="AB15">
        <f t="shared" si="149"/>
        <v>27.863360464711256</v>
      </c>
      <c r="AC15">
        <f t="shared" si="149"/>
        <v>28.869836104337978</v>
      </c>
      <c r="AD15">
        <f t="shared" si="149"/>
        <v>29.875668041679301</v>
      </c>
      <c r="AE15">
        <f t="shared" ref="AE15:AN15" si="150">$E$2*AE13*AE9</f>
        <v>30.880953144750947</v>
      </c>
      <c r="AF15">
        <f t="shared" si="150"/>
        <v>31.885769916947869</v>
      </c>
      <c r="AG15">
        <f t="shared" si="150"/>
        <v>32.89018240356932</v>
      </c>
      <c r="AH15">
        <f t="shared" si="150"/>
        <v>33.894243229203781</v>
      </c>
      <c r="AI15">
        <f t="shared" si="150"/>
        <v>34.897995958703099</v>
      </c>
      <c r="AJ15">
        <f t="shared" si="150"/>
        <v>35.901476933899048</v>
      </c>
      <c r="AK15">
        <f t="shared" si="150"/>
        <v>36.904716705074016</v>
      </c>
      <c r="AL15">
        <f t="shared" si="150"/>
        <v>37.907741149632038</v>
      </c>
      <c r="AM15">
        <f t="shared" si="150"/>
        <v>38.910572349415375</v>
      </c>
      <c r="AN15">
        <f t="shared" si="150"/>
        <v>39.913229281682042</v>
      </c>
      <c r="AO15">
        <f t="shared" ref="AO15:AX15" si="151">$E$2*AO13*AO9</f>
        <v>40.915728366007009</v>
      </c>
      <c r="AP15">
        <f t="shared" si="151"/>
        <v>41.918083899530345</v>
      </c>
      <c r="AQ15">
        <f t="shared" si="151"/>
        <v>42.920308405417231</v>
      </c>
      <c r="AR15">
        <f t="shared" si="151"/>
        <v>43.922412913607538</v>
      </c>
      <c r="AS15">
        <f t="shared" si="151"/>
        <v>44.92440718851028</v>
      </c>
      <c r="AT15">
        <f t="shared" si="151"/>
        <v>45.926299914923838</v>
      </c>
      <c r="AU15">
        <f t="shared" si="151"/>
        <v>46.928098850887551</v>
      </c>
      <c r="AV15">
        <f t="shared" si="151"/>
        <v>47.92981095420582</v>
      </c>
      <c r="AW15">
        <f t="shared" si="151"/>
        <v>48.931442487883785</v>
      </c>
      <c r="AX15">
        <f t="shared" si="151"/>
        <v>49.932999108565092</v>
      </c>
      <c r="AY15">
        <f t="shared" ref="AY15:BJ15" si="152">$E$2*AY13*AY9</f>
        <v>50.934485941179801</v>
      </c>
      <c r="AZ15">
        <f t="shared" si="152"/>
        <v>51.93590764233327</v>
      </c>
      <c r="BA15">
        <f t="shared" si="152"/>
        <v>52.937268454441515</v>
      </c>
      <c r="BB15">
        <f t="shared" si="152"/>
        <v>53.938572252213859</v>
      </c>
    </row>
    <row r="16" spans="1:62" x14ac:dyDescent="0.2">
      <c r="A16">
        <f>E3*A13*A10</f>
        <v>0.18050541516245489</v>
      </c>
      <c r="B16">
        <f>$E$3*B13*B10</f>
        <v>0.31929366989178942</v>
      </c>
      <c r="C16">
        <f>$E$3*C13*C10</f>
        <v>0.37212748646225197</v>
      </c>
      <c r="D16">
        <f t="shared" ref="D16:AD16" si="153">$E$3*D13*D10</f>
        <v>0.35655044960236293</v>
      </c>
      <c r="E16">
        <f t="shared" si="153"/>
        <v>0.30689800376437043</v>
      </c>
      <c r="F16">
        <f t="shared" si="153"/>
        <v>0.25018891067481625</v>
      </c>
      <c r="G16">
        <f t="shared" si="153"/>
        <v>0.20003102017748575</v>
      </c>
      <c r="H16">
        <f t="shared" si="153"/>
        <v>0.16042908810952433</v>
      </c>
      <c r="I16">
        <f t="shared" si="153"/>
        <v>0.13075362513335828</v>
      </c>
      <c r="J16">
        <f t="shared" si="153"/>
        <v>0.10890676407697444</v>
      </c>
      <c r="K16">
        <f t="shared" si="153"/>
        <v>9.2766593070886666E-2</v>
      </c>
      <c r="L16">
        <f t="shared" si="153"/>
        <v>8.0648587832942015E-2</v>
      </c>
      <c r="M16">
        <f t="shared" si="153"/>
        <v>7.1343326813039037E-2</v>
      </c>
      <c r="N16">
        <f t="shared" si="153"/>
        <v>6.4020949860096613E-2</v>
      </c>
      <c r="O16">
        <f t="shared" si="153"/>
        <v>5.8121138283402971E-2</v>
      </c>
      <c r="P16">
        <f t="shared" si="153"/>
        <v>5.326499776999144E-2</v>
      </c>
      <c r="Q16">
        <f t="shared" si="153"/>
        <v>4.9193104797340015E-2</v>
      </c>
      <c r="R16">
        <f t="shared" si="153"/>
        <v>4.5724450786460528E-2</v>
      </c>
      <c r="S16">
        <f t="shared" si="153"/>
        <v>4.2729927066788215E-2</v>
      </c>
      <c r="T16">
        <f t="shared" si="153"/>
        <v>4.011531451128416E-2</v>
      </c>
      <c r="U16">
        <f t="shared" si="153"/>
        <v>3.7810313098740722E-2</v>
      </c>
      <c r="V16">
        <f t="shared" si="153"/>
        <v>3.5761375393438197E-2</v>
      </c>
      <c r="W16">
        <f t="shared" si="153"/>
        <v>3.3926942929999156E-2</v>
      </c>
      <c r="X16">
        <f t="shared" si="153"/>
        <v>3.2274216808357917E-2</v>
      </c>
      <c r="Y16">
        <f t="shared" si="153"/>
        <v>3.0776923118650889E-2</v>
      </c>
      <c r="Z16">
        <f t="shared" si="153"/>
        <v>2.9413735247529219E-2</v>
      </c>
      <c r="AA16">
        <f t="shared" si="153"/>
        <v>2.8167138358343467E-2</v>
      </c>
      <c r="AB16">
        <f t="shared" si="153"/>
        <v>2.7022597329734152E-2</v>
      </c>
      <c r="AC16">
        <f t="shared" si="153"/>
        <v>2.596793689224762E-2</v>
      </c>
      <c r="AD16">
        <f t="shared" si="153"/>
        <v>2.499287280348363E-2</v>
      </c>
      <c r="AE16">
        <f t="shared" ref="AE16:AN16" si="154">$E$3*AE13*AE10</f>
        <v>2.4088652325609361E-2</v>
      </c>
      <c r="AF16">
        <f t="shared" si="154"/>
        <v>2.3247775025746719E-2</v>
      </c>
      <c r="AG16">
        <f t="shared" si="154"/>
        <v>2.2463773445636902E-2</v>
      </c>
      <c r="AH16">
        <f t="shared" si="154"/>
        <v>2.1731038982126118E-2</v>
      </c>
      <c r="AI16">
        <f t="shared" si="154"/>
        <v>2.1044682322601014E-2</v>
      </c>
      <c r="AJ16">
        <f t="shared" si="154"/>
        <v>2.0400420585972537E-2</v>
      </c>
      <c r="AK16">
        <f t="shared" si="154"/>
        <v>1.9794485315580163E-2</v>
      </c>
      <c r="AL16">
        <f t="shared" si="154"/>
        <v>1.9223546908510747E-2</v>
      </c>
      <c r="AM16">
        <f t="shared" si="154"/>
        <v>1.8684652114992414E-2</v>
      </c>
      <c r="AN16">
        <f t="shared" si="154"/>
        <v>1.8175172015831288E-2</v>
      </c>
      <c r="AO16">
        <f t="shared" ref="AO16:AX16" si="155">$E$3*AO13*AO10</f>
        <v>1.7692758463536767E-2</v>
      </c>
      <c r="AP16">
        <f t="shared" si="155"/>
        <v>1.7235307408162967E-2</v>
      </c>
      <c r="AQ16">
        <f t="shared" si="155"/>
        <v>1.6800927860172236E-2</v>
      </c>
      <c r="AR16">
        <f t="shared" si="155"/>
        <v>1.6387915496960597E-2</v>
      </c>
      <c r="AS16">
        <f t="shared" si="155"/>
        <v>1.5994730116593033E-2</v>
      </c>
      <c r="AT16">
        <f t="shared" si="155"/>
        <v>1.5619976295954919E-2</v>
      </c>
      <c r="AU16">
        <f t="shared" si="155"/>
        <v>1.5262386731326726E-2</v>
      </c>
      <c r="AV16">
        <f t="shared" si="155"/>
        <v>1.4920807835024837E-2</v>
      </c>
      <c r="AW16">
        <f t="shared" si="155"/>
        <v>1.4594187237962398E-2</v>
      </c>
      <c r="AX16">
        <f t="shared" si="155"/>
        <v>1.4281562909093921E-2</v>
      </c>
      <c r="AY16">
        <f t="shared" ref="AY16:BJ16" si="156">$E$3*AY13*AY10</f>
        <v>1.3982053651994012E-2</v>
      </c>
      <c r="AZ16">
        <f t="shared" si="156"/>
        <v>1.3694850778791611E-2</v>
      </c>
      <c r="BA16">
        <f t="shared" si="156"/>
        <v>1.3419210794265559E-2</v>
      </c>
      <c r="BB16">
        <f t="shared" si="156"/>
        <v>1.315444894960208E-2</v>
      </c>
    </row>
    <row r="17" spans="1:54" x14ac:dyDescent="0.2">
      <c r="A17">
        <f>E4*A13*A11</f>
        <v>0.30806257521058966</v>
      </c>
      <c r="B17">
        <f>$E$4*B13*B11</f>
        <v>0.60380895758157016</v>
      </c>
      <c r="C17">
        <f>$E$4*C13*C11</f>
        <v>0.85564727286160724</v>
      </c>
      <c r="D17">
        <f t="shared" ref="D17:AD17" si="157">$E$4*D13*D11</f>
        <v>1.0255847790055346</v>
      </c>
      <c r="E17">
        <f t="shared" si="157"/>
        <v>1.1015016934624022</v>
      </c>
      <c r="F17">
        <f t="shared" si="157"/>
        <v>1.0963290426439662</v>
      </c>
      <c r="G17">
        <f t="shared" si="157"/>
        <v>1.0343376057970017</v>
      </c>
      <c r="H17">
        <f t="shared" si="157"/>
        <v>0.93999954710047484</v>
      </c>
      <c r="I17">
        <f t="shared" si="157"/>
        <v>0.8326330352335255</v>
      </c>
      <c r="J17">
        <f t="shared" si="157"/>
        <v>0.72524589318993227</v>
      </c>
      <c r="K17">
        <f t="shared" si="157"/>
        <v>0.62541916168763034</v>
      </c>
      <c r="L17">
        <f t="shared" si="157"/>
        <v>0.5367918188083407</v>
      </c>
      <c r="M17">
        <f t="shared" si="157"/>
        <v>0.46045314086538131</v>
      </c>
      <c r="N17">
        <f t="shared" si="157"/>
        <v>0.39601032408331649</v>
      </c>
      <c r="O17">
        <f t="shared" si="157"/>
        <v>0.34231835787542664</v>
      </c>
      <c r="P17">
        <f t="shared" si="157"/>
        <v>0.29793798765305174</v>
      </c>
      <c r="Q17">
        <f t="shared" si="157"/>
        <v>0.26140038840327956</v>
      </c>
      <c r="R17">
        <f t="shared" si="157"/>
        <v>0.23134511314024586</v>
      </c>
      <c r="S17">
        <f t="shared" si="157"/>
        <v>0.20658020231493898</v>
      </c>
      <c r="T17">
        <f t="shared" si="157"/>
        <v>0.1860975017864436</v>
      </c>
      <c r="U17">
        <f t="shared" si="157"/>
        <v>0.16906424479744975</v>
      </c>
      <c r="V17">
        <f t="shared" si="157"/>
        <v>0.15480364745018513</v>
      </c>
      <c r="W17">
        <f t="shared" si="157"/>
        <v>0.14277183931568446</v>
      </c>
      <c r="X17">
        <f t="shared" si="157"/>
        <v>0.13253505876751628</v>
      </c>
      <c r="Y17">
        <f t="shared" si="157"/>
        <v>0.12374900703249803</v>
      </c>
      <c r="Z17">
        <f t="shared" si="157"/>
        <v>0.11614108575543153</v>
      </c>
      <c r="AA17">
        <f t="shared" si="157"/>
        <v>0.10949560832616405</v>
      </c>
      <c r="AB17">
        <f t="shared" si="157"/>
        <v>0.10364175992399295</v>
      </c>
      <c r="AC17">
        <f t="shared" si="157"/>
        <v>9.8443949684707238E-2</v>
      </c>
      <c r="AD17">
        <f t="shared" si="157"/>
        <v>9.3794167613373253E-2</v>
      </c>
      <c r="AE17">
        <f t="shared" ref="AE17:AN17" si="158">$E$4*AE13*AE11</f>
        <v>8.9605979402720817E-2</v>
      </c>
      <c r="AF17">
        <f t="shared" si="158"/>
        <v>8.5809835615428903E-2</v>
      </c>
      <c r="AG17">
        <f t="shared" si="158"/>
        <v>8.2349421929632918E-2</v>
      </c>
      <c r="AH17">
        <f t="shared" si="158"/>
        <v>7.9178826103808539E-2</v>
      </c>
      <c r="AI17">
        <f t="shared" si="158"/>
        <v>7.6260341167207493E-2</v>
      </c>
      <c r="AJ17">
        <f t="shared" si="158"/>
        <v>7.3562761726053388E-2</v>
      </c>
      <c r="AK17">
        <f t="shared" si="158"/>
        <v>7.1060061139364444E-2</v>
      </c>
      <c r="AL17">
        <f t="shared" si="158"/>
        <v>6.8730362236379947E-2</v>
      </c>
      <c r="AM17">
        <f t="shared" si="158"/>
        <v>6.6555134042754829E-2</v>
      </c>
      <c r="AN17">
        <f t="shared" si="158"/>
        <v>6.4518562520029604E-2</v>
      </c>
      <c r="AO17">
        <f t="shared" ref="AO17:AX17" si="159">$E$4*AO13*AO11</f>
        <v>6.2607055407804243E-2</v>
      </c>
      <c r="AP17">
        <f t="shared" si="159"/>
        <v>6.08088505930207E-2</v>
      </c>
      <c r="AQ17">
        <f t="shared" si="159"/>
        <v>5.9113704604152009E-2</v>
      </c>
      <c r="AR17">
        <f t="shared" si="159"/>
        <v>5.7512643319386422E-2</v>
      </c>
      <c r="AS17">
        <f t="shared" si="159"/>
        <v>5.5997761170261319E-2</v>
      </c>
      <c r="AT17">
        <f t="shared" si="159"/>
        <v>5.4562058317460777E-2</v>
      </c>
      <c r="AU17">
        <f t="shared" si="159"/>
        <v>5.3199307708763049E-2</v>
      </c>
      <c r="AV17">
        <f t="shared" si="159"/>
        <v>5.1903945782030142E-2</v>
      </c>
      <c r="AW17">
        <f t="shared" si="159"/>
        <v>5.0670981988033749E-2</v>
      </c>
      <c r="AX17">
        <f t="shared" si="159"/>
        <v>4.9495923385210742E-2</v>
      </c>
      <c r="AY17">
        <f t="shared" ref="AY17:BJ17" si="160">$E$4*AY13*AY11</f>
        <v>4.8374711382044251E-2</v>
      </c>
      <c r="AZ17">
        <f t="shared" si="160"/>
        <v>4.7303668334028916E-2</v>
      </c>
      <c r="BA17">
        <f t="shared" si="160"/>
        <v>4.6279452187520602E-2</v>
      </c>
      <c r="BB17">
        <f t="shared" si="160"/>
        <v>4.5299017737281427E-2</v>
      </c>
    </row>
    <row r="20" spans="1:54" x14ac:dyDescent="0.2">
      <c r="A20">
        <f>((A13/B13) - 1)*100</f>
        <v>-33.262810960943334</v>
      </c>
      <c r="B20">
        <f t="shared" ref="B20:BJ20" si="161">((B13/C13) - 1)*100</f>
        <v>19.096821362889017</v>
      </c>
      <c r="C20">
        <f t="shared" si="161"/>
        <v>34.801684575482561</v>
      </c>
      <c r="D20">
        <f t="shared" si="161"/>
        <v>33.186342209731336</v>
      </c>
      <c r="E20">
        <f t="shared" si="161"/>
        <v>28.141461298587565</v>
      </c>
      <c r="F20">
        <f t="shared" si="161"/>
        <v>23.428936775982745</v>
      </c>
      <c r="G20">
        <f t="shared" si="161"/>
        <v>19.654187197310378</v>
      </c>
      <c r="H20">
        <f t="shared" si="161"/>
        <v>16.72585413319436</v>
      </c>
      <c r="I20">
        <f t="shared" si="161"/>
        <v>14.452617633386566</v>
      </c>
      <c r="J20">
        <f t="shared" si="161"/>
        <v>12.668026318178093</v>
      </c>
      <c r="K20">
        <f t="shared" si="161"/>
        <v>11.24658517729673</v>
      </c>
      <c r="L20">
        <f t="shared" si="161"/>
        <v>10.097200345878065</v>
      </c>
      <c r="M20">
        <f t="shared" si="161"/>
        <v>9.1541201961274474</v>
      </c>
      <c r="N20">
        <f t="shared" si="161"/>
        <v>8.3695840108728206</v>
      </c>
      <c r="O20">
        <f t="shared" si="161"/>
        <v>7.7085284329113879</v>
      </c>
      <c r="P20">
        <f t="shared" si="161"/>
        <v>7.1449053151044772</v>
      </c>
      <c r="Q20">
        <f t="shared" si="161"/>
        <v>6.6591326143997875</v>
      </c>
      <c r="R20">
        <f t="shared" si="161"/>
        <v>6.2363177379571644</v>
      </c>
      <c r="S20">
        <f t="shared" si="161"/>
        <v>5.8650061678647614</v>
      </c>
      <c r="T20">
        <f t="shared" si="161"/>
        <v>5.5362902839608985</v>
      </c>
      <c r="U20">
        <f t="shared" si="161"/>
        <v>5.2431680687814453</v>
      </c>
      <c r="V20">
        <f t="shared" si="161"/>
        <v>4.9800771829814794</v>
      </c>
      <c r="W20">
        <f t="shared" si="161"/>
        <v>4.7425534109639012</v>
      </c>
      <c r="X20">
        <f t="shared" si="161"/>
        <v>4.5269781263848508</v>
      </c>
      <c r="Y20">
        <f t="shared" si="161"/>
        <v>4.3303900058638156</v>
      </c>
      <c r="Z20">
        <f t="shared" si="161"/>
        <v>4.150343470908946</v>
      </c>
      <c r="AA20">
        <f t="shared" si="161"/>
        <v>3.9848013677542982</v>
      </c>
      <c r="AB20">
        <f t="shared" si="161"/>
        <v>3.8320529168547335</v>
      </c>
      <c r="AC20">
        <f t="shared" si="161"/>
        <v>3.6906504497149273</v>
      </c>
      <c r="AD20">
        <f t="shared" si="161"/>
        <v>3.5593602173145111</v>
      </c>
      <c r="AE20">
        <f t="shared" si="161"/>
        <v>3.4371238175233687</v>
      </c>
      <c r="AF20">
        <f t="shared" si="161"/>
        <v>3.3230276972956663</v>
      </c>
      <c r="AG20">
        <f t="shared" si="161"/>
        <v>3.2162788424324518</v>
      </c>
      <c r="AH20">
        <f t="shared" si="161"/>
        <v>3.1161852455801942</v>
      </c>
      <c r="AI20">
        <f t="shared" si="161"/>
        <v>3.0221400927470388</v>
      </c>
      <c r="AJ20">
        <f t="shared" si="161"/>
        <v>2.933608865897086</v>
      </c>
      <c r="AK20">
        <f t="shared" si="161"/>
        <v>2.8501187496821956</v>
      </c>
      <c r="AL20">
        <f t="shared" si="161"/>
        <v>2.7712498722936241</v>
      </c>
      <c r="AM20">
        <f t="shared" si="161"/>
        <v>2.6966280168300827</v>
      </c>
      <c r="AN20">
        <f t="shared" si="161"/>
        <v>2.6259185198915791</v>
      </c>
      <c r="AO20">
        <f t="shared" si="161"/>
        <v>2.5588211351153856</v>
      </c>
      <c r="AP20">
        <f t="shared" si="161"/>
        <v>2.4950656860342146</v>
      </c>
      <c r="AQ20">
        <f t="shared" si="161"/>
        <v>2.4344083685529538</v>
      </c>
      <c r="AR20">
        <f t="shared" si="161"/>
        <v>2.3766285911868135</v>
      </c>
      <c r="AS20">
        <f t="shared" si="161"/>
        <v>2.3215262629193933</v>
      </c>
      <c r="AT20">
        <f t="shared" si="161"/>
        <v>2.2689194556008596</v>
      </c>
      <c r="AU20">
        <f t="shared" si="161"/>
        <v>2.2186423812817768</v>
      </c>
      <c r="AV20">
        <f t="shared" si="161"/>
        <v>2.1705436356043828</v>
      </c>
      <c r="AW20">
        <f t="shared" si="161"/>
        <v>2.1244846669431494</v>
      </c>
      <c r="AX20">
        <f t="shared" si="161"/>
        <v>2.0803384378967671</v>
      </c>
      <c r="AY20">
        <f t="shared" si="161"/>
        <v>2.037988251312628</v>
      </c>
      <c r="AZ20">
        <f t="shared" si="161"/>
        <v>1.9973267175785736</v>
      </c>
      <c r="BA20">
        <f t="shared" si="161"/>
        <v>1.9582548436268388</v>
      </c>
      <c r="BB20" t="e">
        <f t="shared" si="16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Соболев</dc:creator>
  <cp:lastModifiedBy>Иван Соболев</cp:lastModifiedBy>
  <dcterms:created xsi:type="dcterms:W3CDTF">2024-11-27T15:39:54Z</dcterms:created>
  <dcterms:modified xsi:type="dcterms:W3CDTF">2024-11-27T18:01:20Z</dcterms:modified>
</cp:coreProperties>
</file>