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rras" sheetId="1" r:id="rId4"/>
    <sheet state="visible" name="Líneas y torta" sheetId="2" r:id="rId5"/>
    <sheet state="visible" name="Lineal" sheetId="3" r:id="rId6"/>
    <sheet state="visible" name="Otras gráficas" sheetId="4" r:id="rId7"/>
  </sheets>
  <definedNames/>
  <calcPr/>
</workbook>
</file>

<file path=xl/sharedStrings.xml><?xml version="1.0" encoding="utf-8"?>
<sst xmlns="http://schemas.openxmlformats.org/spreadsheetml/2006/main" count="50" uniqueCount="18">
  <si>
    <t>Inversiones en millones de dólares</t>
  </si>
  <si>
    <t>Buenos Aires</t>
  </si>
  <si>
    <t>Rosario</t>
  </si>
  <si>
    <t>Paraná</t>
  </si>
  <si>
    <t>Rawson</t>
  </si>
  <si>
    <t>Córdoba</t>
  </si>
  <si>
    <t>2022 %</t>
  </si>
  <si>
    <t>Total</t>
  </si>
  <si>
    <t>Año</t>
  </si>
  <si>
    <t>Ventas</t>
  </si>
  <si>
    <t>Expectativa 2021</t>
  </si>
  <si>
    <t>Inversión real 2021</t>
  </si>
  <si>
    <t>Trenque Launquen</t>
  </si>
  <si>
    <t>Sector</t>
  </si>
  <si>
    <t>Departamento</t>
  </si>
  <si>
    <t>Inversión 2021</t>
  </si>
  <si>
    <t>Privado</t>
  </si>
  <si>
    <t>Público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</si>
</sst>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9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  <font>
      <color theme="1"/>
      <name val="Arial"/>
    </font>
    <font>
      <b/>
      <color rgb="FFFFFFFF"/>
      <name val="Calibri"/>
    </font>
    <font>
      <color rgb="FFFFFFFF"/>
      <name val="Calibri"/>
    </font>
    <font>
      <b/>
      <color theme="1"/>
      <name val="Calibri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readingOrder="0"/>
    </xf>
    <xf borderId="4" fillId="0" fontId="1" numFmtId="164" xfId="0" applyAlignment="1" applyBorder="1" applyFont="1" applyNumberFormat="1">
      <alignment readingOrder="0"/>
    </xf>
    <xf borderId="4" fillId="0" fontId="1" numFmtId="10" xfId="0" applyBorder="1" applyFont="1" applyNumberFormat="1"/>
    <xf borderId="0" fillId="0" fontId="3" numFmtId="0" xfId="0" applyAlignment="1" applyFont="1">
      <alignment horizontal="right" readingOrder="0"/>
    </xf>
    <xf borderId="4" fillId="0" fontId="1" numFmtId="164" xfId="0" applyBorder="1" applyFont="1" applyNumberFormat="1"/>
    <xf borderId="0" fillId="2" fontId="4" numFmtId="0" xfId="0" applyAlignment="1" applyFill="1" applyFont="1">
      <alignment vertical="bottom"/>
    </xf>
    <xf borderId="0" fillId="2" fontId="1" numFmtId="0" xfId="0" applyFont="1"/>
    <xf borderId="1" fillId="2" fontId="4" numFmtId="0" xfId="0" applyAlignment="1" applyBorder="1" applyFont="1">
      <alignment horizontal="center" vertical="bottom"/>
    </xf>
    <xf borderId="4" fillId="2" fontId="4" numFmtId="0" xfId="0" applyAlignment="1" applyBorder="1" applyFont="1">
      <alignment horizontal="center" vertical="bottom"/>
    </xf>
    <xf borderId="4" fillId="2" fontId="4" numFmtId="0" xfId="0" applyAlignment="1" applyBorder="1" applyFont="1">
      <alignment vertical="bottom"/>
    </xf>
    <xf borderId="4" fillId="2" fontId="4" numFmtId="164" xfId="0" applyAlignment="1" applyBorder="1" applyFont="1" applyNumberFormat="1">
      <alignment horizontal="right" vertical="bottom"/>
    </xf>
    <xf borderId="0" fillId="2" fontId="5" numFmtId="0" xfId="0" applyAlignment="1" applyFont="1">
      <alignment horizontal="right" vertical="bottom"/>
    </xf>
    <xf borderId="0" fillId="2" fontId="5" numFmtId="164" xfId="0" applyAlignment="1" applyFont="1" applyNumberFormat="1">
      <alignment horizontal="right" vertical="bottom"/>
    </xf>
    <xf borderId="0" fillId="2" fontId="6" numFmtId="0" xfId="0" applyAlignment="1" applyFont="1">
      <alignment vertical="bottom"/>
    </xf>
    <xf borderId="4" fillId="2" fontId="7" numFmtId="0" xfId="0" applyAlignment="1" applyBorder="1" applyFont="1">
      <alignment horizontal="center" shrinkToFit="0" wrapText="1"/>
    </xf>
    <xf borderId="4" fillId="2" fontId="7" numFmtId="0" xfId="0" applyAlignment="1" applyBorder="1" applyFont="1">
      <alignment horizontal="center"/>
    </xf>
    <xf borderId="5" fillId="2" fontId="8" numFmtId="0" xfId="0" applyAlignment="1" applyBorder="1" applyFont="1">
      <alignment horizontal="center" vertical="center"/>
    </xf>
    <xf borderId="4" fillId="2" fontId="8" numFmtId="164" xfId="0" applyAlignment="1" applyBorder="1" applyFont="1" applyNumberFormat="1">
      <alignment horizontal="right"/>
    </xf>
    <xf borderId="6" fillId="0" fontId="2" numFmtId="0" xfId="0" applyBorder="1" applyFont="1"/>
    <xf borderId="4" fillId="2" fontId="8" numFmtId="0" xfId="0" applyAlignment="1" applyBorder="1" applyFont="1">
      <alignment horizontal="right"/>
    </xf>
    <xf borderId="7" fillId="0" fontId="2" numFmtId="0" xfId="0" applyBorder="1" applyFont="1"/>
    <xf borderId="0" fillId="2" fontId="6" numFmtId="0" xfId="0" applyAlignment="1" applyFont="1">
      <alignment shrinkToFit="0" vertical="bottom" wrapText="0"/>
    </xf>
    <xf borderId="4" fillId="2" fontId="8" numFmtId="10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Inversiones anuales 19-21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Barras!$C$2:$C$3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93C47D"/>
                    </a:solidFill>
                    <a:latin typeface="Roboto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Barras!$B$4:$B$8</c:f>
            </c:strRef>
          </c:cat>
          <c:val>
            <c:numRef>
              <c:f>Barras!$C$4:$C$8</c:f>
              <c:numCache/>
            </c:numRef>
          </c:val>
        </c:ser>
        <c:ser>
          <c:idx val="1"/>
          <c:order val="1"/>
          <c:tx>
            <c:strRef>
              <c:f>Barras!$D$2:$D$3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93C47D"/>
                    </a:solidFill>
                    <a:latin typeface="Roboto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Barras!$B$4:$B$8</c:f>
            </c:strRef>
          </c:cat>
          <c:val>
            <c:numRef>
              <c:f>Barras!$D$4:$D$8</c:f>
              <c:numCache/>
            </c:numRef>
          </c:val>
        </c:ser>
        <c:ser>
          <c:idx val="2"/>
          <c:order val="2"/>
          <c:tx>
            <c:strRef>
              <c:f>Barras!$E$2:$E$3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93C47D"/>
                    </a:solidFill>
                    <a:latin typeface="Roboto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Barras!$B$4:$B$8</c:f>
            </c:strRef>
          </c:cat>
          <c:val>
            <c:numRef>
              <c:f>Barras!$E$4:$E$8</c:f>
              <c:numCache/>
            </c:numRef>
          </c:val>
        </c:ser>
        <c:axId val="1183755022"/>
        <c:axId val="523351710"/>
      </c:bar3DChart>
      <c:catAx>
        <c:axId val="11837550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Ciudad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3351710"/>
      </c:catAx>
      <c:valAx>
        <c:axId val="5233517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Inversión en M de U$S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37550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2019, 2020 y 2021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Barras!$C$3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Barras!$B$4:$B$8</c:f>
            </c:strRef>
          </c:cat>
          <c:val>
            <c:numRef>
              <c:f>Barras!$C$4:$C$8</c:f>
              <c:numCache/>
            </c:numRef>
          </c:val>
        </c:ser>
        <c:ser>
          <c:idx val="1"/>
          <c:order val="1"/>
          <c:tx>
            <c:strRef>
              <c:f>Barras!$D$3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Barras!$B$4:$B$8</c:f>
            </c:strRef>
          </c:cat>
          <c:val>
            <c:numRef>
              <c:f>Barras!$D$4:$D$8</c:f>
              <c:numCache/>
            </c:numRef>
          </c:val>
        </c:ser>
        <c:ser>
          <c:idx val="2"/>
          <c:order val="2"/>
          <c:tx>
            <c:strRef>
              <c:f>Barras!$E$3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Barras!$B$4:$B$8</c:f>
            </c:strRef>
          </c:cat>
          <c:val>
            <c:numRef>
              <c:f>Barras!$E$4:$E$8</c:f>
              <c:numCache/>
            </c:numRef>
          </c:val>
        </c:ser>
        <c:axId val="607160510"/>
        <c:axId val="242082557"/>
      </c:barChart>
      <c:catAx>
        <c:axId val="60716051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2082557"/>
      </c:catAx>
      <c:valAx>
        <c:axId val="24208255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716051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Porcentajes de Inversiones por Ciudad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'Líneas y torta'!$F$2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'Líneas y torta'!$F$3:$F$7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2019, 2020, 2021 y 2022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'Líneas y torta'!$A$6:$B$6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'Líneas y torta'!$D$2:$E$2</c:f>
            </c:strRef>
          </c:cat>
          <c:val>
            <c:numRef>
              <c:f>'Líneas y torta'!$C$6:$E$6</c:f>
              <c:numCache/>
            </c:numRef>
          </c:val>
          <c:smooth val="0"/>
        </c:ser>
        <c:ser>
          <c:idx val="1"/>
          <c:order val="1"/>
          <c:tx>
            <c:strRef>
              <c:f>'Líneas y torta'!$A$7:$B$7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'Líneas y torta'!$D$2:$E$2</c:f>
            </c:strRef>
          </c:cat>
          <c:val>
            <c:numRef>
              <c:f>'Líneas y torta'!$C$7:$E$7</c:f>
              <c:numCache/>
            </c:numRef>
          </c:val>
          <c:smooth val="0"/>
        </c:ser>
        <c:ser>
          <c:idx val="2"/>
          <c:order val="2"/>
          <c:tx>
            <c:strRef>
              <c:f>'Líneas y torta'!$A$3:$B$3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'Líneas y torta'!$D$2:$E$2</c:f>
            </c:strRef>
          </c:cat>
          <c:val>
            <c:numRef>
              <c:f>'Líneas y torta'!$C$3:$E$3</c:f>
              <c:numCache/>
            </c:numRef>
          </c:val>
          <c:smooth val="0"/>
        </c:ser>
        <c:ser>
          <c:idx val="3"/>
          <c:order val="3"/>
          <c:tx>
            <c:strRef>
              <c:f>'Líneas y torta'!$A$4:$B$4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'Líneas y torta'!$D$2:$E$2</c:f>
            </c:strRef>
          </c:cat>
          <c:val>
            <c:numRef>
              <c:f>'Líneas y torta'!$C$4:$E$4</c:f>
              <c:numCache/>
            </c:numRef>
          </c:val>
          <c:smooth val="0"/>
        </c:ser>
        <c:ser>
          <c:idx val="4"/>
          <c:order val="4"/>
          <c:tx>
            <c:strRef>
              <c:f>'Líneas y torta'!$A$5:$B$5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'Líneas y torta'!$D$2:$E$2</c:f>
            </c:strRef>
          </c:cat>
          <c:val>
            <c:numRef>
              <c:f>'Líneas y torta'!$C$5:$F$5</c:f>
              <c:numCache/>
            </c:numRef>
          </c:val>
          <c:smooth val="0"/>
        </c:ser>
        <c:axId val="1115852858"/>
        <c:axId val="1115743191"/>
      </c:lineChart>
      <c:catAx>
        <c:axId val="11158528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5743191"/>
      </c:catAx>
      <c:valAx>
        <c:axId val="11157431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58528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Ventas 2010-2021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Lineal!$B$1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Lineal!$A$2:$A$13</c:f>
            </c:strRef>
          </c:cat>
          <c:val>
            <c:numRef>
              <c:f>Lineal!$B$2:$B$13</c:f>
              <c:numCache/>
            </c:numRef>
          </c:val>
          <c:smooth val="0"/>
        </c:ser>
        <c:axId val="935629424"/>
        <c:axId val="1278433702"/>
      </c:lineChart>
      <c:catAx>
        <c:axId val="935629424"/>
        <c:scaling>
          <c:orientation val="minMax"/>
          <c:max val="2021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Año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1278433702"/>
      </c:catAx>
      <c:valAx>
        <c:axId val="1278433702"/>
        <c:scaling>
          <c:orientation val="minMax"/>
          <c:min val="400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Ventas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56294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Expectativa 2021 y Inversión real 2021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'Otras gráficas'!$B$3:$B$4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'Otras gráficas'!$A$5:$A$10</c:f>
            </c:strRef>
          </c:cat>
          <c:val>
            <c:numRef>
              <c:f>'Otras gráficas'!$B$5:$B$10</c:f>
              <c:numCache/>
            </c:numRef>
          </c:val>
        </c:ser>
        <c:ser>
          <c:idx val="1"/>
          <c:order val="1"/>
          <c:tx>
            <c:strRef>
              <c:f>'Otras gráficas'!$C$3:$C$4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'Otras gráficas'!$A$5:$A$10</c:f>
            </c:strRef>
          </c:cat>
          <c:val>
            <c:numRef>
              <c:f>'Otras gráficas'!$C$5:$C$10</c:f>
              <c:numCache/>
            </c:numRef>
          </c:val>
        </c:ser>
        <c:axId val="1810735154"/>
        <c:axId val="257005659"/>
      </c:barChart>
      <c:catAx>
        <c:axId val="18107351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7005659"/>
      </c:catAx>
      <c:valAx>
        <c:axId val="2570056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07351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Inversión Privada y Pública 2021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'Otras gráficas'!$B$18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9900FF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9900FF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9900FF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9900FF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9900FF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dPt>
            <c:idx val="8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dPt>
            <c:idx val="9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'Otras gráficas'!$A$19:$A$30</c:f>
            </c:strRef>
          </c:cat>
          <c:val>
            <c:numRef>
              <c:f>'Otras gráficas'!$B$19:$B$30</c:f>
              <c:numCache/>
            </c:numRef>
          </c:val>
        </c:ser>
        <c:ser>
          <c:idx val="1"/>
          <c:order val="1"/>
          <c:tx>
            <c:strRef>
              <c:f>'Otras gráficas'!$C$18</c:f>
            </c:strRef>
          </c:tx>
          <c:cat>
            <c:strRef>
              <c:f>'Otras gráficas'!$A$19:$A$30</c:f>
            </c:strRef>
          </c:cat>
          <c:val>
            <c:numRef>
              <c:f>'Otras gráficas'!$C$19:$C$30</c:f>
              <c:numCache/>
            </c:numRef>
          </c:val>
        </c:ser>
        <c:axId val="1915865326"/>
        <c:axId val="1794240319"/>
      </c:barChart>
      <c:catAx>
        <c:axId val="19158653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4240319"/>
      </c:catAx>
      <c:valAx>
        <c:axId val="17942403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58653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8</xdr:row>
      <xdr:rowOff>152400</xdr:rowOff>
    </xdr:from>
    <xdr:ext cx="6619875" cy="37909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114300</xdr:colOff>
      <xdr:row>9</xdr:row>
      <xdr:rowOff>85725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838200</xdr:colOff>
      <xdr:row>9</xdr:row>
      <xdr:rowOff>28575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838200</xdr:colOff>
      <xdr:row>8</xdr:row>
      <xdr:rowOff>123825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876300</xdr:colOff>
      <xdr:row>14</xdr:row>
      <xdr:rowOff>38100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485775</xdr:colOff>
      <xdr:row>0</xdr:row>
      <xdr:rowOff>0</xdr:rowOff>
    </xdr:from>
    <xdr:ext cx="571500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742950</xdr:colOff>
      <xdr:row>20</xdr:row>
      <xdr:rowOff>28575</xdr:rowOff>
    </xdr:from>
    <xdr:ext cx="5715000" cy="35337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C2" s="1" t="s">
        <v>0</v>
      </c>
      <c r="D2" s="2"/>
      <c r="E2" s="3"/>
    </row>
    <row r="3">
      <c r="C3" s="4">
        <v>2019.0</v>
      </c>
      <c r="D3" s="4">
        <v>2020.0</v>
      </c>
      <c r="E3" s="4">
        <v>2021.0</v>
      </c>
    </row>
    <row r="4">
      <c r="B4" s="5" t="s">
        <v>1</v>
      </c>
      <c r="C4" s="6">
        <v>5.0</v>
      </c>
      <c r="D4" s="6">
        <v>8.0</v>
      </c>
      <c r="E4" s="6">
        <v>13.5</v>
      </c>
    </row>
    <row r="5">
      <c r="B5" s="5" t="s">
        <v>2</v>
      </c>
      <c r="C5" s="6">
        <v>3.5</v>
      </c>
      <c r="D5" s="6">
        <v>5.26</v>
      </c>
      <c r="E5" s="6">
        <v>7.32</v>
      </c>
    </row>
    <row r="6">
      <c r="B6" s="5" t="s">
        <v>3</v>
      </c>
      <c r="C6" s="6">
        <v>3.72</v>
      </c>
      <c r="D6" s="6">
        <v>4.5</v>
      </c>
      <c r="E6" s="6">
        <v>6.32</v>
      </c>
    </row>
    <row r="7">
      <c r="B7" s="5" t="s">
        <v>4</v>
      </c>
      <c r="C7" s="6">
        <v>2.75</v>
      </c>
      <c r="D7" s="6">
        <v>3.78</v>
      </c>
      <c r="E7" s="6">
        <v>4.965</v>
      </c>
    </row>
    <row r="8">
      <c r="B8" s="5" t="s">
        <v>5</v>
      </c>
      <c r="C8" s="6">
        <v>4.36</v>
      </c>
      <c r="D8" s="6">
        <v>7.325</v>
      </c>
      <c r="E8" s="6">
        <v>9.684</v>
      </c>
    </row>
  </sheetData>
  <mergeCells count="1">
    <mergeCell ref="C2:E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2"/>
      <c r="D1" s="2"/>
      <c r="E1" s="3"/>
    </row>
    <row r="2">
      <c r="B2" s="4">
        <v>2019.0</v>
      </c>
      <c r="C2" s="4">
        <v>2020.0</v>
      </c>
      <c r="D2" s="4">
        <v>2021.0</v>
      </c>
      <c r="E2" s="4">
        <v>2022.0</v>
      </c>
      <c r="F2" s="4" t="s">
        <v>6</v>
      </c>
    </row>
    <row r="3">
      <c r="A3" s="5" t="s">
        <v>1</v>
      </c>
      <c r="B3" s="6">
        <v>5.0</v>
      </c>
      <c r="C3" s="6">
        <v>8.0</v>
      </c>
      <c r="D3" s="6">
        <v>13.5</v>
      </c>
      <c r="E3" s="6">
        <v>15.4</v>
      </c>
      <c r="F3" s="7">
        <f t="shared" ref="F3:F7" si="1">E3/$E$8</f>
        <v>0.3055555556</v>
      </c>
    </row>
    <row r="4">
      <c r="A4" s="5" t="s">
        <v>2</v>
      </c>
      <c r="B4" s="6">
        <v>3.5</v>
      </c>
      <c r="C4" s="6">
        <v>5.26</v>
      </c>
      <c r="D4" s="6">
        <v>7.32</v>
      </c>
      <c r="E4" s="6">
        <v>9.56</v>
      </c>
      <c r="F4" s="7">
        <f t="shared" si="1"/>
        <v>0.1896825397</v>
      </c>
    </row>
    <row r="5">
      <c r="A5" s="5" t="s">
        <v>3</v>
      </c>
      <c r="B5" s="6">
        <v>3.72</v>
      </c>
      <c r="C5" s="6">
        <v>4.5</v>
      </c>
      <c r="D5" s="6">
        <v>6.32</v>
      </c>
      <c r="E5" s="6">
        <v>7.85</v>
      </c>
      <c r="F5" s="7">
        <f t="shared" si="1"/>
        <v>0.1557539683</v>
      </c>
    </row>
    <row r="6">
      <c r="A6" s="5" t="s">
        <v>4</v>
      </c>
      <c r="B6" s="6">
        <v>2.75</v>
      </c>
      <c r="C6" s="6">
        <v>3.78</v>
      </c>
      <c r="D6" s="6">
        <v>4.965</v>
      </c>
      <c r="E6" s="6">
        <v>6.05</v>
      </c>
      <c r="F6" s="7">
        <f t="shared" si="1"/>
        <v>0.1200396825</v>
      </c>
    </row>
    <row r="7">
      <c r="A7" s="5" t="s">
        <v>5</v>
      </c>
      <c r="B7" s="6">
        <v>4.36</v>
      </c>
      <c r="C7" s="6">
        <v>7.325</v>
      </c>
      <c r="D7" s="6">
        <v>9.684</v>
      </c>
      <c r="E7" s="6">
        <v>11.54</v>
      </c>
      <c r="F7" s="7">
        <f t="shared" si="1"/>
        <v>0.228968254</v>
      </c>
    </row>
    <row r="8">
      <c r="D8" s="8" t="s">
        <v>7</v>
      </c>
      <c r="E8" s="9">
        <f>SUM(E3:E7)</f>
        <v>50.4</v>
      </c>
    </row>
  </sheetData>
  <mergeCells count="1">
    <mergeCell ref="B1:E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88"/>
  </cols>
  <sheetData>
    <row r="1">
      <c r="A1" s="4" t="s">
        <v>8</v>
      </c>
      <c r="B1" s="4" t="s">
        <v>9</v>
      </c>
    </row>
    <row r="2">
      <c r="A2" s="5">
        <v>2010.0</v>
      </c>
      <c r="B2" s="6">
        <v>6396562.0</v>
      </c>
    </row>
    <row r="3">
      <c r="A3" s="5">
        <v>2011.0</v>
      </c>
      <c r="B3" s="6">
        <v>5214587.0</v>
      </c>
    </row>
    <row r="4">
      <c r="A4" s="5">
        <v>2012.0</v>
      </c>
      <c r="B4" s="6">
        <v>7542365.0</v>
      </c>
    </row>
    <row r="5">
      <c r="A5" s="5">
        <v>2013.0</v>
      </c>
      <c r="B5" s="6">
        <v>4587452.0</v>
      </c>
    </row>
    <row r="6">
      <c r="A6" s="5">
        <v>2014.0</v>
      </c>
      <c r="B6" s="6">
        <v>6321598.0</v>
      </c>
    </row>
    <row r="7">
      <c r="A7" s="5">
        <v>2015.0</v>
      </c>
      <c r="B7" s="6">
        <v>8541785.0</v>
      </c>
    </row>
    <row r="8">
      <c r="A8" s="5">
        <v>2016.0</v>
      </c>
      <c r="B8" s="6">
        <v>9542365.0</v>
      </c>
    </row>
    <row r="9">
      <c r="A9" s="5">
        <v>2017.0</v>
      </c>
      <c r="B9" s="6">
        <v>7541223.0</v>
      </c>
    </row>
    <row r="10">
      <c r="A10" s="5">
        <v>2018.0</v>
      </c>
      <c r="B10" s="6">
        <v>8542563.0</v>
      </c>
    </row>
    <row r="11">
      <c r="A11" s="5">
        <v>2019.0</v>
      </c>
      <c r="B11" s="6">
        <v>8021478.0</v>
      </c>
    </row>
    <row r="12">
      <c r="A12" s="5">
        <v>2020.0</v>
      </c>
      <c r="B12" s="6">
        <v>9002569.0</v>
      </c>
    </row>
    <row r="13">
      <c r="A13" s="5">
        <v>2021.0</v>
      </c>
      <c r="B13" s="6">
        <v>1.0547826E7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3" width="17.0"/>
  </cols>
  <sheetData>
    <row r="1">
      <c r="A1" s="10"/>
      <c r="B1" s="10"/>
      <c r="C1" s="10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0"/>
      <c r="B2" s="10"/>
      <c r="C2" s="10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10"/>
      <c r="B3" s="12" t="s">
        <v>0</v>
      </c>
      <c r="C3" s="3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10"/>
      <c r="B4" s="13" t="s">
        <v>10</v>
      </c>
      <c r="C4" s="13" t="s">
        <v>11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14" t="s">
        <v>1</v>
      </c>
      <c r="B5" s="15">
        <v>8.0</v>
      </c>
      <c r="C5" s="15">
        <v>13.5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14" t="s">
        <v>2</v>
      </c>
      <c r="B6" s="15">
        <v>5.26</v>
      </c>
      <c r="C6" s="15">
        <v>7.32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14" t="s">
        <v>3</v>
      </c>
      <c r="B7" s="15">
        <v>6.32</v>
      </c>
      <c r="C7" s="15">
        <v>4.58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14" t="s">
        <v>4</v>
      </c>
      <c r="B8" s="15">
        <v>3.78</v>
      </c>
      <c r="C8" s="15">
        <v>4.965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idden="1">
      <c r="A9" s="14" t="s">
        <v>12</v>
      </c>
      <c r="B9" s="15">
        <v>2.54</v>
      </c>
      <c r="C9" s="15">
        <v>0.0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14" t="s">
        <v>5</v>
      </c>
      <c r="B10" s="15">
        <v>7.325</v>
      </c>
      <c r="C10" s="15">
        <v>9.684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16"/>
      <c r="B11" s="17"/>
      <c r="C11" s="17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18"/>
      <c r="B12" s="18"/>
      <c r="C12" s="18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10"/>
      <c r="B13" s="10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10"/>
      <c r="B14" s="10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10"/>
      <c r="B15" s="10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10"/>
      <c r="B16" s="10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10"/>
      <c r="B17" s="10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9" t="s">
        <v>13</v>
      </c>
      <c r="B18" s="20" t="s">
        <v>14</v>
      </c>
      <c r="C18" s="20" t="s">
        <v>15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21" t="s">
        <v>16</v>
      </c>
      <c r="B19" s="14" t="s">
        <v>1</v>
      </c>
      <c r="C19" s="22">
        <v>9.65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23"/>
      <c r="B20" s="14" t="s">
        <v>2</v>
      </c>
      <c r="C20" s="22">
        <v>5.2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23"/>
      <c r="B21" s="14" t="s">
        <v>3</v>
      </c>
      <c r="C21" s="24">
        <v>3.01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23"/>
      <c r="B22" s="14" t="s">
        <v>4</v>
      </c>
      <c r="C22" s="22">
        <v>3.8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idden="1">
      <c r="A23" s="23"/>
      <c r="B23" s="14" t="s">
        <v>12</v>
      </c>
      <c r="C23" s="22">
        <v>0.0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25"/>
      <c r="B24" s="14" t="s">
        <v>5</v>
      </c>
      <c r="C24" s="22">
        <v>7.6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21" t="s">
        <v>17</v>
      </c>
      <c r="B25" s="14" t="s">
        <v>1</v>
      </c>
      <c r="C25" s="22">
        <f t="shared" ref="C25:C30" si="1">C5-C19</f>
        <v>3.85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23"/>
      <c r="B26" s="14" t="s">
        <v>2</v>
      </c>
      <c r="C26" s="22">
        <f t="shared" si="1"/>
        <v>2.12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23"/>
      <c r="B27" s="14" t="s">
        <v>3</v>
      </c>
      <c r="C27" s="22">
        <f t="shared" si="1"/>
        <v>1.57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23"/>
      <c r="B28" s="14" t="s">
        <v>4</v>
      </c>
      <c r="C28" s="22">
        <f t="shared" si="1"/>
        <v>1.165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idden="1">
      <c r="A29" s="23"/>
      <c r="B29" s="14" t="s">
        <v>12</v>
      </c>
      <c r="C29" s="22">
        <f t="shared" si="1"/>
        <v>0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25"/>
      <c r="B30" s="14" t="s">
        <v>5</v>
      </c>
      <c r="C30" s="22">
        <f t="shared" si="1"/>
        <v>2.084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0"/>
      <c r="B31" s="10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26"/>
      <c r="B32" s="10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0"/>
      <c r="B33" s="10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0"/>
      <c r="B34" s="10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0"/>
      <c r="B35" s="10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0"/>
      <c r="B36" s="10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0"/>
      <c r="B37" s="10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0"/>
      <c r="B38" s="10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0"/>
      <c r="B39" s="13" t="s">
        <v>10</v>
      </c>
      <c r="C39" s="13" t="s">
        <v>11</v>
      </c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4" t="s">
        <v>1</v>
      </c>
      <c r="B40" s="27"/>
      <c r="C40" s="27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4" t="s">
        <v>2</v>
      </c>
      <c r="B41" s="27"/>
      <c r="C41" s="27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4" t="s">
        <v>3</v>
      </c>
      <c r="B42" s="27"/>
      <c r="C42" s="27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4" t="s">
        <v>4</v>
      </c>
      <c r="B43" s="27"/>
      <c r="C43" s="27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4" t="s">
        <v>12</v>
      </c>
      <c r="B44" s="27"/>
      <c r="C44" s="27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4" t="s">
        <v>5</v>
      </c>
      <c r="B45" s="27"/>
      <c r="C45" s="27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0"/>
      <c r="B46" s="10"/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26"/>
      <c r="B47" s="10"/>
      <c r="C47" s="10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26"/>
      <c r="B48" s="10"/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0"/>
      <c r="B49" s="10"/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0"/>
      <c r="B50" s="10"/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3">
    <mergeCell ref="B3:C3"/>
    <mergeCell ref="A19:A24"/>
    <mergeCell ref="A25:A30"/>
  </mergeCells>
  <drawing r:id="rId1"/>
</worksheet>
</file>