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edor\Downloads\Telegram Desktop\"/>
    </mc:Choice>
  </mc:AlternateContent>
  <xr:revisionPtr revIDLastSave="0" documentId="13_ncr:1_{C03C4B77-75B6-4804-9C89-CC552DB9960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E60" i="6"/>
  <c r="E74" i="5"/>
  <c r="N7" i="3"/>
  <c r="N6" i="3"/>
  <c r="E34" i="3"/>
  <c r="E51" i="1"/>
  <c r="N7" i="1" s="1"/>
  <c r="E37" i="4"/>
  <c r="D24" i="3"/>
  <c r="D25" i="3"/>
  <c r="D26" i="3"/>
  <c r="D27" i="3"/>
  <c r="D28" i="3"/>
  <c r="D60" i="6"/>
  <c r="D3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N25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74" i="5"/>
  <c r="N24" i="5" s="1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3" i="5"/>
  <c r="D34" i="5"/>
  <c r="D33" i="5"/>
  <c r="D32" i="5"/>
  <c r="D31" i="5"/>
  <c r="D30" i="5"/>
  <c r="D29" i="5"/>
  <c r="D28" i="5"/>
  <c r="D27" i="5"/>
  <c r="D26" i="5"/>
  <c r="N25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" i="4"/>
  <c r="N25" i="4"/>
  <c r="N25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25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9" i="2" s="1"/>
  <c r="D3" i="2"/>
  <c r="N25" i="1"/>
  <c r="N24" i="1"/>
  <c r="D5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N6" i="2" l="1"/>
  <c r="N7" i="5"/>
  <c r="N24" i="2"/>
  <c r="N7" i="2"/>
  <c r="N6" i="5"/>
  <c r="N6" i="1"/>
  <c r="D37" i="4"/>
  <c r="D34" i="3"/>
  <c r="N24" i="3" s="1"/>
  <c r="N24" i="4" l="1"/>
  <c r="N6" i="4"/>
  <c r="N7" i="4"/>
  <c r="N24" i="6"/>
  <c r="N7" i="6"/>
  <c r="N6" i="6"/>
</calcChain>
</file>

<file path=xl/sharedStrings.xml><?xml version="1.0" encoding="utf-8"?>
<sst xmlns="http://schemas.openxmlformats.org/spreadsheetml/2006/main" count="65" uniqueCount="8">
  <si>
    <t>Дата</t>
  </si>
  <si>
    <t>Сумма</t>
  </si>
  <si>
    <t>Среднее</t>
  </si>
  <si>
    <t>Размах</t>
  </si>
  <si>
    <t>Среднее размахов</t>
  </si>
  <si>
    <t>Среднее средних</t>
  </si>
  <si>
    <t>UCL</t>
  </si>
  <si>
    <t>DCL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</si>
</sst>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d\.m\.yyyy"/>
    <numFmt numFmtId="166" formatCode="dd\.mm\.yyyy\ h:mm:ss"/>
    <numFmt numFmtId="167" formatCode="d\.m\.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rgb="FF000000"/>
      <name val="Arial"/>
    </font>
    <font>
      <sz val="8"/>
      <color theme="1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4" fontId="1" fillId="0" borderId="0" xfId="0" applyNumberFormat="1" applyFont="1"/>
    <xf numFmtId="164" fontId="2" fillId="2" borderId="0" xfId="0" applyNumberFormat="1" applyFont="1" applyFill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166" fontId="2" fillId="2" borderId="0" xfId="0" applyNumberFormat="1" applyFont="1" applyFill="1" applyAlignment="1">
      <alignment horizontal="center" vertical="top"/>
    </xf>
    <xf numFmtId="0" fontId="5" fillId="0" borderId="0" xfId="0" applyFont="1"/>
    <xf numFmtId="4" fontId="0" fillId="0" borderId="0" xfId="0" applyNumberFormat="1"/>
    <xf numFmtId="4" fontId="6" fillId="2" borderId="0" xfId="0" applyNumberFormat="1" applyFont="1" applyFill="1" applyAlignment="1">
      <alignment horizontal="right" vertical="top"/>
    </xf>
    <xf numFmtId="4" fontId="7" fillId="0" borderId="0" xfId="0" applyNumberFormat="1" applyFont="1"/>
    <xf numFmtId="0" fontId="5" fillId="0" borderId="0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4" fontId="6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4" fontId="2" fillId="2" borderId="1" xfId="0" applyNumberFormat="1" applyFont="1" applyFill="1" applyBorder="1" applyAlignment="1">
      <alignment horizontal="left" vertical="top"/>
    </xf>
    <xf numFmtId="165" fontId="2" fillId="2" borderId="1" xfId="0" applyNumberFormat="1" applyFont="1" applyFill="1" applyBorder="1" applyAlignment="1">
      <alignment horizontal="left" vertical="top"/>
    </xf>
    <xf numFmtId="0" fontId="7" fillId="0" borderId="1" xfId="0" applyFont="1" applyBorder="1"/>
    <xf numFmtId="164" fontId="6" fillId="2" borderId="1" xfId="0" applyNumberFormat="1" applyFont="1" applyFill="1" applyBorder="1" applyAlignment="1">
      <alignment horizontal="left" vertical="top"/>
    </xf>
    <xf numFmtId="4" fontId="6" fillId="2" borderId="1" xfId="0" applyNumberFormat="1" applyFont="1" applyFill="1" applyBorder="1" applyAlignment="1">
      <alignment horizontal="right" vertical="top"/>
    </xf>
    <xf numFmtId="165" fontId="6" fillId="2" borderId="1" xfId="0" applyNumberFormat="1" applyFont="1" applyFill="1" applyBorder="1" applyAlignment="1">
      <alignment horizontal="left" vertical="top"/>
    </xf>
    <xf numFmtId="4" fontId="5" fillId="0" borderId="0" xfId="0" applyNumberFormat="1" applyFont="1"/>
    <xf numFmtId="166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165" fontId="6" fillId="2" borderId="2" xfId="0" applyNumberFormat="1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right" vertical="top"/>
    </xf>
    <xf numFmtId="0" fontId="0" fillId="0" borderId="0" xfId="0" applyBorder="1"/>
    <xf numFmtId="4" fontId="1" fillId="0" borderId="0" xfId="0" applyNumberFormat="1" applyFont="1" applyBorder="1"/>
    <xf numFmtId="164" fontId="6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top"/>
    </xf>
    <xf numFmtId="166" fontId="6" fillId="2" borderId="1" xfId="0" applyNumberFormat="1" applyFont="1" applyFill="1" applyBorder="1" applyAlignment="1">
      <alignment horizontal="center" vertical="top"/>
    </xf>
    <xf numFmtId="167" fontId="6" fillId="2" borderId="1" xfId="0" applyNumberFormat="1" applyFont="1" applyFill="1" applyBorder="1" applyAlignment="1">
      <alignment horizontal="center" vertical="top"/>
    </xf>
    <xf numFmtId="164" fontId="6" fillId="2" borderId="1" xfId="0" applyNumberFormat="1" applyFont="1" applyFill="1" applyBorder="1" applyAlignment="1">
      <alignment horizontal="center" vertical="top"/>
    </xf>
    <xf numFmtId="165" fontId="6" fillId="2" borderId="1" xfId="0" applyNumberFormat="1" applyFont="1" applyFill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индивидуальных значений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291316710411199"/>
          <c:y val="0.12546296296296297"/>
          <c:w val="0.81557917760279963"/>
          <c:h val="0.81157073038284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'1'!$B$2:$B$47</c:f>
              <c:numCache>
                <c:formatCode>#,##0.00</c:formatCode>
                <c:ptCount val="46"/>
                <c:pt idx="0">
                  <c:v>9381</c:v>
                </c:pt>
                <c:pt idx="1">
                  <c:v>4780</c:v>
                </c:pt>
                <c:pt idx="2">
                  <c:v>2300.5</c:v>
                </c:pt>
                <c:pt idx="3">
                  <c:v>4780</c:v>
                </c:pt>
                <c:pt idx="4">
                  <c:v>7080.5</c:v>
                </c:pt>
                <c:pt idx="5">
                  <c:v>14161</c:v>
                </c:pt>
                <c:pt idx="6">
                  <c:v>32200</c:v>
                </c:pt>
                <c:pt idx="7">
                  <c:v>4550</c:v>
                </c:pt>
                <c:pt idx="8">
                  <c:v>13575</c:v>
                </c:pt>
                <c:pt idx="9">
                  <c:v>5500</c:v>
                </c:pt>
                <c:pt idx="10">
                  <c:v>16150</c:v>
                </c:pt>
                <c:pt idx="11">
                  <c:v>16050</c:v>
                </c:pt>
                <c:pt idx="12">
                  <c:v>16150</c:v>
                </c:pt>
                <c:pt idx="13">
                  <c:v>9770</c:v>
                </c:pt>
                <c:pt idx="14">
                  <c:v>16150</c:v>
                </c:pt>
                <c:pt idx="15">
                  <c:v>32300</c:v>
                </c:pt>
                <c:pt idx="16">
                  <c:v>32300</c:v>
                </c:pt>
                <c:pt idx="17">
                  <c:v>32300</c:v>
                </c:pt>
                <c:pt idx="18">
                  <c:v>32300</c:v>
                </c:pt>
                <c:pt idx="19">
                  <c:v>48450</c:v>
                </c:pt>
                <c:pt idx="20">
                  <c:v>3600</c:v>
                </c:pt>
                <c:pt idx="21">
                  <c:v>32300</c:v>
                </c:pt>
                <c:pt idx="22">
                  <c:v>1200</c:v>
                </c:pt>
                <c:pt idx="23">
                  <c:v>32300</c:v>
                </c:pt>
                <c:pt idx="24">
                  <c:v>40375</c:v>
                </c:pt>
                <c:pt idx="25">
                  <c:v>1800</c:v>
                </c:pt>
                <c:pt idx="26">
                  <c:v>32300</c:v>
                </c:pt>
                <c:pt idx="27">
                  <c:v>1800</c:v>
                </c:pt>
                <c:pt idx="28">
                  <c:v>32300</c:v>
                </c:pt>
                <c:pt idx="29">
                  <c:v>3840</c:v>
                </c:pt>
                <c:pt idx="30">
                  <c:v>7200</c:v>
                </c:pt>
                <c:pt idx="31">
                  <c:v>28475</c:v>
                </c:pt>
                <c:pt idx="32">
                  <c:v>3825</c:v>
                </c:pt>
                <c:pt idx="33">
                  <c:v>3820</c:v>
                </c:pt>
                <c:pt idx="34">
                  <c:v>24125</c:v>
                </c:pt>
                <c:pt idx="35">
                  <c:v>8500</c:v>
                </c:pt>
                <c:pt idx="36">
                  <c:v>7080</c:v>
                </c:pt>
                <c:pt idx="37">
                  <c:v>120</c:v>
                </c:pt>
                <c:pt idx="38">
                  <c:v>16150</c:v>
                </c:pt>
                <c:pt idx="39">
                  <c:v>8075</c:v>
                </c:pt>
                <c:pt idx="40">
                  <c:v>7080</c:v>
                </c:pt>
                <c:pt idx="41">
                  <c:v>16150</c:v>
                </c:pt>
                <c:pt idx="42">
                  <c:v>6160</c:v>
                </c:pt>
                <c:pt idx="43">
                  <c:v>8075</c:v>
                </c:pt>
                <c:pt idx="44">
                  <c:v>16150</c:v>
                </c:pt>
                <c:pt idx="45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B-4DB9-B4B6-3B4ED22BEBA2}"/>
            </c:ext>
          </c:extLst>
        </c:ser>
        <c:ser>
          <c:idx val="2"/>
          <c:order val="2"/>
          <c:tx>
            <c:strRef>
              <c:f>'1'!$E$3:$E$47</c:f>
              <c:strCache>
                <c:ptCount val="45"/>
                <c:pt idx="0">
                  <c:v>15241,36957</c:v>
                </c:pt>
                <c:pt idx="1">
                  <c:v>15241,36957</c:v>
                </c:pt>
                <c:pt idx="2">
                  <c:v>15241,36957</c:v>
                </c:pt>
                <c:pt idx="3">
                  <c:v>15241,36957</c:v>
                </c:pt>
                <c:pt idx="4">
                  <c:v>15241,36957</c:v>
                </c:pt>
                <c:pt idx="5">
                  <c:v>15241,36957</c:v>
                </c:pt>
                <c:pt idx="6">
                  <c:v>15241,36957</c:v>
                </c:pt>
                <c:pt idx="7">
                  <c:v>15241,36957</c:v>
                </c:pt>
                <c:pt idx="8">
                  <c:v>15241,36957</c:v>
                </c:pt>
                <c:pt idx="9">
                  <c:v>15241,36957</c:v>
                </c:pt>
                <c:pt idx="10">
                  <c:v>15241,36957</c:v>
                </c:pt>
                <c:pt idx="11">
                  <c:v>15241,36957</c:v>
                </c:pt>
                <c:pt idx="12">
                  <c:v>15241,36957</c:v>
                </c:pt>
                <c:pt idx="13">
                  <c:v>15241,36957</c:v>
                </c:pt>
                <c:pt idx="14">
                  <c:v>15241,36957</c:v>
                </c:pt>
                <c:pt idx="15">
                  <c:v>15241,36957</c:v>
                </c:pt>
                <c:pt idx="16">
                  <c:v>15241,36957</c:v>
                </c:pt>
                <c:pt idx="17">
                  <c:v>15241,36957</c:v>
                </c:pt>
                <c:pt idx="18">
                  <c:v>15241,36957</c:v>
                </c:pt>
                <c:pt idx="19">
                  <c:v>15241,36957</c:v>
                </c:pt>
                <c:pt idx="20">
                  <c:v>15241,36957</c:v>
                </c:pt>
                <c:pt idx="21">
                  <c:v>15241,36957</c:v>
                </c:pt>
                <c:pt idx="22">
                  <c:v>15241,36957</c:v>
                </c:pt>
                <c:pt idx="23">
                  <c:v>15241,36957</c:v>
                </c:pt>
                <c:pt idx="24">
                  <c:v>15241,36957</c:v>
                </c:pt>
                <c:pt idx="25">
                  <c:v>15241,36957</c:v>
                </c:pt>
                <c:pt idx="26">
                  <c:v>15241,36957</c:v>
                </c:pt>
                <c:pt idx="27">
                  <c:v>15241,36957</c:v>
                </c:pt>
                <c:pt idx="28">
                  <c:v>15241,36957</c:v>
                </c:pt>
                <c:pt idx="29">
                  <c:v>15241,36957</c:v>
                </c:pt>
                <c:pt idx="30">
                  <c:v>15241,36957</c:v>
                </c:pt>
                <c:pt idx="31">
                  <c:v>15241,36957</c:v>
                </c:pt>
                <c:pt idx="32">
                  <c:v>15241,36957</c:v>
                </c:pt>
                <c:pt idx="33">
                  <c:v>15241,36957</c:v>
                </c:pt>
                <c:pt idx="34">
                  <c:v>15241,36957</c:v>
                </c:pt>
                <c:pt idx="35">
                  <c:v>15241,36957</c:v>
                </c:pt>
                <c:pt idx="36">
                  <c:v>15241,36957</c:v>
                </c:pt>
                <c:pt idx="37">
                  <c:v>15241,36957</c:v>
                </c:pt>
                <c:pt idx="38">
                  <c:v>15241,36957</c:v>
                </c:pt>
                <c:pt idx="39">
                  <c:v>15241,36957</c:v>
                </c:pt>
                <c:pt idx="40">
                  <c:v>15241,36957</c:v>
                </c:pt>
                <c:pt idx="41">
                  <c:v>15241,36957</c:v>
                </c:pt>
                <c:pt idx="42">
                  <c:v>15241,36957</c:v>
                </c:pt>
                <c:pt idx="43">
                  <c:v>15241,36957</c:v>
                </c:pt>
                <c:pt idx="44">
                  <c:v>15241,36957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'1'!$E$3:$E$47</c:f>
              <c:numCache>
                <c:formatCode>General</c:formatCode>
                <c:ptCount val="45"/>
                <c:pt idx="0">
                  <c:v>15241.369565217392</c:v>
                </c:pt>
                <c:pt idx="1">
                  <c:v>15241.369565217392</c:v>
                </c:pt>
                <c:pt idx="2">
                  <c:v>15241.369565217392</c:v>
                </c:pt>
                <c:pt idx="3">
                  <c:v>15241.369565217392</c:v>
                </c:pt>
                <c:pt idx="4">
                  <c:v>15241.369565217392</c:v>
                </c:pt>
                <c:pt idx="5">
                  <c:v>15241.369565217392</c:v>
                </c:pt>
                <c:pt idx="6">
                  <c:v>15241.369565217392</c:v>
                </c:pt>
                <c:pt idx="7">
                  <c:v>15241.369565217392</c:v>
                </c:pt>
                <c:pt idx="8">
                  <c:v>15241.369565217392</c:v>
                </c:pt>
                <c:pt idx="9">
                  <c:v>15241.369565217392</c:v>
                </c:pt>
                <c:pt idx="10">
                  <c:v>15241.369565217392</c:v>
                </c:pt>
                <c:pt idx="11">
                  <c:v>15241.369565217392</c:v>
                </c:pt>
                <c:pt idx="12">
                  <c:v>15241.369565217392</c:v>
                </c:pt>
                <c:pt idx="13">
                  <c:v>15241.369565217392</c:v>
                </c:pt>
                <c:pt idx="14">
                  <c:v>15241.369565217392</c:v>
                </c:pt>
                <c:pt idx="15">
                  <c:v>15241.369565217392</c:v>
                </c:pt>
                <c:pt idx="16">
                  <c:v>15241.369565217392</c:v>
                </c:pt>
                <c:pt idx="17">
                  <c:v>15241.369565217392</c:v>
                </c:pt>
                <c:pt idx="18">
                  <c:v>15241.369565217392</c:v>
                </c:pt>
                <c:pt idx="19">
                  <c:v>15241.369565217392</c:v>
                </c:pt>
                <c:pt idx="20">
                  <c:v>15241.369565217392</c:v>
                </c:pt>
                <c:pt idx="21">
                  <c:v>15241.369565217392</c:v>
                </c:pt>
                <c:pt idx="22">
                  <c:v>15241.369565217392</c:v>
                </c:pt>
                <c:pt idx="23">
                  <c:v>15241.369565217392</c:v>
                </c:pt>
                <c:pt idx="24">
                  <c:v>15241.369565217392</c:v>
                </c:pt>
                <c:pt idx="25">
                  <c:v>15241.369565217392</c:v>
                </c:pt>
                <c:pt idx="26">
                  <c:v>15241.369565217392</c:v>
                </c:pt>
                <c:pt idx="27">
                  <c:v>15241.369565217392</c:v>
                </c:pt>
                <c:pt idx="28">
                  <c:v>15241.369565217392</c:v>
                </c:pt>
                <c:pt idx="29">
                  <c:v>15241.369565217392</c:v>
                </c:pt>
                <c:pt idx="30">
                  <c:v>15241.369565217392</c:v>
                </c:pt>
                <c:pt idx="31">
                  <c:v>15241.369565217392</c:v>
                </c:pt>
                <c:pt idx="32">
                  <c:v>15241.369565217392</c:v>
                </c:pt>
                <c:pt idx="33">
                  <c:v>15241.369565217392</c:v>
                </c:pt>
                <c:pt idx="34">
                  <c:v>15241.369565217392</c:v>
                </c:pt>
                <c:pt idx="35">
                  <c:v>15241.369565217392</c:v>
                </c:pt>
                <c:pt idx="36">
                  <c:v>15241.369565217392</c:v>
                </c:pt>
                <c:pt idx="37">
                  <c:v>15241.369565217392</c:v>
                </c:pt>
                <c:pt idx="38">
                  <c:v>15241.369565217392</c:v>
                </c:pt>
                <c:pt idx="39">
                  <c:v>15241.369565217392</c:v>
                </c:pt>
                <c:pt idx="40">
                  <c:v>15241.369565217392</c:v>
                </c:pt>
                <c:pt idx="41">
                  <c:v>15241.369565217392</c:v>
                </c:pt>
                <c:pt idx="42">
                  <c:v>15241.369565217392</c:v>
                </c:pt>
                <c:pt idx="43">
                  <c:v>15241.369565217392</c:v>
                </c:pt>
                <c:pt idx="44">
                  <c:v>15241.369565217392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9-4B89-B18B-8C00D16DB87A}"/>
            </c:ext>
          </c:extLst>
        </c:ser>
        <c:ser>
          <c:idx val="3"/>
          <c:order val="3"/>
          <c:tx>
            <c:v>gfg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'1'!$O$3:$O$48</c:f>
              <c:numCache>
                <c:formatCode>General</c:formatCode>
                <c:ptCount val="46"/>
                <c:pt idx="0">
                  <c:v>40133.614009661833</c:v>
                </c:pt>
                <c:pt idx="1">
                  <c:v>40133.614009661833</c:v>
                </c:pt>
                <c:pt idx="2">
                  <c:v>40133.614009661833</c:v>
                </c:pt>
                <c:pt idx="3">
                  <c:v>40133.614009661833</c:v>
                </c:pt>
                <c:pt idx="4">
                  <c:v>40133.614009661833</c:v>
                </c:pt>
                <c:pt idx="5">
                  <c:v>40133.614009661833</c:v>
                </c:pt>
                <c:pt idx="6">
                  <c:v>40133.614009661833</c:v>
                </c:pt>
                <c:pt idx="7">
                  <c:v>40133.614009661833</c:v>
                </c:pt>
                <c:pt idx="8">
                  <c:v>40133.614009661833</c:v>
                </c:pt>
                <c:pt idx="9">
                  <c:v>40133.614009661833</c:v>
                </c:pt>
                <c:pt idx="10">
                  <c:v>40133.614009661833</c:v>
                </c:pt>
                <c:pt idx="11">
                  <c:v>40133.614009661833</c:v>
                </c:pt>
                <c:pt idx="12">
                  <c:v>40133.614009661833</c:v>
                </c:pt>
                <c:pt idx="13">
                  <c:v>40133.614009661833</c:v>
                </c:pt>
                <c:pt idx="14">
                  <c:v>40133.614009661833</c:v>
                </c:pt>
                <c:pt idx="15">
                  <c:v>40133.614009661833</c:v>
                </c:pt>
                <c:pt idx="16">
                  <c:v>40133.614009661833</c:v>
                </c:pt>
                <c:pt idx="17">
                  <c:v>40133.614009661833</c:v>
                </c:pt>
                <c:pt idx="18">
                  <c:v>40133.614009661833</c:v>
                </c:pt>
                <c:pt idx="19">
                  <c:v>40133.614009661833</c:v>
                </c:pt>
                <c:pt idx="20">
                  <c:v>40133.614009661833</c:v>
                </c:pt>
                <c:pt idx="21">
                  <c:v>40133.614009661833</c:v>
                </c:pt>
                <c:pt idx="22">
                  <c:v>40133.614009661833</c:v>
                </c:pt>
                <c:pt idx="23">
                  <c:v>40133.614009661833</c:v>
                </c:pt>
                <c:pt idx="24">
                  <c:v>40133.614009661833</c:v>
                </c:pt>
                <c:pt idx="25">
                  <c:v>40133.614009661833</c:v>
                </c:pt>
                <c:pt idx="26">
                  <c:v>40133.614009661833</c:v>
                </c:pt>
                <c:pt idx="27">
                  <c:v>40133.614009661833</c:v>
                </c:pt>
                <c:pt idx="28">
                  <c:v>40133.614009661833</c:v>
                </c:pt>
                <c:pt idx="29">
                  <c:v>40133.614009661833</c:v>
                </c:pt>
                <c:pt idx="30">
                  <c:v>40133.614009661833</c:v>
                </c:pt>
                <c:pt idx="31">
                  <c:v>40133.614009661833</c:v>
                </c:pt>
                <c:pt idx="32">
                  <c:v>40133.614009661833</c:v>
                </c:pt>
                <c:pt idx="33">
                  <c:v>40133.614009661833</c:v>
                </c:pt>
                <c:pt idx="34">
                  <c:v>40133.614009661833</c:v>
                </c:pt>
                <c:pt idx="35">
                  <c:v>40133.614009661833</c:v>
                </c:pt>
                <c:pt idx="36">
                  <c:v>40133.614009661833</c:v>
                </c:pt>
                <c:pt idx="37">
                  <c:v>40133.614009661833</c:v>
                </c:pt>
                <c:pt idx="38">
                  <c:v>40133.614009661833</c:v>
                </c:pt>
                <c:pt idx="39">
                  <c:v>40133.614009661833</c:v>
                </c:pt>
                <c:pt idx="40">
                  <c:v>40133.614009661833</c:v>
                </c:pt>
                <c:pt idx="41">
                  <c:v>40133.614009661833</c:v>
                </c:pt>
                <c:pt idx="42">
                  <c:v>40133.614009661833</c:v>
                </c:pt>
                <c:pt idx="43">
                  <c:v>40133.614009661833</c:v>
                </c:pt>
                <c:pt idx="44">
                  <c:v>40133.614009661833</c:v>
                </c:pt>
                <c:pt idx="45">
                  <c:v>40133.614009661833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9-4B89-B18B-8C00D16DB87A}"/>
            </c:ext>
          </c:extLst>
        </c:ser>
        <c:ser>
          <c:idx val="4"/>
          <c:order val="4"/>
          <c:tx>
            <c:v>hjhj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'1'!$P$3:$P$48</c:f>
              <c:numCache>
                <c:formatCode>General</c:formatCode>
                <c:ptCount val="46"/>
                <c:pt idx="0">
                  <c:v>-9650.874879227049</c:v>
                </c:pt>
                <c:pt idx="1">
                  <c:v>-9650.874879227049</c:v>
                </c:pt>
                <c:pt idx="2">
                  <c:v>-9650.874879227049</c:v>
                </c:pt>
                <c:pt idx="3">
                  <c:v>-9650.874879227049</c:v>
                </c:pt>
                <c:pt idx="4">
                  <c:v>-9650.874879227049</c:v>
                </c:pt>
                <c:pt idx="5">
                  <c:v>-9650.874879227049</c:v>
                </c:pt>
                <c:pt idx="6">
                  <c:v>-9650.874879227049</c:v>
                </c:pt>
                <c:pt idx="7">
                  <c:v>-9650.874879227049</c:v>
                </c:pt>
                <c:pt idx="8">
                  <c:v>-9650.874879227049</c:v>
                </c:pt>
                <c:pt idx="9">
                  <c:v>-9650.874879227049</c:v>
                </c:pt>
                <c:pt idx="10">
                  <c:v>-9650.874879227049</c:v>
                </c:pt>
                <c:pt idx="11">
                  <c:v>-9650.874879227049</c:v>
                </c:pt>
                <c:pt idx="12">
                  <c:v>-9650.874879227049</c:v>
                </c:pt>
                <c:pt idx="13">
                  <c:v>-9650.874879227049</c:v>
                </c:pt>
                <c:pt idx="14">
                  <c:v>-9650.874879227049</c:v>
                </c:pt>
                <c:pt idx="15">
                  <c:v>-9650.874879227049</c:v>
                </c:pt>
                <c:pt idx="16">
                  <c:v>-9650.874879227049</c:v>
                </c:pt>
                <c:pt idx="17">
                  <c:v>-9650.874879227049</c:v>
                </c:pt>
                <c:pt idx="18">
                  <c:v>-9650.874879227049</c:v>
                </c:pt>
                <c:pt idx="19">
                  <c:v>-9650.874879227049</c:v>
                </c:pt>
                <c:pt idx="20">
                  <c:v>-9650.874879227049</c:v>
                </c:pt>
                <c:pt idx="21">
                  <c:v>-9650.874879227049</c:v>
                </c:pt>
                <c:pt idx="22">
                  <c:v>-9650.874879227049</c:v>
                </c:pt>
                <c:pt idx="23">
                  <c:v>-9650.874879227049</c:v>
                </c:pt>
                <c:pt idx="24">
                  <c:v>-9650.874879227049</c:v>
                </c:pt>
                <c:pt idx="25">
                  <c:v>-9650.874879227049</c:v>
                </c:pt>
                <c:pt idx="26">
                  <c:v>-9650.874879227049</c:v>
                </c:pt>
                <c:pt idx="27">
                  <c:v>-9650.874879227049</c:v>
                </c:pt>
                <c:pt idx="28">
                  <c:v>-9650.874879227049</c:v>
                </c:pt>
                <c:pt idx="29">
                  <c:v>-9650.874879227049</c:v>
                </c:pt>
                <c:pt idx="30">
                  <c:v>-9650.874879227049</c:v>
                </c:pt>
                <c:pt idx="31">
                  <c:v>-9650.874879227049</c:v>
                </c:pt>
                <c:pt idx="32">
                  <c:v>-9650.874879227049</c:v>
                </c:pt>
                <c:pt idx="33">
                  <c:v>-9650.874879227049</c:v>
                </c:pt>
                <c:pt idx="34">
                  <c:v>-9650.874879227049</c:v>
                </c:pt>
                <c:pt idx="35">
                  <c:v>-9650.874879227049</c:v>
                </c:pt>
                <c:pt idx="36">
                  <c:v>-9650.874879227049</c:v>
                </c:pt>
                <c:pt idx="37">
                  <c:v>-9650.874879227049</c:v>
                </c:pt>
                <c:pt idx="38">
                  <c:v>-9650.874879227049</c:v>
                </c:pt>
                <c:pt idx="39">
                  <c:v>-9650.874879227049</c:v>
                </c:pt>
                <c:pt idx="40">
                  <c:v>-9650.874879227049</c:v>
                </c:pt>
                <c:pt idx="41">
                  <c:v>-9650.874879227049</c:v>
                </c:pt>
                <c:pt idx="42">
                  <c:v>-9650.874879227049</c:v>
                </c:pt>
                <c:pt idx="43">
                  <c:v>-9650.874879227049</c:v>
                </c:pt>
                <c:pt idx="44">
                  <c:v>-9650.874879227049</c:v>
                </c:pt>
                <c:pt idx="45">
                  <c:v>-9650.874879227049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9-4B89-B18B-8C00D16D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72415"/>
        <c:axId val="4629789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'1'!$E$3:$E$47</c15:sqref>
                        </c15:formulaRef>
                      </c:ext>
                    </c:extLst>
                    <c:strCache>
                      <c:ptCount val="45"/>
                      <c:pt idx="0">
                        <c:v>15241,36957</c:v>
                      </c:pt>
                      <c:pt idx="1">
                        <c:v>15241,36957</c:v>
                      </c:pt>
                      <c:pt idx="2">
                        <c:v>15241,36957</c:v>
                      </c:pt>
                      <c:pt idx="3">
                        <c:v>15241,36957</c:v>
                      </c:pt>
                      <c:pt idx="4">
                        <c:v>15241,36957</c:v>
                      </c:pt>
                      <c:pt idx="5">
                        <c:v>15241,36957</c:v>
                      </c:pt>
                      <c:pt idx="6">
                        <c:v>15241,36957</c:v>
                      </c:pt>
                      <c:pt idx="7">
                        <c:v>15241,36957</c:v>
                      </c:pt>
                      <c:pt idx="8">
                        <c:v>15241,36957</c:v>
                      </c:pt>
                      <c:pt idx="9">
                        <c:v>15241,36957</c:v>
                      </c:pt>
                      <c:pt idx="10">
                        <c:v>15241,36957</c:v>
                      </c:pt>
                      <c:pt idx="11">
                        <c:v>15241,36957</c:v>
                      </c:pt>
                      <c:pt idx="12">
                        <c:v>15241,36957</c:v>
                      </c:pt>
                      <c:pt idx="13">
                        <c:v>15241,36957</c:v>
                      </c:pt>
                      <c:pt idx="14">
                        <c:v>15241,36957</c:v>
                      </c:pt>
                      <c:pt idx="15">
                        <c:v>15241,36957</c:v>
                      </c:pt>
                      <c:pt idx="16">
                        <c:v>15241,36957</c:v>
                      </c:pt>
                      <c:pt idx="17">
                        <c:v>15241,36957</c:v>
                      </c:pt>
                      <c:pt idx="18">
                        <c:v>15241,36957</c:v>
                      </c:pt>
                      <c:pt idx="19">
                        <c:v>15241,36957</c:v>
                      </c:pt>
                      <c:pt idx="20">
                        <c:v>15241,36957</c:v>
                      </c:pt>
                      <c:pt idx="21">
                        <c:v>15241,36957</c:v>
                      </c:pt>
                      <c:pt idx="22">
                        <c:v>15241,36957</c:v>
                      </c:pt>
                      <c:pt idx="23">
                        <c:v>15241,36957</c:v>
                      </c:pt>
                      <c:pt idx="24">
                        <c:v>15241,36957</c:v>
                      </c:pt>
                      <c:pt idx="25">
                        <c:v>15241,36957</c:v>
                      </c:pt>
                      <c:pt idx="26">
                        <c:v>15241,36957</c:v>
                      </c:pt>
                      <c:pt idx="27">
                        <c:v>15241,36957</c:v>
                      </c:pt>
                      <c:pt idx="28">
                        <c:v>15241,36957</c:v>
                      </c:pt>
                      <c:pt idx="29">
                        <c:v>15241,36957</c:v>
                      </c:pt>
                      <c:pt idx="30">
                        <c:v>15241,36957</c:v>
                      </c:pt>
                      <c:pt idx="31">
                        <c:v>15241,36957</c:v>
                      </c:pt>
                      <c:pt idx="32">
                        <c:v>15241,36957</c:v>
                      </c:pt>
                      <c:pt idx="33">
                        <c:v>15241,36957</c:v>
                      </c:pt>
                      <c:pt idx="34">
                        <c:v>15241,36957</c:v>
                      </c:pt>
                      <c:pt idx="35">
                        <c:v>15241,36957</c:v>
                      </c:pt>
                      <c:pt idx="36">
                        <c:v>15241,36957</c:v>
                      </c:pt>
                      <c:pt idx="37">
                        <c:v>15241,36957</c:v>
                      </c:pt>
                      <c:pt idx="38">
                        <c:v>15241,36957</c:v>
                      </c:pt>
                      <c:pt idx="39">
                        <c:v>15241,36957</c:v>
                      </c:pt>
                      <c:pt idx="40">
                        <c:v>15241,36957</c:v>
                      </c:pt>
                      <c:pt idx="41">
                        <c:v>15241,36957</c:v>
                      </c:pt>
                      <c:pt idx="42">
                        <c:v>15241,36957</c:v>
                      </c:pt>
                      <c:pt idx="43">
                        <c:v>15241,36957</c:v>
                      </c:pt>
                      <c:pt idx="44">
                        <c:v>15241,36957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BFB9-4B89-B18B-8C00D16DB87A}"/>
                  </c:ext>
                </c:extLst>
              </c15:ser>
            </c15:filteredLineSeries>
          </c:ext>
        </c:extLst>
      </c:lineChart>
      <c:catAx>
        <c:axId val="51207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978991"/>
        <c:crosses val="autoZero"/>
        <c:auto val="1"/>
        <c:lblAlgn val="ctr"/>
        <c:lblOffset val="100"/>
        <c:noMultiLvlLbl val="0"/>
      </c:catAx>
      <c:valAx>
        <c:axId val="4629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0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'5'!$B$2:$B$70</c:f>
              <c:numCache>
                <c:formatCode>#,##0.00</c:formatCode>
                <c:ptCount val="69"/>
                <c:pt idx="0">
                  <c:v>5900</c:v>
                </c:pt>
                <c:pt idx="1">
                  <c:v>4720</c:v>
                </c:pt>
                <c:pt idx="2">
                  <c:v>4720</c:v>
                </c:pt>
                <c:pt idx="3">
                  <c:v>1180</c:v>
                </c:pt>
                <c:pt idx="4">
                  <c:v>4720</c:v>
                </c:pt>
                <c:pt idx="5">
                  <c:v>5900</c:v>
                </c:pt>
                <c:pt idx="6">
                  <c:v>4720</c:v>
                </c:pt>
                <c:pt idx="7">
                  <c:v>4720</c:v>
                </c:pt>
                <c:pt idx="8">
                  <c:v>5900</c:v>
                </c:pt>
                <c:pt idx="9">
                  <c:v>4248</c:v>
                </c:pt>
                <c:pt idx="10">
                  <c:v>5664</c:v>
                </c:pt>
                <c:pt idx="11">
                  <c:v>4720</c:v>
                </c:pt>
                <c:pt idx="12">
                  <c:v>5664</c:v>
                </c:pt>
                <c:pt idx="13">
                  <c:v>7080</c:v>
                </c:pt>
                <c:pt idx="14">
                  <c:v>5664</c:v>
                </c:pt>
                <c:pt idx="15">
                  <c:v>5664</c:v>
                </c:pt>
                <c:pt idx="16">
                  <c:v>5664</c:v>
                </c:pt>
                <c:pt idx="17">
                  <c:v>5080</c:v>
                </c:pt>
                <c:pt idx="18">
                  <c:v>5664</c:v>
                </c:pt>
                <c:pt idx="19">
                  <c:v>2000</c:v>
                </c:pt>
                <c:pt idx="20">
                  <c:v>1000</c:v>
                </c:pt>
                <c:pt idx="21">
                  <c:v>6080</c:v>
                </c:pt>
                <c:pt idx="22">
                  <c:v>3920</c:v>
                </c:pt>
                <c:pt idx="23">
                  <c:v>3248</c:v>
                </c:pt>
                <c:pt idx="24">
                  <c:v>2436</c:v>
                </c:pt>
                <c:pt idx="25">
                  <c:v>1024</c:v>
                </c:pt>
                <c:pt idx="26">
                  <c:v>3000</c:v>
                </c:pt>
                <c:pt idx="27">
                  <c:v>3000</c:v>
                </c:pt>
                <c:pt idx="28">
                  <c:v>2000</c:v>
                </c:pt>
                <c:pt idx="29">
                  <c:v>3000</c:v>
                </c:pt>
                <c:pt idx="30">
                  <c:v>3770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5124</c:v>
                </c:pt>
                <c:pt idx="35">
                  <c:v>3000</c:v>
                </c:pt>
                <c:pt idx="36">
                  <c:v>2200</c:v>
                </c:pt>
                <c:pt idx="37">
                  <c:v>7000</c:v>
                </c:pt>
                <c:pt idx="38" formatCode="General">
                  <c:v>800</c:v>
                </c:pt>
                <c:pt idx="39">
                  <c:v>5000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 formatCode="General">
                  <c:v>410</c:v>
                </c:pt>
                <c:pt idx="47">
                  <c:v>2590</c:v>
                </c:pt>
                <c:pt idx="48" formatCode="General">
                  <c:v>938</c:v>
                </c:pt>
                <c:pt idx="49">
                  <c:v>1000</c:v>
                </c:pt>
                <c:pt idx="50">
                  <c:v>2062</c:v>
                </c:pt>
                <c:pt idx="51">
                  <c:v>1000</c:v>
                </c:pt>
                <c:pt idx="52">
                  <c:v>1466</c:v>
                </c:pt>
                <c:pt idx="53">
                  <c:v>2000</c:v>
                </c:pt>
                <c:pt idx="54">
                  <c:v>1534</c:v>
                </c:pt>
                <c:pt idx="55">
                  <c:v>2324</c:v>
                </c:pt>
                <c:pt idx="56">
                  <c:v>2000</c:v>
                </c:pt>
                <c:pt idx="57" formatCode="General">
                  <c:v>676</c:v>
                </c:pt>
                <c:pt idx="58">
                  <c:v>3000</c:v>
                </c:pt>
                <c:pt idx="59">
                  <c:v>5000</c:v>
                </c:pt>
                <c:pt idx="60">
                  <c:v>3000</c:v>
                </c:pt>
                <c:pt idx="61">
                  <c:v>2000</c:v>
                </c:pt>
                <c:pt idx="62">
                  <c:v>2000</c:v>
                </c:pt>
                <c:pt idx="63">
                  <c:v>1000</c:v>
                </c:pt>
                <c:pt idx="64">
                  <c:v>2000</c:v>
                </c:pt>
                <c:pt idx="65">
                  <c:v>2770</c:v>
                </c:pt>
                <c:pt idx="66">
                  <c:v>1994</c:v>
                </c:pt>
                <c:pt idx="67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1-46DB-9595-8C35CB3C9C81}"/>
            </c:ext>
          </c:extLst>
        </c:ser>
        <c:ser>
          <c:idx val="1"/>
          <c:order val="1"/>
          <c:tx>
            <c:v>ва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'5'!$E$3:$E$70</c:f>
              <c:numCache>
                <c:formatCode>#,##0.00</c:formatCode>
                <c:ptCount val="68"/>
                <c:pt idx="0">
                  <c:v>3190.6470588235293</c:v>
                </c:pt>
                <c:pt idx="1">
                  <c:v>3190.6470588235293</c:v>
                </c:pt>
                <c:pt idx="2">
                  <c:v>3190.6470588235293</c:v>
                </c:pt>
                <c:pt idx="3">
                  <c:v>3190.6470588235293</c:v>
                </c:pt>
                <c:pt idx="4">
                  <c:v>3190.6470588235293</c:v>
                </c:pt>
                <c:pt idx="5">
                  <c:v>3190.6470588235293</c:v>
                </c:pt>
                <c:pt idx="6">
                  <c:v>3190.6470588235293</c:v>
                </c:pt>
                <c:pt idx="7">
                  <c:v>3190.6470588235293</c:v>
                </c:pt>
                <c:pt idx="8">
                  <c:v>3190.6470588235293</c:v>
                </c:pt>
                <c:pt idx="9">
                  <c:v>3190.6470588235293</c:v>
                </c:pt>
                <c:pt idx="10">
                  <c:v>3190.6470588235293</c:v>
                </c:pt>
                <c:pt idx="11">
                  <c:v>3190.6470588235293</c:v>
                </c:pt>
                <c:pt idx="12">
                  <c:v>3190.6470588235293</c:v>
                </c:pt>
                <c:pt idx="13">
                  <c:v>3190.6470588235293</c:v>
                </c:pt>
                <c:pt idx="14">
                  <c:v>3190.6470588235293</c:v>
                </c:pt>
                <c:pt idx="15">
                  <c:v>3190.6470588235293</c:v>
                </c:pt>
                <c:pt idx="16">
                  <c:v>3190.6470588235293</c:v>
                </c:pt>
                <c:pt idx="17">
                  <c:v>3190.6470588235293</c:v>
                </c:pt>
                <c:pt idx="18">
                  <c:v>3190.6470588235293</c:v>
                </c:pt>
                <c:pt idx="19">
                  <c:v>3190.6470588235293</c:v>
                </c:pt>
                <c:pt idx="20">
                  <c:v>3190.6470588235293</c:v>
                </c:pt>
                <c:pt idx="21">
                  <c:v>3190.6470588235293</c:v>
                </c:pt>
                <c:pt idx="22">
                  <c:v>3190.6470588235293</c:v>
                </c:pt>
                <c:pt idx="23">
                  <c:v>3190.6470588235293</c:v>
                </c:pt>
                <c:pt idx="24">
                  <c:v>3190.6470588235293</c:v>
                </c:pt>
                <c:pt idx="25">
                  <c:v>3190.6470588235293</c:v>
                </c:pt>
                <c:pt idx="26">
                  <c:v>3190.6470588235293</c:v>
                </c:pt>
                <c:pt idx="27">
                  <c:v>3190.6470588235293</c:v>
                </c:pt>
                <c:pt idx="28">
                  <c:v>3190.6470588235293</c:v>
                </c:pt>
                <c:pt idx="29">
                  <c:v>3190.6470588235293</c:v>
                </c:pt>
                <c:pt idx="30">
                  <c:v>3190.6470588235293</c:v>
                </c:pt>
                <c:pt idx="31">
                  <c:v>3190.6470588235293</c:v>
                </c:pt>
                <c:pt idx="32">
                  <c:v>3190.6470588235293</c:v>
                </c:pt>
                <c:pt idx="33">
                  <c:v>3190.6470588235293</c:v>
                </c:pt>
                <c:pt idx="34">
                  <c:v>3190.6470588235293</c:v>
                </c:pt>
                <c:pt idx="35">
                  <c:v>3190.6470588235293</c:v>
                </c:pt>
                <c:pt idx="36">
                  <c:v>3190.6470588235293</c:v>
                </c:pt>
                <c:pt idx="37">
                  <c:v>3190.6470588235293</c:v>
                </c:pt>
                <c:pt idx="38">
                  <c:v>3190.6470588235293</c:v>
                </c:pt>
                <c:pt idx="39">
                  <c:v>3190.6470588235293</c:v>
                </c:pt>
                <c:pt idx="40">
                  <c:v>3190.6470588235293</c:v>
                </c:pt>
                <c:pt idx="41">
                  <c:v>3190.6470588235293</c:v>
                </c:pt>
                <c:pt idx="42">
                  <c:v>3190.6470588235293</c:v>
                </c:pt>
                <c:pt idx="43">
                  <c:v>3190.6470588235293</c:v>
                </c:pt>
                <c:pt idx="44">
                  <c:v>3190.6470588235293</c:v>
                </c:pt>
                <c:pt idx="45">
                  <c:v>3190.6470588235293</c:v>
                </c:pt>
                <c:pt idx="46">
                  <c:v>3190.6470588235293</c:v>
                </c:pt>
                <c:pt idx="47">
                  <c:v>3190.6470588235293</c:v>
                </c:pt>
                <c:pt idx="48">
                  <c:v>3190.6470588235293</c:v>
                </c:pt>
                <c:pt idx="49">
                  <c:v>3190.6470588235293</c:v>
                </c:pt>
                <c:pt idx="50">
                  <c:v>3190.6470588235293</c:v>
                </c:pt>
                <c:pt idx="51">
                  <c:v>3190.6470588235293</c:v>
                </c:pt>
                <c:pt idx="52">
                  <c:v>3190.6470588235293</c:v>
                </c:pt>
                <c:pt idx="53">
                  <c:v>3190.6470588235293</c:v>
                </c:pt>
                <c:pt idx="54">
                  <c:v>3190.6470588235293</c:v>
                </c:pt>
                <c:pt idx="55">
                  <c:v>3190.6470588235293</c:v>
                </c:pt>
                <c:pt idx="56">
                  <c:v>3190.6470588235293</c:v>
                </c:pt>
                <c:pt idx="57">
                  <c:v>3190.6470588235293</c:v>
                </c:pt>
                <c:pt idx="58">
                  <c:v>3190.6470588235293</c:v>
                </c:pt>
                <c:pt idx="59">
                  <c:v>3190.6470588235293</c:v>
                </c:pt>
                <c:pt idx="60">
                  <c:v>3190.6470588235293</c:v>
                </c:pt>
                <c:pt idx="61">
                  <c:v>3190.6470588235293</c:v>
                </c:pt>
                <c:pt idx="62">
                  <c:v>3190.6470588235293</c:v>
                </c:pt>
                <c:pt idx="63">
                  <c:v>3190.6470588235293</c:v>
                </c:pt>
                <c:pt idx="64">
                  <c:v>3190.6470588235293</c:v>
                </c:pt>
                <c:pt idx="65">
                  <c:v>3190.6470588235293</c:v>
                </c:pt>
                <c:pt idx="66">
                  <c:v>3190.6470588235293</c:v>
                </c:pt>
                <c:pt idx="67">
                  <c:v>3190.6470588235293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47D2-9897-B85074EE7C61}"/>
            </c:ext>
          </c:extLst>
        </c:ser>
        <c:ser>
          <c:idx val="2"/>
          <c:order val="2"/>
          <c:tx>
            <c:v>sdsd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'5'!$O$3:$O$70</c:f>
              <c:numCache>
                <c:formatCode>General</c:formatCode>
                <c:ptCount val="68"/>
                <c:pt idx="0">
                  <c:v>5707.9951185250211</c:v>
                </c:pt>
                <c:pt idx="1">
                  <c:v>5707.9951185250211</c:v>
                </c:pt>
                <c:pt idx="2">
                  <c:v>5707.9951185250211</c:v>
                </c:pt>
                <c:pt idx="3">
                  <c:v>5707.9951185250211</c:v>
                </c:pt>
                <c:pt idx="4">
                  <c:v>5707.9951185250211</c:v>
                </c:pt>
                <c:pt idx="5">
                  <c:v>5707.9951185250211</c:v>
                </c:pt>
                <c:pt idx="6">
                  <c:v>5707.9951185250211</c:v>
                </c:pt>
                <c:pt idx="7">
                  <c:v>5707.9951185250211</c:v>
                </c:pt>
                <c:pt idx="8">
                  <c:v>5707.9951185250211</c:v>
                </c:pt>
                <c:pt idx="9">
                  <c:v>5707.9951185250211</c:v>
                </c:pt>
                <c:pt idx="10">
                  <c:v>5707.9951185250211</c:v>
                </c:pt>
                <c:pt idx="11">
                  <c:v>5707.9951185250211</c:v>
                </c:pt>
                <c:pt idx="12">
                  <c:v>5707.9951185250211</c:v>
                </c:pt>
                <c:pt idx="13">
                  <c:v>5707.9951185250211</c:v>
                </c:pt>
                <c:pt idx="14">
                  <c:v>5707.9951185250211</c:v>
                </c:pt>
                <c:pt idx="15">
                  <c:v>5707.9951185250211</c:v>
                </c:pt>
                <c:pt idx="16">
                  <c:v>5707.9951185250211</c:v>
                </c:pt>
                <c:pt idx="17">
                  <c:v>5707.9951185250211</c:v>
                </c:pt>
                <c:pt idx="18">
                  <c:v>5707.9951185250211</c:v>
                </c:pt>
                <c:pt idx="19">
                  <c:v>5707.9951185250211</c:v>
                </c:pt>
                <c:pt idx="20">
                  <c:v>5707.9951185250211</c:v>
                </c:pt>
                <c:pt idx="21">
                  <c:v>5707.9951185250211</c:v>
                </c:pt>
                <c:pt idx="22">
                  <c:v>5707.9951185250211</c:v>
                </c:pt>
                <c:pt idx="23">
                  <c:v>5707.9951185250211</c:v>
                </c:pt>
                <c:pt idx="24">
                  <c:v>5707.9951185250211</c:v>
                </c:pt>
                <c:pt idx="25">
                  <c:v>5707.9951185250211</c:v>
                </c:pt>
                <c:pt idx="26">
                  <c:v>5707.9951185250211</c:v>
                </c:pt>
                <c:pt idx="27">
                  <c:v>5707.9951185250211</c:v>
                </c:pt>
                <c:pt idx="28">
                  <c:v>5707.9951185250211</c:v>
                </c:pt>
                <c:pt idx="29">
                  <c:v>5707.9951185250211</c:v>
                </c:pt>
                <c:pt idx="30">
                  <c:v>5707.9951185250211</c:v>
                </c:pt>
                <c:pt idx="31">
                  <c:v>5707.9951185250211</c:v>
                </c:pt>
                <c:pt idx="32">
                  <c:v>5707.9951185250211</c:v>
                </c:pt>
                <c:pt idx="33">
                  <c:v>5707.9951185250211</c:v>
                </c:pt>
                <c:pt idx="34">
                  <c:v>5707.9951185250211</c:v>
                </c:pt>
                <c:pt idx="35">
                  <c:v>5707.9951185250211</c:v>
                </c:pt>
                <c:pt idx="36">
                  <c:v>5707.9951185250211</c:v>
                </c:pt>
                <c:pt idx="37">
                  <c:v>5707.9951185250211</c:v>
                </c:pt>
                <c:pt idx="38">
                  <c:v>5707.9951185250211</c:v>
                </c:pt>
                <c:pt idx="39">
                  <c:v>5707.9951185250211</c:v>
                </c:pt>
                <c:pt idx="40">
                  <c:v>5707.9951185250211</c:v>
                </c:pt>
                <c:pt idx="41">
                  <c:v>5707.9951185250211</c:v>
                </c:pt>
                <c:pt idx="42">
                  <c:v>5707.9951185250211</c:v>
                </c:pt>
                <c:pt idx="43">
                  <c:v>5707.9951185250211</c:v>
                </c:pt>
                <c:pt idx="44">
                  <c:v>5707.9951185250211</c:v>
                </c:pt>
                <c:pt idx="45">
                  <c:v>5707.9951185250211</c:v>
                </c:pt>
                <c:pt idx="46">
                  <c:v>5707.9951185250211</c:v>
                </c:pt>
                <c:pt idx="47">
                  <c:v>5707.9951185250211</c:v>
                </c:pt>
                <c:pt idx="48">
                  <c:v>5707.9951185250211</c:v>
                </c:pt>
                <c:pt idx="49">
                  <c:v>5707.9951185250211</c:v>
                </c:pt>
                <c:pt idx="50">
                  <c:v>5707.9951185250211</c:v>
                </c:pt>
                <c:pt idx="51">
                  <c:v>5707.9951185250211</c:v>
                </c:pt>
                <c:pt idx="52">
                  <c:v>5707.9951185250211</c:v>
                </c:pt>
                <c:pt idx="53">
                  <c:v>5707.9951185250211</c:v>
                </c:pt>
                <c:pt idx="54">
                  <c:v>5707.9951185250211</c:v>
                </c:pt>
                <c:pt idx="55">
                  <c:v>5707.9951185250211</c:v>
                </c:pt>
                <c:pt idx="56">
                  <c:v>5707.9951185250211</c:v>
                </c:pt>
                <c:pt idx="57">
                  <c:v>5707.9951185250211</c:v>
                </c:pt>
                <c:pt idx="58">
                  <c:v>5707.9951185250211</c:v>
                </c:pt>
                <c:pt idx="59">
                  <c:v>5707.9951185250211</c:v>
                </c:pt>
                <c:pt idx="60">
                  <c:v>5707.9951185250211</c:v>
                </c:pt>
                <c:pt idx="61">
                  <c:v>5707.9951185250211</c:v>
                </c:pt>
                <c:pt idx="62">
                  <c:v>5707.9951185250211</c:v>
                </c:pt>
                <c:pt idx="63">
                  <c:v>5707.9951185250211</c:v>
                </c:pt>
                <c:pt idx="64">
                  <c:v>5707.9951185250211</c:v>
                </c:pt>
                <c:pt idx="65">
                  <c:v>5707.9951185250211</c:v>
                </c:pt>
                <c:pt idx="66">
                  <c:v>5707.9951185250211</c:v>
                </c:pt>
                <c:pt idx="67">
                  <c:v>5707.9951185250211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47D2-9897-B85074EE7C61}"/>
            </c:ext>
          </c:extLst>
        </c:ser>
        <c:ser>
          <c:idx val="3"/>
          <c:order val="3"/>
          <c:tx>
            <c:v>sdsddd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'5'!$P$3:$P$70</c:f>
              <c:numCache>
                <c:formatCode>General</c:formatCode>
                <c:ptCount val="68"/>
                <c:pt idx="0">
                  <c:v>673.298999122037</c:v>
                </c:pt>
                <c:pt idx="1">
                  <c:v>673.298999122037</c:v>
                </c:pt>
                <c:pt idx="2">
                  <c:v>673.298999122037</c:v>
                </c:pt>
                <c:pt idx="3">
                  <c:v>673.298999122037</c:v>
                </c:pt>
                <c:pt idx="4">
                  <c:v>673.298999122037</c:v>
                </c:pt>
                <c:pt idx="5">
                  <c:v>673.298999122037</c:v>
                </c:pt>
                <c:pt idx="6">
                  <c:v>673.298999122037</c:v>
                </c:pt>
                <c:pt idx="7">
                  <c:v>673.298999122037</c:v>
                </c:pt>
                <c:pt idx="8">
                  <c:v>673.298999122037</c:v>
                </c:pt>
                <c:pt idx="9">
                  <c:v>673.298999122037</c:v>
                </c:pt>
                <c:pt idx="10">
                  <c:v>673.298999122037</c:v>
                </c:pt>
                <c:pt idx="11">
                  <c:v>673.298999122037</c:v>
                </c:pt>
                <c:pt idx="12">
                  <c:v>673.298999122037</c:v>
                </c:pt>
                <c:pt idx="13">
                  <c:v>673.298999122037</c:v>
                </c:pt>
                <c:pt idx="14">
                  <c:v>673.298999122037</c:v>
                </c:pt>
                <c:pt idx="15">
                  <c:v>673.298999122037</c:v>
                </c:pt>
                <c:pt idx="16">
                  <c:v>673.298999122037</c:v>
                </c:pt>
                <c:pt idx="17">
                  <c:v>673.298999122037</c:v>
                </c:pt>
                <c:pt idx="18">
                  <c:v>673.298999122037</c:v>
                </c:pt>
                <c:pt idx="19">
                  <c:v>673.298999122037</c:v>
                </c:pt>
                <c:pt idx="20">
                  <c:v>673.298999122037</c:v>
                </c:pt>
                <c:pt idx="21">
                  <c:v>673.298999122037</c:v>
                </c:pt>
                <c:pt idx="22">
                  <c:v>673.298999122037</c:v>
                </c:pt>
                <c:pt idx="23">
                  <c:v>673.298999122037</c:v>
                </c:pt>
                <c:pt idx="24">
                  <c:v>673.298999122037</c:v>
                </c:pt>
                <c:pt idx="25">
                  <c:v>673.298999122037</c:v>
                </c:pt>
                <c:pt idx="26">
                  <c:v>673.298999122037</c:v>
                </c:pt>
                <c:pt idx="27">
                  <c:v>673.298999122037</c:v>
                </c:pt>
                <c:pt idx="28">
                  <c:v>673.298999122037</c:v>
                </c:pt>
                <c:pt idx="29">
                  <c:v>673.298999122037</c:v>
                </c:pt>
                <c:pt idx="30">
                  <c:v>673.298999122037</c:v>
                </c:pt>
                <c:pt idx="31">
                  <c:v>673.298999122037</c:v>
                </c:pt>
                <c:pt idx="32">
                  <c:v>673.298999122037</c:v>
                </c:pt>
                <c:pt idx="33">
                  <c:v>673.298999122037</c:v>
                </c:pt>
                <c:pt idx="34">
                  <c:v>673.298999122037</c:v>
                </c:pt>
                <c:pt idx="35">
                  <c:v>673.298999122037</c:v>
                </c:pt>
                <c:pt idx="36">
                  <c:v>673.298999122037</c:v>
                </c:pt>
                <c:pt idx="37">
                  <c:v>673.298999122037</c:v>
                </c:pt>
                <c:pt idx="38">
                  <c:v>673.298999122037</c:v>
                </c:pt>
                <c:pt idx="39">
                  <c:v>673.298999122037</c:v>
                </c:pt>
                <c:pt idx="40">
                  <c:v>673.298999122037</c:v>
                </c:pt>
                <c:pt idx="41">
                  <c:v>673.298999122037</c:v>
                </c:pt>
                <c:pt idx="42">
                  <c:v>673.298999122037</c:v>
                </c:pt>
                <c:pt idx="43">
                  <c:v>673.298999122037</c:v>
                </c:pt>
                <c:pt idx="44">
                  <c:v>673.298999122037</c:v>
                </c:pt>
                <c:pt idx="45">
                  <c:v>673.298999122037</c:v>
                </c:pt>
                <c:pt idx="46">
                  <c:v>673.298999122037</c:v>
                </c:pt>
                <c:pt idx="47">
                  <c:v>673.298999122037</c:v>
                </c:pt>
                <c:pt idx="48">
                  <c:v>673.298999122037</c:v>
                </c:pt>
                <c:pt idx="49">
                  <c:v>673.298999122037</c:v>
                </c:pt>
                <c:pt idx="50">
                  <c:v>673.298999122037</c:v>
                </c:pt>
                <c:pt idx="51">
                  <c:v>673.298999122037</c:v>
                </c:pt>
                <c:pt idx="52">
                  <c:v>673.298999122037</c:v>
                </c:pt>
                <c:pt idx="53">
                  <c:v>673.298999122037</c:v>
                </c:pt>
                <c:pt idx="54">
                  <c:v>673.298999122037</c:v>
                </c:pt>
                <c:pt idx="55">
                  <c:v>673.298999122037</c:v>
                </c:pt>
                <c:pt idx="56">
                  <c:v>673.298999122037</c:v>
                </c:pt>
                <c:pt idx="57">
                  <c:v>673.298999122037</c:v>
                </c:pt>
                <c:pt idx="58">
                  <c:v>673.298999122037</c:v>
                </c:pt>
                <c:pt idx="59">
                  <c:v>673.298999122037</c:v>
                </c:pt>
                <c:pt idx="60">
                  <c:v>673.298999122037</c:v>
                </c:pt>
                <c:pt idx="61">
                  <c:v>673.298999122037</c:v>
                </c:pt>
                <c:pt idx="62">
                  <c:v>673.298999122037</c:v>
                </c:pt>
                <c:pt idx="63">
                  <c:v>673.298999122037</c:v>
                </c:pt>
                <c:pt idx="64">
                  <c:v>673.298999122037</c:v>
                </c:pt>
                <c:pt idx="65">
                  <c:v>673.298999122037</c:v>
                </c:pt>
                <c:pt idx="66">
                  <c:v>673.298999122037</c:v>
                </c:pt>
                <c:pt idx="67">
                  <c:v>673.298999122037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F-47D2-9897-B85074EE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53679"/>
        <c:axId val="698249839"/>
      </c:lineChart>
      <c:catAx>
        <c:axId val="69825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49839"/>
        <c:crosses val="autoZero"/>
        <c:auto val="1"/>
        <c:lblAlgn val="ctr"/>
        <c:lblOffset val="100"/>
        <c:noMultiLvlLbl val="0"/>
      </c:catAx>
      <c:valAx>
        <c:axId val="6982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размахов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677946206820123E-2"/>
          <c:y val="0.16717171717171719"/>
          <c:w val="0.87852695956191651"/>
          <c:h val="0.706666666666666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'5'!$D$3:$D$70</c:f>
              <c:numCache>
                <c:formatCode>General</c:formatCode>
                <c:ptCount val="68"/>
                <c:pt idx="0">
                  <c:v>1180</c:v>
                </c:pt>
                <c:pt idx="1">
                  <c:v>0</c:v>
                </c:pt>
                <c:pt idx="2">
                  <c:v>3540</c:v>
                </c:pt>
                <c:pt idx="3">
                  <c:v>3540</c:v>
                </c:pt>
                <c:pt idx="4">
                  <c:v>1180</c:v>
                </c:pt>
                <c:pt idx="5">
                  <c:v>1180</c:v>
                </c:pt>
                <c:pt idx="6">
                  <c:v>0</c:v>
                </c:pt>
                <c:pt idx="7">
                  <c:v>1180</c:v>
                </c:pt>
                <c:pt idx="8">
                  <c:v>1652</c:v>
                </c:pt>
                <c:pt idx="9">
                  <c:v>1416</c:v>
                </c:pt>
                <c:pt idx="10">
                  <c:v>944</c:v>
                </c:pt>
                <c:pt idx="11">
                  <c:v>944</c:v>
                </c:pt>
                <c:pt idx="12">
                  <c:v>1416</c:v>
                </c:pt>
                <c:pt idx="13">
                  <c:v>1416</c:v>
                </c:pt>
                <c:pt idx="14">
                  <c:v>0</c:v>
                </c:pt>
                <c:pt idx="15">
                  <c:v>0</c:v>
                </c:pt>
                <c:pt idx="16">
                  <c:v>584</c:v>
                </c:pt>
                <c:pt idx="17">
                  <c:v>584</c:v>
                </c:pt>
                <c:pt idx="18">
                  <c:v>3664</c:v>
                </c:pt>
                <c:pt idx="19">
                  <c:v>1000</c:v>
                </c:pt>
                <c:pt idx="20">
                  <c:v>5080</c:v>
                </c:pt>
                <c:pt idx="21">
                  <c:v>2160</c:v>
                </c:pt>
                <c:pt idx="22">
                  <c:v>672</c:v>
                </c:pt>
                <c:pt idx="23">
                  <c:v>812</c:v>
                </c:pt>
                <c:pt idx="24">
                  <c:v>1412</c:v>
                </c:pt>
                <c:pt idx="25">
                  <c:v>1976</c:v>
                </c:pt>
                <c:pt idx="26">
                  <c:v>0</c:v>
                </c:pt>
                <c:pt idx="27">
                  <c:v>1000</c:v>
                </c:pt>
                <c:pt idx="28">
                  <c:v>1000</c:v>
                </c:pt>
                <c:pt idx="29">
                  <c:v>770</c:v>
                </c:pt>
                <c:pt idx="30">
                  <c:v>1770</c:v>
                </c:pt>
                <c:pt idx="31">
                  <c:v>0</c:v>
                </c:pt>
                <c:pt idx="32">
                  <c:v>0</c:v>
                </c:pt>
                <c:pt idx="33">
                  <c:v>3124</c:v>
                </c:pt>
                <c:pt idx="34">
                  <c:v>2124</c:v>
                </c:pt>
                <c:pt idx="35">
                  <c:v>800</c:v>
                </c:pt>
                <c:pt idx="36">
                  <c:v>4800</c:v>
                </c:pt>
                <c:pt idx="37">
                  <c:v>6200</c:v>
                </c:pt>
                <c:pt idx="38">
                  <c:v>4200</c:v>
                </c:pt>
                <c:pt idx="39">
                  <c:v>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1590</c:v>
                </c:pt>
                <c:pt idx="46">
                  <c:v>2180</c:v>
                </c:pt>
                <c:pt idx="47">
                  <c:v>1652</c:v>
                </c:pt>
                <c:pt idx="48">
                  <c:v>62</c:v>
                </c:pt>
                <c:pt idx="49">
                  <c:v>1062</c:v>
                </c:pt>
                <c:pt idx="50">
                  <c:v>1062</c:v>
                </c:pt>
                <c:pt idx="51">
                  <c:v>466</c:v>
                </c:pt>
                <c:pt idx="52">
                  <c:v>534</c:v>
                </c:pt>
                <c:pt idx="53">
                  <c:v>466</c:v>
                </c:pt>
                <c:pt idx="54">
                  <c:v>790</c:v>
                </c:pt>
                <c:pt idx="55">
                  <c:v>324</c:v>
                </c:pt>
                <c:pt idx="56">
                  <c:v>1324</c:v>
                </c:pt>
                <c:pt idx="57">
                  <c:v>2324</c:v>
                </c:pt>
                <c:pt idx="58">
                  <c:v>2000</c:v>
                </c:pt>
                <c:pt idx="59">
                  <c:v>2000</c:v>
                </c:pt>
                <c:pt idx="60">
                  <c:v>1000</c:v>
                </c:pt>
                <c:pt idx="61">
                  <c:v>0</c:v>
                </c:pt>
                <c:pt idx="62">
                  <c:v>1000</c:v>
                </c:pt>
                <c:pt idx="63">
                  <c:v>1000</c:v>
                </c:pt>
                <c:pt idx="64">
                  <c:v>770</c:v>
                </c:pt>
                <c:pt idx="65">
                  <c:v>776</c:v>
                </c:pt>
                <c:pt idx="66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8-4509-A36B-81D00A1E7282}"/>
            </c:ext>
          </c:extLst>
        </c:ser>
        <c:ser>
          <c:idx val="1"/>
          <c:order val="1"/>
          <c:tx>
            <c:v>ыва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'5'!$F$3:$F$69</c:f>
              <c:numCache>
                <c:formatCode>General</c:formatCode>
                <c:ptCount val="67"/>
                <c:pt idx="0">
                  <c:v>1339.0149253731342</c:v>
                </c:pt>
                <c:pt idx="1">
                  <c:v>1339.0149253731342</c:v>
                </c:pt>
                <c:pt idx="2">
                  <c:v>1339.0149253731342</c:v>
                </c:pt>
                <c:pt idx="3">
                  <c:v>1339.0149253731342</c:v>
                </c:pt>
                <c:pt idx="4">
                  <c:v>1339.0149253731342</c:v>
                </c:pt>
                <c:pt idx="5">
                  <c:v>1339.0149253731342</c:v>
                </c:pt>
                <c:pt idx="6">
                  <c:v>1339.0149253731342</c:v>
                </c:pt>
                <c:pt idx="7">
                  <c:v>1339.0149253731342</c:v>
                </c:pt>
                <c:pt idx="8">
                  <c:v>1339.0149253731342</c:v>
                </c:pt>
                <c:pt idx="9">
                  <c:v>1339.0149253731342</c:v>
                </c:pt>
                <c:pt idx="10">
                  <c:v>1339.0149253731342</c:v>
                </c:pt>
                <c:pt idx="11">
                  <c:v>1339.0149253731342</c:v>
                </c:pt>
                <c:pt idx="12">
                  <c:v>1339.0149253731342</c:v>
                </c:pt>
                <c:pt idx="13">
                  <c:v>1339.0149253731342</c:v>
                </c:pt>
                <c:pt idx="14">
                  <c:v>1339.0149253731342</c:v>
                </c:pt>
                <c:pt idx="15">
                  <c:v>1339.0149253731342</c:v>
                </c:pt>
                <c:pt idx="16">
                  <c:v>1339.0149253731342</c:v>
                </c:pt>
                <c:pt idx="17">
                  <c:v>1339.0149253731342</c:v>
                </c:pt>
                <c:pt idx="18">
                  <c:v>1339.0149253731342</c:v>
                </c:pt>
                <c:pt idx="19">
                  <c:v>1339.0149253731342</c:v>
                </c:pt>
                <c:pt idx="20">
                  <c:v>1339.0149253731342</c:v>
                </c:pt>
                <c:pt idx="21">
                  <c:v>1339.0149253731342</c:v>
                </c:pt>
                <c:pt idx="22">
                  <c:v>1339.0149253731342</c:v>
                </c:pt>
                <c:pt idx="23">
                  <c:v>1339.0149253731342</c:v>
                </c:pt>
                <c:pt idx="24">
                  <c:v>1339.0149253731342</c:v>
                </c:pt>
                <c:pt idx="25">
                  <c:v>1339.0149253731342</c:v>
                </c:pt>
                <c:pt idx="26">
                  <c:v>1339.0149253731342</c:v>
                </c:pt>
                <c:pt idx="27">
                  <c:v>1339.0149253731342</c:v>
                </c:pt>
                <c:pt idx="28">
                  <c:v>1339.0149253731342</c:v>
                </c:pt>
                <c:pt idx="29">
                  <c:v>1339.0149253731342</c:v>
                </c:pt>
                <c:pt idx="30">
                  <c:v>1339.0149253731342</c:v>
                </c:pt>
                <c:pt idx="31">
                  <c:v>1339.0149253731342</c:v>
                </c:pt>
                <c:pt idx="32">
                  <c:v>1339.0149253731342</c:v>
                </c:pt>
                <c:pt idx="33">
                  <c:v>1339.0149253731342</c:v>
                </c:pt>
                <c:pt idx="34">
                  <c:v>1339.0149253731342</c:v>
                </c:pt>
                <c:pt idx="35">
                  <c:v>1339.0149253731342</c:v>
                </c:pt>
                <c:pt idx="36">
                  <c:v>1339.0149253731342</c:v>
                </c:pt>
                <c:pt idx="37">
                  <c:v>1339.0149253731342</c:v>
                </c:pt>
                <c:pt idx="38">
                  <c:v>1339.0149253731342</c:v>
                </c:pt>
                <c:pt idx="39">
                  <c:v>1339.0149253731342</c:v>
                </c:pt>
                <c:pt idx="40">
                  <c:v>1339.0149253731342</c:v>
                </c:pt>
                <c:pt idx="41">
                  <c:v>1339.0149253731342</c:v>
                </c:pt>
                <c:pt idx="42">
                  <c:v>1339.0149253731342</c:v>
                </c:pt>
                <c:pt idx="43">
                  <c:v>1339.0149253731342</c:v>
                </c:pt>
                <c:pt idx="44">
                  <c:v>1339.0149253731342</c:v>
                </c:pt>
                <c:pt idx="45">
                  <c:v>1339.0149253731342</c:v>
                </c:pt>
                <c:pt idx="46">
                  <c:v>1339.0149253731342</c:v>
                </c:pt>
                <c:pt idx="47">
                  <c:v>1339.0149253731342</c:v>
                </c:pt>
                <c:pt idx="48">
                  <c:v>1339.0149253731342</c:v>
                </c:pt>
                <c:pt idx="49">
                  <c:v>1339.0149253731342</c:v>
                </c:pt>
                <c:pt idx="50">
                  <c:v>1339.0149253731342</c:v>
                </c:pt>
                <c:pt idx="51">
                  <c:v>1339.0149253731342</c:v>
                </c:pt>
                <c:pt idx="52">
                  <c:v>1339.0149253731342</c:v>
                </c:pt>
                <c:pt idx="53">
                  <c:v>1339.0149253731342</c:v>
                </c:pt>
                <c:pt idx="54">
                  <c:v>1339.0149253731342</c:v>
                </c:pt>
                <c:pt idx="55">
                  <c:v>1339.0149253731342</c:v>
                </c:pt>
                <c:pt idx="56">
                  <c:v>1339.0149253731342</c:v>
                </c:pt>
                <c:pt idx="57">
                  <c:v>1339.0149253731342</c:v>
                </c:pt>
                <c:pt idx="58">
                  <c:v>1339.0149253731342</c:v>
                </c:pt>
                <c:pt idx="59">
                  <c:v>1339.0149253731342</c:v>
                </c:pt>
                <c:pt idx="60">
                  <c:v>1339.0149253731342</c:v>
                </c:pt>
                <c:pt idx="61">
                  <c:v>1339.0149253731342</c:v>
                </c:pt>
                <c:pt idx="62">
                  <c:v>1339.0149253731342</c:v>
                </c:pt>
                <c:pt idx="63">
                  <c:v>1339.0149253731342</c:v>
                </c:pt>
                <c:pt idx="64">
                  <c:v>1339.0149253731342</c:v>
                </c:pt>
                <c:pt idx="65">
                  <c:v>1339.0149253731342</c:v>
                </c:pt>
                <c:pt idx="66">
                  <c:v>1339.0149253731342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7-4A2F-8B17-9138EBA77D35}"/>
            </c:ext>
          </c:extLst>
        </c:ser>
        <c:ser>
          <c:idx val="2"/>
          <c:order val="2"/>
          <c:tx>
            <c:v>sdsd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'5'!$Q$3:$Q$69</c:f>
              <c:numCache>
                <c:formatCode>General</c:formatCode>
                <c:ptCount val="67"/>
                <c:pt idx="0">
                  <c:v>4374.5617611940297</c:v>
                </c:pt>
                <c:pt idx="1">
                  <c:v>4374.5617611940297</c:v>
                </c:pt>
                <c:pt idx="2">
                  <c:v>4374.5617611940297</c:v>
                </c:pt>
                <c:pt idx="3">
                  <c:v>4374.5617611940297</c:v>
                </c:pt>
                <c:pt idx="4">
                  <c:v>4374.5617611940297</c:v>
                </c:pt>
                <c:pt idx="5">
                  <c:v>4374.5617611940297</c:v>
                </c:pt>
                <c:pt idx="6">
                  <c:v>4374.5617611940297</c:v>
                </c:pt>
                <c:pt idx="7">
                  <c:v>4374.5617611940297</c:v>
                </c:pt>
                <c:pt idx="8">
                  <c:v>4374.5617611940297</c:v>
                </c:pt>
                <c:pt idx="9">
                  <c:v>4374.5617611940297</c:v>
                </c:pt>
                <c:pt idx="10">
                  <c:v>4374.5617611940297</c:v>
                </c:pt>
                <c:pt idx="11">
                  <c:v>4374.5617611940297</c:v>
                </c:pt>
                <c:pt idx="12">
                  <c:v>4374.5617611940297</c:v>
                </c:pt>
                <c:pt idx="13">
                  <c:v>4374.5617611940297</c:v>
                </c:pt>
                <c:pt idx="14">
                  <c:v>4374.5617611940297</c:v>
                </c:pt>
                <c:pt idx="15">
                  <c:v>4374.5617611940297</c:v>
                </c:pt>
                <c:pt idx="16">
                  <c:v>4374.5617611940297</c:v>
                </c:pt>
                <c:pt idx="17">
                  <c:v>4374.5617611940297</c:v>
                </c:pt>
                <c:pt idx="18">
                  <c:v>4374.5617611940297</c:v>
                </c:pt>
                <c:pt idx="19">
                  <c:v>4374.5617611940297</c:v>
                </c:pt>
                <c:pt idx="20">
                  <c:v>4374.5617611940297</c:v>
                </c:pt>
                <c:pt idx="21">
                  <c:v>4374.5617611940297</c:v>
                </c:pt>
                <c:pt idx="22">
                  <c:v>4374.5617611940297</c:v>
                </c:pt>
                <c:pt idx="23">
                  <c:v>4374.5617611940297</c:v>
                </c:pt>
                <c:pt idx="24">
                  <c:v>4374.5617611940297</c:v>
                </c:pt>
                <c:pt idx="25">
                  <c:v>4374.5617611940297</c:v>
                </c:pt>
                <c:pt idx="26">
                  <c:v>4374.5617611940297</c:v>
                </c:pt>
                <c:pt idx="27">
                  <c:v>4374.5617611940297</c:v>
                </c:pt>
                <c:pt idx="28">
                  <c:v>4374.5617611940297</c:v>
                </c:pt>
                <c:pt idx="29">
                  <c:v>4374.5617611940297</c:v>
                </c:pt>
                <c:pt idx="30">
                  <c:v>4374.5617611940297</c:v>
                </c:pt>
                <c:pt idx="31">
                  <c:v>4374.5617611940297</c:v>
                </c:pt>
                <c:pt idx="32">
                  <c:v>4374.5617611940297</c:v>
                </c:pt>
                <c:pt idx="33">
                  <c:v>4374.5617611940297</c:v>
                </c:pt>
                <c:pt idx="34">
                  <c:v>4374.5617611940297</c:v>
                </c:pt>
                <c:pt idx="35">
                  <c:v>4374.5617611940297</c:v>
                </c:pt>
                <c:pt idx="36">
                  <c:v>4374.5617611940297</c:v>
                </c:pt>
                <c:pt idx="37">
                  <c:v>4374.5617611940297</c:v>
                </c:pt>
                <c:pt idx="38">
                  <c:v>4374.5617611940297</c:v>
                </c:pt>
                <c:pt idx="39">
                  <c:v>4374.5617611940297</c:v>
                </c:pt>
                <c:pt idx="40">
                  <c:v>4374.5617611940297</c:v>
                </c:pt>
                <c:pt idx="41">
                  <c:v>4374.5617611940297</c:v>
                </c:pt>
                <c:pt idx="42">
                  <c:v>4374.5617611940297</c:v>
                </c:pt>
                <c:pt idx="43">
                  <c:v>4374.5617611940297</c:v>
                </c:pt>
                <c:pt idx="44">
                  <c:v>4374.5617611940297</c:v>
                </c:pt>
                <c:pt idx="45">
                  <c:v>4374.5617611940297</c:v>
                </c:pt>
                <c:pt idx="46">
                  <c:v>4374.5617611940297</c:v>
                </c:pt>
                <c:pt idx="47">
                  <c:v>4374.5617611940297</c:v>
                </c:pt>
                <c:pt idx="48">
                  <c:v>4374.5617611940297</c:v>
                </c:pt>
                <c:pt idx="49">
                  <c:v>4374.5617611940297</c:v>
                </c:pt>
                <c:pt idx="50">
                  <c:v>4374.5617611940297</c:v>
                </c:pt>
                <c:pt idx="51">
                  <c:v>4374.5617611940297</c:v>
                </c:pt>
                <c:pt idx="52">
                  <c:v>4374.5617611940297</c:v>
                </c:pt>
                <c:pt idx="53">
                  <c:v>4374.5617611940297</c:v>
                </c:pt>
                <c:pt idx="54">
                  <c:v>4374.5617611940297</c:v>
                </c:pt>
                <c:pt idx="55">
                  <c:v>4374.5617611940297</c:v>
                </c:pt>
                <c:pt idx="56">
                  <c:v>4374.5617611940297</c:v>
                </c:pt>
                <c:pt idx="57">
                  <c:v>4374.5617611940297</c:v>
                </c:pt>
                <c:pt idx="58">
                  <c:v>4374.5617611940297</c:v>
                </c:pt>
                <c:pt idx="59">
                  <c:v>4374.5617611940297</c:v>
                </c:pt>
                <c:pt idx="60">
                  <c:v>4374.5617611940297</c:v>
                </c:pt>
                <c:pt idx="61">
                  <c:v>4374.5617611940297</c:v>
                </c:pt>
                <c:pt idx="62">
                  <c:v>4374.5617611940297</c:v>
                </c:pt>
                <c:pt idx="63">
                  <c:v>4374.5617611940297</c:v>
                </c:pt>
                <c:pt idx="64">
                  <c:v>4374.5617611940297</c:v>
                </c:pt>
                <c:pt idx="65">
                  <c:v>4374.5617611940297</c:v>
                </c:pt>
                <c:pt idx="66">
                  <c:v>4374.5617611940297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7-4A2F-8B17-9138EBA77D35}"/>
            </c:ext>
          </c:extLst>
        </c:ser>
        <c:ser>
          <c:idx val="3"/>
          <c:order val="3"/>
          <c:tx>
            <c:v>dfdf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'5'!$R$3:$R$69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7-4A2F-8B17-9138EBA77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36671"/>
        <c:axId val="742335231"/>
      </c:lineChart>
      <c:catAx>
        <c:axId val="74233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5231"/>
        <c:crosses val="autoZero"/>
        <c:auto val="1"/>
        <c:lblAlgn val="ctr"/>
        <c:lblOffset val="100"/>
        <c:noMultiLvlLbl val="0"/>
      </c:catAx>
      <c:valAx>
        <c:axId val="7423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</a:t>
            </a:r>
          </a:p>
        </c:rich>
      </c:tx>
      <c:layout>
        <c:manualLayout>
          <c:xMode val="edge"/>
          <c:yMode val="edge"/>
          <c:x val="0.19954855643044619"/>
          <c:y val="1.7241379310344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354243219597549"/>
          <c:y val="0.17298850574712643"/>
          <c:w val="0.81361526684164476"/>
          <c:h val="0.666206896551724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'6'!$B$2:$B$55</c:f>
              <c:numCache>
                <c:formatCode>#,##0.00</c:formatCode>
                <c:ptCount val="54"/>
                <c:pt idx="0">
                  <c:v>14987.5</c:v>
                </c:pt>
                <c:pt idx="1">
                  <c:v>4000</c:v>
                </c:pt>
                <c:pt idx="2">
                  <c:v>10540</c:v>
                </c:pt>
                <c:pt idx="3">
                  <c:v>1600</c:v>
                </c:pt>
                <c:pt idx="4">
                  <c:v>12000</c:v>
                </c:pt>
                <c:pt idx="5">
                  <c:v>10000</c:v>
                </c:pt>
                <c:pt idx="6">
                  <c:v>5500</c:v>
                </c:pt>
                <c:pt idx="7">
                  <c:v>9000</c:v>
                </c:pt>
                <c:pt idx="8">
                  <c:v>60000</c:v>
                </c:pt>
                <c:pt idx="9">
                  <c:v>1200</c:v>
                </c:pt>
                <c:pt idx="10">
                  <c:v>5800</c:v>
                </c:pt>
                <c:pt idx="11">
                  <c:v>32341</c:v>
                </c:pt>
                <c:pt idx="12">
                  <c:v>15248</c:v>
                </c:pt>
                <c:pt idx="13">
                  <c:v>9700</c:v>
                </c:pt>
                <c:pt idx="14">
                  <c:v>19500</c:v>
                </c:pt>
                <c:pt idx="15">
                  <c:v>10000</c:v>
                </c:pt>
                <c:pt idx="16">
                  <c:v>10500</c:v>
                </c:pt>
                <c:pt idx="17">
                  <c:v>10000</c:v>
                </c:pt>
                <c:pt idx="18">
                  <c:v>18040</c:v>
                </c:pt>
                <c:pt idx="19">
                  <c:v>12960</c:v>
                </c:pt>
                <c:pt idx="20">
                  <c:v>7000</c:v>
                </c:pt>
                <c:pt idx="21">
                  <c:v>5000</c:v>
                </c:pt>
                <c:pt idx="22">
                  <c:v>21187.5</c:v>
                </c:pt>
                <c:pt idx="23">
                  <c:v>2295</c:v>
                </c:pt>
                <c:pt idx="24">
                  <c:v>9000</c:v>
                </c:pt>
                <c:pt idx="25">
                  <c:v>3000</c:v>
                </c:pt>
                <c:pt idx="26">
                  <c:v>6240</c:v>
                </c:pt>
                <c:pt idx="27">
                  <c:v>8800</c:v>
                </c:pt>
                <c:pt idx="28">
                  <c:v>1200</c:v>
                </c:pt>
                <c:pt idx="29">
                  <c:v>8000</c:v>
                </c:pt>
                <c:pt idx="30">
                  <c:v>7800</c:v>
                </c:pt>
                <c:pt idx="31">
                  <c:v>7198</c:v>
                </c:pt>
                <c:pt idx="32">
                  <c:v>3000</c:v>
                </c:pt>
                <c:pt idx="33">
                  <c:v>7000</c:v>
                </c:pt>
                <c:pt idx="34">
                  <c:v>12600</c:v>
                </c:pt>
                <c:pt idx="35">
                  <c:v>3500</c:v>
                </c:pt>
                <c:pt idx="36">
                  <c:v>8900</c:v>
                </c:pt>
                <c:pt idx="37">
                  <c:v>2315</c:v>
                </c:pt>
                <c:pt idx="38">
                  <c:v>9240</c:v>
                </c:pt>
                <c:pt idx="39">
                  <c:v>6700</c:v>
                </c:pt>
                <c:pt idx="40">
                  <c:v>9240</c:v>
                </c:pt>
                <c:pt idx="41">
                  <c:v>9240</c:v>
                </c:pt>
                <c:pt idx="42">
                  <c:v>10800</c:v>
                </c:pt>
                <c:pt idx="43">
                  <c:v>9240</c:v>
                </c:pt>
                <c:pt idx="44">
                  <c:v>10000</c:v>
                </c:pt>
                <c:pt idx="45">
                  <c:v>10016</c:v>
                </c:pt>
                <c:pt idx="46">
                  <c:v>8440</c:v>
                </c:pt>
                <c:pt idx="47">
                  <c:v>10200</c:v>
                </c:pt>
                <c:pt idx="48">
                  <c:v>13000</c:v>
                </c:pt>
                <c:pt idx="49">
                  <c:v>25170</c:v>
                </c:pt>
                <c:pt idx="50">
                  <c:v>10170</c:v>
                </c:pt>
                <c:pt idx="51">
                  <c:v>10170</c:v>
                </c:pt>
                <c:pt idx="52">
                  <c:v>4673</c:v>
                </c:pt>
                <c:pt idx="5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0-4264-8B5D-7659B8F3C4C0}"/>
            </c:ext>
          </c:extLst>
        </c:ser>
        <c:ser>
          <c:idx val="1"/>
          <c:order val="1"/>
          <c:tx>
            <c:v>вав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'6'!$E$3:$E$56</c:f>
              <c:numCache>
                <c:formatCode>#,##0.00</c:formatCode>
                <c:ptCount val="54"/>
                <c:pt idx="0">
                  <c:v>10430.574074074075</c:v>
                </c:pt>
                <c:pt idx="1">
                  <c:v>10430.574074074075</c:v>
                </c:pt>
                <c:pt idx="2">
                  <c:v>10430.574074074075</c:v>
                </c:pt>
                <c:pt idx="3">
                  <c:v>10430.574074074075</c:v>
                </c:pt>
                <c:pt idx="4">
                  <c:v>10430.574074074075</c:v>
                </c:pt>
                <c:pt idx="5">
                  <c:v>10430.574074074075</c:v>
                </c:pt>
                <c:pt idx="6">
                  <c:v>10430.574074074075</c:v>
                </c:pt>
                <c:pt idx="7">
                  <c:v>10430.574074074075</c:v>
                </c:pt>
                <c:pt idx="8">
                  <c:v>10430.574074074075</c:v>
                </c:pt>
                <c:pt idx="9">
                  <c:v>10430.574074074075</c:v>
                </c:pt>
                <c:pt idx="10">
                  <c:v>10430.574074074075</c:v>
                </c:pt>
                <c:pt idx="11">
                  <c:v>10430.574074074075</c:v>
                </c:pt>
                <c:pt idx="12">
                  <c:v>10430.574074074075</c:v>
                </c:pt>
                <c:pt idx="13">
                  <c:v>10430.574074074075</c:v>
                </c:pt>
                <c:pt idx="14">
                  <c:v>10430.574074074075</c:v>
                </c:pt>
                <c:pt idx="15">
                  <c:v>10430.574074074075</c:v>
                </c:pt>
                <c:pt idx="16">
                  <c:v>10430.574074074075</c:v>
                </c:pt>
                <c:pt idx="17">
                  <c:v>10430.574074074075</c:v>
                </c:pt>
                <c:pt idx="18">
                  <c:v>10430.574074074075</c:v>
                </c:pt>
                <c:pt idx="19">
                  <c:v>10430.574074074075</c:v>
                </c:pt>
                <c:pt idx="20">
                  <c:v>10430.574074074075</c:v>
                </c:pt>
                <c:pt idx="21">
                  <c:v>10430.574074074075</c:v>
                </c:pt>
                <c:pt idx="22">
                  <c:v>10430.574074074075</c:v>
                </c:pt>
                <c:pt idx="23">
                  <c:v>10430.574074074075</c:v>
                </c:pt>
                <c:pt idx="24">
                  <c:v>10430.574074074075</c:v>
                </c:pt>
                <c:pt idx="25">
                  <c:v>10430.574074074075</c:v>
                </c:pt>
                <c:pt idx="26">
                  <c:v>10430.574074074075</c:v>
                </c:pt>
                <c:pt idx="27">
                  <c:v>10430.574074074075</c:v>
                </c:pt>
                <c:pt idx="28">
                  <c:v>10430.574074074075</c:v>
                </c:pt>
                <c:pt idx="29">
                  <c:v>10430.574074074075</c:v>
                </c:pt>
                <c:pt idx="30">
                  <c:v>10430.574074074075</c:v>
                </c:pt>
                <c:pt idx="31">
                  <c:v>10430.574074074075</c:v>
                </c:pt>
                <c:pt idx="32">
                  <c:v>10430.574074074075</c:v>
                </c:pt>
                <c:pt idx="33">
                  <c:v>10430.574074074075</c:v>
                </c:pt>
                <c:pt idx="34">
                  <c:v>10430.574074074075</c:v>
                </c:pt>
                <c:pt idx="35">
                  <c:v>10430.574074074075</c:v>
                </c:pt>
                <c:pt idx="36">
                  <c:v>10430.574074074075</c:v>
                </c:pt>
                <c:pt idx="37">
                  <c:v>10430.574074074075</c:v>
                </c:pt>
                <c:pt idx="38">
                  <c:v>10430.574074074075</c:v>
                </c:pt>
                <c:pt idx="39">
                  <c:v>10430.574074074075</c:v>
                </c:pt>
                <c:pt idx="40">
                  <c:v>10430.574074074075</c:v>
                </c:pt>
                <c:pt idx="41">
                  <c:v>10430.574074074075</c:v>
                </c:pt>
                <c:pt idx="42">
                  <c:v>10430.574074074075</c:v>
                </c:pt>
                <c:pt idx="43">
                  <c:v>10430.574074074075</c:v>
                </c:pt>
                <c:pt idx="44">
                  <c:v>10430.574074074075</c:v>
                </c:pt>
                <c:pt idx="45">
                  <c:v>10430.574074074075</c:v>
                </c:pt>
                <c:pt idx="46">
                  <c:v>10430.574074074075</c:v>
                </c:pt>
                <c:pt idx="47">
                  <c:v>10430.574074074075</c:v>
                </c:pt>
                <c:pt idx="48">
                  <c:v>10430.574074074075</c:v>
                </c:pt>
                <c:pt idx="49">
                  <c:v>10430.574074074075</c:v>
                </c:pt>
                <c:pt idx="50">
                  <c:v>10430.574074074075</c:v>
                </c:pt>
                <c:pt idx="51">
                  <c:v>10430.574074074075</c:v>
                </c:pt>
                <c:pt idx="52">
                  <c:v>10430.574074074075</c:v>
                </c:pt>
                <c:pt idx="53">
                  <c:v>10430.574074074075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D-400A-9F0B-65413595C29A}"/>
            </c:ext>
          </c:extLst>
        </c:ser>
        <c:ser>
          <c:idx val="2"/>
          <c:order val="2"/>
          <c:tx>
            <c:v>sd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'6'!$O$3:$O$56</c:f>
              <c:numCache>
                <c:formatCode>General</c:formatCode>
                <c:ptCount val="54"/>
                <c:pt idx="0">
                  <c:v>25170.14652690426</c:v>
                </c:pt>
                <c:pt idx="1">
                  <c:v>25170.14652690426</c:v>
                </c:pt>
                <c:pt idx="2">
                  <c:v>25170.14652690426</c:v>
                </c:pt>
                <c:pt idx="3">
                  <c:v>25170.14652690426</c:v>
                </c:pt>
                <c:pt idx="4">
                  <c:v>25170.14652690426</c:v>
                </c:pt>
                <c:pt idx="5">
                  <c:v>25170.14652690426</c:v>
                </c:pt>
                <c:pt idx="6">
                  <c:v>25170.14652690426</c:v>
                </c:pt>
                <c:pt idx="7">
                  <c:v>25170.14652690426</c:v>
                </c:pt>
                <c:pt idx="8">
                  <c:v>25170.14652690426</c:v>
                </c:pt>
                <c:pt idx="9">
                  <c:v>25170.14652690426</c:v>
                </c:pt>
                <c:pt idx="10">
                  <c:v>25170.14652690426</c:v>
                </c:pt>
                <c:pt idx="11">
                  <c:v>25170.14652690426</c:v>
                </c:pt>
                <c:pt idx="12">
                  <c:v>25170.14652690426</c:v>
                </c:pt>
                <c:pt idx="13">
                  <c:v>25170.14652690426</c:v>
                </c:pt>
                <c:pt idx="14">
                  <c:v>25170.14652690426</c:v>
                </c:pt>
                <c:pt idx="15">
                  <c:v>25170.14652690426</c:v>
                </c:pt>
                <c:pt idx="16">
                  <c:v>25170.14652690426</c:v>
                </c:pt>
                <c:pt idx="17">
                  <c:v>25170.14652690426</c:v>
                </c:pt>
                <c:pt idx="18">
                  <c:v>25170.14652690426</c:v>
                </c:pt>
                <c:pt idx="19">
                  <c:v>25170.14652690426</c:v>
                </c:pt>
                <c:pt idx="20">
                  <c:v>25170.14652690426</c:v>
                </c:pt>
                <c:pt idx="21">
                  <c:v>25170.14652690426</c:v>
                </c:pt>
                <c:pt idx="22">
                  <c:v>25170.14652690426</c:v>
                </c:pt>
                <c:pt idx="23">
                  <c:v>25170.14652690426</c:v>
                </c:pt>
                <c:pt idx="24">
                  <c:v>25170.14652690426</c:v>
                </c:pt>
                <c:pt idx="25">
                  <c:v>25170.14652690426</c:v>
                </c:pt>
                <c:pt idx="26">
                  <c:v>25170.14652690426</c:v>
                </c:pt>
                <c:pt idx="27">
                  <c:v>25170.14652690426</c:v>
                </c:pt>
                <c:pt idx="28">
                  <c:v>25170.14652690426</c:v>
                </c:pt>
                <c:pt idx="29">
                  <c:v>25170.14652690426</c:v>
                </c:pt>
                <c:pt idx="30">
                  <c:v>25170.14652690426</c:v>
                </c:pt>
                <c:pt idx="31">
                  <c:v>25170.14652690426</c:v>
                </c:pt>
                <c:pt idx="32">
                  <c:v>25170.14652690426</c:v>
                </c:pt>
                <c:pt idx="33">
                  <c:v>25170.14652690426</c:v>
                </c:pt>
                <c:pt idx="34">
                  <c:v>25170.14652690426</c:v>
                </c:pt>
                <c:pt idx="35">
                  <c:v>25170.14652690426</c:v>
                </c:pt>
                <c:pt idx="36">
                  <c:v>25170.14652690426</c:v>
                </c:pt>
                <c:pt idx="37">
                  <c:v>25170.14652690426</c:v>
                </c:pt>
                <c:pt idx="38">
                  <c:v>25170.14652690426</c:v>
                </c:pt>
                <c:pt idx="39">
                  <c:v>25170.14652690426</c:v>
                </c:pt>
                <c:pt idx="40">
                  <c:v>25170.14652690426</c:v>
                </c:pt>
                <c:pt idx="41">
                  <c:v>25170.14652690426</c:v>
                </c:pt>
                <c:pt idx="42">
                  <c:v>25170.14652690426</c:v>
                </c:pt>
                <c:pt idx="43">
                  <c:v>25170.14652690426</c:v>
                </c:pt>
                <c:pt idx="44">
                  <c:v>25170.14652690426</c:v>
                </c:pt>
                <c:pt idx="45">
                  <c:v>25170.14652690426</c:v>
                </c:pt>
                <c:pt idx="46">
                  <c:v>25170.14652690426</c:v>
                </c:pt>
                <c:pt idx="47">
                  <c:v>25170.14652690426</c:v>
                </c:pt>
                <c:pt idx="48">
                  <c:v>25170.14652690426</c:v>
                </c:pt>
                <c:pt idx="49">
                  <c:v>25170.14652690426</c:v>
                </c:pt>
                <c:pt idx="50">
                  <c:v>25170.14652690426</c:v>
                </c:pt>
                <c:pt idx="51">
                  <c:v>25170.14652690426</c:v>
                </c:pt>
                <c:pt idx="52">
                  <c:v>25170.14652690426</c:v>
                </c:pt>
                <c:pt idx="53">
                  <c:v>25170.14652690426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D-400A-9F0B-65413595C29A}"/>
            </c:ext>
          </c:extLst>
        </c:ser>
        <c:ser>
          <c:idx val="3"/>
          <c:order val="3"/>
          <c:tx>
            <c:v>sdsdf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'6'!$P$3:$P$56</c:f>
              <c:numCache>
                <c:formatCode>General</c:formatCode>
                <c:ptCount val="54"/>
                <c:pt idx="0">
                  <c:v>-4308.9983787561123</c:v>
                </c:pt>
                <c:pt idx="1">
                  <c:v>-4308.9983787561123</c:v>
                </c:pt>
                <c:pt idx="2">
                  <c:v>-4308.9983787561123</c:v>
                </c:pt>
                <c:pt idx="3">
                  <c:v>-4308.9983787561123</c:v>
                </c:pt>
                <c:pt idx="4">
                  <c:v>-4308.9983787561123</c:v>
                </c:pt>
                <c:pt idx="5">
                  <c:v>-4308.9983787561123</c:v>
                </c:pt>
                <c:pt idx="6">
                  <c:v>-4308.9983787561123</c:v>
                </c:pt>
                <c:pt idx="7">
                  <c:v>-4308.9983787561123</c:v>
                </c:pt>
                <c:pt idx="8">
                  <c:v>-4308.9983787561123</c:v>
                </c:pt>
                <c:pt idx="9">
                  <c:v>-4308.9983787561123</c:v>
                </c:pt>
                <c:pt idx="10">
                  <c:v>-4308.9983787561123</c:v>
                </c:pt>
                <c:pt idx="11">
                  <c:v>-4308.9983787561123</c:v>
                </c:pt>
                <c:pt idx="12">
                  <c:v>-4308.9983787561123</c:v>
                </c:pt>
                <c:pt idx="13">
                  <c:v>-4308.9983787561123</c:v>
                </c:pt>
                <c:pt idx="14">
                  <c:v>-4308.9983787561123</c:v>
                </c:pt>
                <c:pt idx="15">
                  <c:v>-4308.9983787561123</c:v>
                </c:pt>
                <c:pt idx="16">
                  <c:v>-4308.9983787561123</c:v>
                </c:pt>
                <c:pt idx="17">
                  <c:v>-4308.9983787561123</c:v>
                </c:pt>
                <c:pt idx="18">
                  <c:v>-4308.9983787561123</c:v>
                </c:pt>
                <c:pt idx="19">
                  <c:v>-4308.9983787561123</c:v>
                </c:pt>
                <c:pt idx="20">
                  <c:v>-4308.9983787561123</c:v>
                </c:pt>
                <c:pt idx="21">
                  <c:v>-4308.9983787561123</c:v>
                </c:pt>
                <c:pt idx="22">
                  <c:v>-4308.9983787561123</c:v>
                </c:pt>
                <c:pt idx="23">
                  <c:v>-4308.9983787561123</c:v>
                </c:pt>
                <c:pt idx="24">
                  <c:v>-4308.9983787561123</c:v>
                </c:pt>
                <c:pt idx="25">
                  <c:v>-4308.9983787561123</c:v>
                </c:pt>
                <c:pt idx="26">
                  <c:v>-4308.9983787561123</c:v>
                </c:pt>
                <c:pt idx="27">
                  <c:v>-4308.9983787561123</c:v>
                </c:pt>
                <c:pt idx="28">
                  <c:v>-4308.9983787561123</c:v>
                </c:pt>
                <c:pt idx="29">
                  <c:v>-4308.9983787561123</c:v>
                </c:pt>
                <c:pt idx="30">
                  <c:v>-4308.9983787561123</c:v>
                </c:pt>
                <c:pt idx="31">
                  <c:v>-4308.9983787561123</c:v>
                </c:pt>
                <c:pt idx="32">
                  <c:v>-4308.9983787561123</c:v>
                </c:pt>
                <c:pt idx="33">
                  <c:v>-4308.9983787561123</c:v>
                </c:pt>
                <c:pt idx="34">
                  <c:v>-4308.9983787561123</c:v>
                </c:pt>
                <c:pt idx="35">
                  <c:v>-4308.9983787561123</c:v>
                </c:pt>
                <c:pt idx="36">
                  <c:v>-4308.9983787561123</c:v>
                </c:pt>
                <c:pt idx="37">
                  <c:v>-4308.9983787561123</c:v>
                </c:pt>
                <c:pt idx="38">
                  <c:v>-4308.9983787561123</c:v>
                </c:pt>
                <c:pt idx="39">
                  <c:v>-4308.9983787561123</c:v>
                </c:pt>
                <c:pt idx="40">
                  <c:v>-4308.9983787561123</c:v>
                </c:pt>
                <c:pt idx="41">
                  <c:v>-4308.9983787561123</c:v>
                </c:pt>
                <c:pt idx="42">
                  <c:v>-4308.9983787561123</c:v>
                </c:pt>
                <c:pt idx="43">
                  <c:v>-4308.9983787561123</c:v>
                </c:pt>
                <c:pt idx="44">
                  <c:v>-4308.9983787561123</c:v>
                </c:pt>
                <c:pt idx="45">
                  <c:v>-4308.9983787561123</c:v>
                </c:pt>
                <c:pt idx="46">
                  <c:v>-4308.9983787561123</c:v>
                </c:pt>
                <c:pt idx="47">
                  <c:v>-4308.9983787561123</c:v>
                </c:pt>
                <c:pt idx="48">
                  <c:v>-4308.9983787561123</c:v>
                </c:pt>
                <c:pt idx="49">
                  <c:v>-4308.9983787561123</c:v>
                </c:pt>
                <c:pt idx="50">
                  <c:v>-4308.9983787561123</c:v>
                </c:pt>
                <c:pt idx="51">
                  <c:v>-4308.9983787561123</c:v>
                </c:pt>
                <c:pt idx="52">
                  <c:v>-4308.9983787561123</c:v>
                </c:pt>
                <c:pt idx="53">
                  <c:v>-4308.9983787561123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D-400A-9F0B-65413595C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53679"/>
        <c:axId val="698249839"/>
      </c:lineChart>
      <c:catAx>
        <c:axId val="69825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49839"/>
        <c:crosses val="autoZero"/>
        <c:auto val="1"/>
        <c:lblAlgn val="ctr"/>
        <c:lblOffset val="100"/>
        <c:noMultiLvlLbl val="0"/>
      </c:catAx>
      <c:valAx>
        <c:axId val="6982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размахов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'6'!$D$3:$D$55</c:f>
              <c:numCache>
                <c:formatCode>General</c:formatCode>
                <c:ptCount val="53"/>
                <c:pt idx="0">
                  <c:v>10987.5</c:v>
                </c:pt>
                <c:pt idx="1">
                  <c:v>6540</c:v>
                </c:pt>
                <c:pt idx="2">
                  <c:v>8940</c:v>
                </c:pt>
                <c:pt idx="3">
                  <c:v>10400</c:v>
                </c:pt>
                <c:pt idx="4">
                  <c:v>2000</c:v>
                </c:pt>
                <c:pt idx="5">
                  <c:v>4500</c:v>
                </c:pt>
                <c:pt idx="6">
                  <c:v>3500</c:v>
                </c:pt>
                <c:pt idx="7">
                  <c:v>51000</c:v>
                </c:pt>
                <c:pt idx="8">
                  <c:v>58800</c:v>
                </c:pt>
                <c:pt idx="9">
                  <c:v>4600</c:v>
                </c:pt>
                <c:pt idx="10">
                  <c:v>26541</c:v>
                </c:pt>
                <c:pt idx="11">
                  <c:v>17093</c:v>
                </c:pt>
                <c:pt idx="12">
                  <c:v>5548</c:v>
                </c:pt>
                <c:pt idx="13">
                  <c:v>9800</c:v>
                </c:pt>
                <c:pt idx="14">
                  <c:v>9500</c:v>
                </c:pt>
                <c:pt idx="15">
                  <c:v>500</c:v>
                </c:pt>
                <c:pt idx="16">
                  <c:v>500</c:v>
                </c:pt>
                <c:pt idx="17">
                  <c:v>8040</c:v>
                </c:pt>
                <c:pt idx="18">
                  <c:v>5080</c:v>
                </c:pt>
                <c:pt idx="19">
                  <c:v>5960</c:v>
                </c:pt>
                <c:pt idx="20">
                  <c:v>2000</c:v>
                </c:pt>
                <c:pt idx="21">
                  <c:v>16187.5</c:v>
                </c:pt>
                <c:pt idx="22">
                  <c:v>18892.5</c:v>
                </c:pt>
                <c:pt idx="23">
                  <c:v>6705</c:v>
                </c:pt>
                <c:pt idx="24">
                  <c:v>6000</c:v>
                </c:pt>
                <c:pt idx="25">
                  <c:v>3240</c:v>
                </c:pt>
                <c:pt idx="26">
                  <c:v>2560</c:v>
                </c:pt>
                <c:pt idx="27">
                  <c:v>7600</c:v>
                </c:pt>
                <c:pt idx="28">
                  <c:v>6800</c:v>
                </c:pt>
                <c:pt idx="29">
                  <c:v>200</c:v>
                </c:pt>
                <c:pt idx="30">
                  <c:v>602</c:v>
                </c:pt>
                <c:pt idx="31">
                  <c:v>4198</c:v>
                </c:pt>
                <c:pt idx="32">
                  <c:v>4000</c:v>
                </c:pt>
                <c:pt idx="33">
                  <c:v>5600</c:v>
                </c:pt>
                <c:pt idx="34">
                  <c:v>9100</c:v>
                </c:pt>
                <c:pt idx="35">
                  <c:v>5400</c:v>
                </c:pt>
                <c:pt idx="36">
                  <c:v>6585</c:v>
                </c:pt>
                <c:pt idx="37">
                  <c:v>6925</c:v>
                </c:pt>
                <c:pt idx="38">
                  <c:v>2540</c:v>
                </c:pt>
                <c:pt idx="39">
                  <c:v>2540</c:v>
                </c:pt>
                <c:pt idx="40">
                  <c:v>0</c:v>
                </c:pt>
                <c:pt idx="41">
                  <c:v>1560</c:v>
                </c:pt>
                <c:pt idx="42">
                  <c:v>1560</c:v>
                </c:pt>
                <c:pt idx="43">
                  <c:v>760</c:v>
                </c:pt>
                <c:pt idx="44">
                  <c:v>16</c:v>
                </c:pt>
                <c:pt idx="45">
                  <c:v>1576</c:v>
                </c:pt>
                <c:pt idx="46">
                  <c:v>1760</c:v>
                </c:pt>
                <c:pt idx="47">
                  <c:v>2800</c:v>
                </c:pt>
                <c:pt idx="48">
                  <c:v>12170</c:v>
                </c:pt>
                <c:pt idx="49">
                  <c:v>15000</c:v>
                </c:pt>
                <c:pt idx="50">
                  <c:v>0</c:v>
                </c:pt>
                <c:pt idx="51">
                  <c:v>5497</c:v>
                </c:pt>
                <c:pt idx="52">
                  <c:v>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4-4B47-91EF-90F57BD9AF6A}"/>
            </c:ext>
          </c:extLst>
        </c:ser>
        <c:ser>
          <c:idx val="1"/>
          <c:order val="1"/>
          <c:tx>
            <c:v>ваыва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'6'!$F$3:$F$55</c:f>
              <c:numCache>
                <c:formatCode>General</c:formatCode>
                <c:ptCount val="53"/>
                <c:pt idx="0">
                  <c:v>7840.1981132075471</c:v>
                </c:pt>
                <c:pt idx="1">
                  <c:v>7840.1981132075471</c:v>
                </c:pt>
                <c:pt idx="2">
                  <c:v>7840.1981132075471</c:v>
                </c:pt>
                <c:pt idx="3">
                  <c:v>7840.1981132075471</c:v>
                </c:pt>
                <c:pt idx="4">
                  <c:v>7840.1981132075471</c:v>
                </c:pt>
                <c:pt idx="5">
                  <c:v>7840.1981132075471</c:v>
                </c:pt>
                <c:pt idx="6">
                  <c:v>7840.1981132075471</c:v>
                </c:pt>
                <c:pt idx="7">
                  <c:v>7840.1981132075471</c:v>
                </c:pt>
                <c:pt idx="8">
                  <c:v>7840.1981132075471</c:v>
                </c:pt>
                <c:pt idx="9">
                  <c:v>7840.1981132075471</c:v>
                </c:pt>
                <c:pt idx="10">
                  <c:v>7840.1981132075471</c:v>
                </c:pt>
                <c:pt idx="11">
                  <c:v>7840.1981132075471</c:v>
                </c:pt>
                <c:pt idx="12">
                  <c:v>7840.1981132075471</c:v>
                </c:pt>
                <c:pt idx="13">
                  <c:v>7840.1981132075471</c:v>
                </c:pt>
                <c:pt idx="14">
                  <c:v>7840.1981132075471</c:v>
                </c:pt>
                <c:pt idx="15">
                  <c:v>7840.1981132075471</c:v>
                </c:pt>
                <c:pt idx="16">
                  <c:v>7840.1981132075471</c:v>
                </c:pt>
                <c:pt idx="17">
                  <c:v>7840.1981132075471</c:v>
                </c:pt>
                <c:pt idx="18">
                  <c:v>7840.1981132075471</c:v>
                </c:pt>
                <c:pt idx="19">
                  <c:v>7840.1981132075471</c:v>
                </c:pt>
                <c:pt idx="20">
                  <c:v>7840.1981132075471</c:v>
                </c:pt>
                <c:pt idx="21">
                  <c:v>7840.1981132075471</c:v>
                </c:pt>
                <c:pt idx="22">
                  <c:v>7840.1981132075471</c:v>
                </c:pt>
                <c:pt idx="23">
                  <c:v>7840.1981132075471</c:v>
                </c:pt>
                <c:pt idx="24">
                  <c:v>7840.1981132075471</c:v>
                </c:pt>
                <c:pt idx="25">
                  <c:v>7840.1981132075471</c:v>
                </c:pt>
                <c:pt idx="26">
                  <c:v>7840.1981132075471</c:v>
                </c:pt>
                <c:pt idx="27">
                  <c:v>7840.1981132075471</c:v>
                </c:pt>
                <c:pt idx="28">
                  <c:v>7840.1981132075471</c:v>
                </c:pt>
                <c:pt idx="29">
                  <c:v>7840.1981132075471</c:v>
                </c:pt>
                <c:pt idx="30">
                  <c:v>7840.1981132075471</c:v>
                </c:pt>
                <c:pt idx="31">
                  <c:v>7840.1981132075471</c:v>
                </c:pt>
                <c:pt idx="32">
                  <c:v>7840.1981132075471</c:v>
                </c:pt>
                <c:pt idx="33">
                  <c:v>7840.1981132075471</c:v>
                </c:pt>
                <c:pt idx="34">
                  <c:v>7840.1981132075471</c:v>
                </c:pt>
                <c:pt idx="35">
                  <c:v>7840.1981132075471</c:v>
                </c:pt>
                <c:pt idx="36">
                  <c:v>7840.1981132075471</c:v>
                </c:pt>
                <c:pt idx="37">
                  <c:v>7840.1981132075471</c:v>
                </c:pt>
                <c:pt idx="38">
                  <c:v>7840.1981132075471</c:v>
                </c:pt>
                <c:pt idx="39">
                  <c:v>7840.1981132075471</c:v>
                </c:pt>
                <c:pt idx="40">
                  <c:v>7840.1981132075471</c:v>
                </c:pt>
                <c:pt idx="41">
                  <c:v>7840.1981132075471</c:v>
                </c:pt>
                <c:pt idx="42">
                  <c:v>7840.1981132075471</c:v>
                </c:pt>
                <c:pt idx="43">
                  <c:v>7840.1981132075471</c:v>
                </c:pt>
                <c:pt idx="44">
                  <c:v>7840.1981132075471</c:v>
                </c:pt>
                <c:pt idx="45">
                  <c:v>7840.1981132075471</c:v>
                </c:pt>
                <c:pt idx="46">
                  <c:v>7840.1981132075471</c:v>
                </c:pt>
                <c:pt idx="47">
                  <c:v>7840.1981132075471</c:v>
                </c:pt>
                <c:pt idx="48">
                  <c:v>7840.1981132075471</c:v>
                </c:pt>
                <c:pt idx="49">
                  <c:v>7840.1981132075471</c:v>
                </c:pt>
                <c:pt idx="50">
                  <c:v>7840.1981132075471</c:v>
                </c:pt>
                <c:pt idx="51">
                  <c:v>7840.1981132075471</c:v>
                </c:pt>
                <c:pt idx="52">
                  <c:v>7840.1981132075471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6-43F7-A220-DFE5441E13DC}"/>
            </c:ext>
          </c:extLst>
        </c:ser>
        <c:ser>
          <c:idx val="2"/>
          <c:order val="2"/>
          <c:tx>
            <c:v>adsd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'6'!$Q$3:$Q$55</c:f>
              <c:numCache>
                <c:formatCode>General</c:formatCode>
                <c:ptCount val="53"/>
                <c:pt idx="0">
                  <c:v>25613.927235849056</c:v>
                </c:pt>
                <c:pt idx="1">
                  <c:v>25613.927235849056</c:v>
                </c:pt>
                <c:pt idx="2">
                  <c:v>25613.927235849056</c:v>
                </c:pt>
                <c:pt idx="3">
                  <c:v>25613.927235849056</c:v>
                </c:pt>
                <c:pt idx="4">
                  <c:v>25613.927235849056</c:v>
                </c:pt>
                <c:pt idx="5">
                  <c:v>25613.927235849056</c:v>
                </c:pt>
                <c:pt idx="6">
                  <c:v>25613.927235849056</c:v>
                </c:pt>
                <c:pt idx="7">
                  <c:v>25613.927235849056</c:v>
                </c:pt>
                <c:pt idx="8">
                  <c:v>25613.927235849056</c:v>
                </c:pt>
                <c:pt idx="9">
                  <c:v>25613.927235849056</c:v>
                </c:pt>
                <c:pt idx="10">
                  <c:v>25613.927235849056</c:v>
                </c:pt>
                <c:pt idx="11">
                  <c:v>25613.927235849056</c:v>
                </c:pt>
                <c:pt idx="12">
                  <c:v>25613.927235849056</c:v>
                </c:pt>
                <c:pt idx="13">
                  <c:v>25613.927235849056</c:v>
                </c:pt>
                <c:pt idx="14">
                  <c:v>25613.927235849056</c:v>
                </c:pt>
                <c:pt idx="15">
                  <c:v>25613.927235849056</c:v>
                </c:pt>
                <c:pt idx="16">
                  <c:v>25613.927235849056</c:v>
                </c:pt>
                <c:pt idx="17">
                  <c:v>25613.927235849056</c:v>
                </c:pt>
                <c:pt idx="18">
                  <c:v>25613.927235849056</c:v>
                </c:pt>
                <c:pt idx="19">
                  <c:v>25613.927235849056</c:v>
                </c:pt>
                <c:pt idx="20">
                  <c:v>25613.927235849056</c:v>
                </c:pt>
                <c:pt idx="21">
                  <c:v>25613.927235849056</c:v>
                </c:pt>
                <c:pt idx="22">
                  <c:v>25613.927235849056</c:v>
                </c:pt>
                <c:pt idx="23">
                  <c:v>25613.927235849056</c:v>
                </c:pt>
                <c:pt idx="24">
                  <c:v>25613.927235849056</c:v>
                </c:pt>
                <c:pt idx="25">
                  <c:v>25613.927235849056</c:v>
                </c:pt>
                <c:pt idx="26">
                  <c:v>25613.927235849056</c:v>
                </c:pt>
                <c:pt idx="27">
                  <c:v>25613.927235849056</c:v>
                </c:pt>
                <c:pt idx="28">
                  <c:v>25613.927235849056</c:v>
                </c:pt>
                <c:pt idx="29">
                  <c:v>25613.927235849056</c:v>
                </c:pt>
                <c:pt idx="30">
                  <c:v>25613.927235849056</c:v>
                </c:pt>
                <c:pt idx="31">
                  <c:v>25613.927235849056</c:v>
                </c:pt>
                <c:pt idx="32">
                  <c:v>25613.927235849056</c:v>
                </c:pt>
                <c:pt idx="33">
                  <c:v>25613.927235849056</c:v>
                </c:pt>
                <c:pt idx="34">
                  <c:v>25613.927235849056</c:v>
                </c:pt>
                <c:pt idx="35">
                  <c:v>25613.927235849056</c:v>
                </c:pt>
                <c:pt idx="36">
                  <c:v>25613.927235849056</c:v>
                </c:pt>
                <c:pt idx="37">
                  <c:v>25613.927235849056</c:v>
                </c:pt>
                <c:pt idx="38">
                  <c:v>25613.927235849056</c:v>
                </c:pt>
                <c:pt idx="39">
                  <c:v>25613.927235849056</c:v>
                </c:pt>
                <c:pt idx="40">
                  <c:v>25613.927235849056</c:v>
                </c:pt>
                <c:pt idx="41">
                  <c:v>25613.927235849056</c:v>
                </c:pt>
                <c:pt idx="42">
                  <c:v>25613.927235849056</c:v>
                </c:pt>
                <c:pt idx="43">
                  <c:v>25613.927235849056</c:v>
                </c:pt>
                <c:pt idx="44">
                  <c:v>25613.927235849056</c:v>
                </c:pt>
                <c:pt idx="45">
                  <c:v>25613.927235849056</c:v>
                </c:pt>
                <c:pt idx="46">
                  <c:v>25613.927235849056</c:v>
                </c:pt>
                <c:pt idx="47">
                  <c:v>25613.927235849056</c:v>
                </c:pt>
                <c:pt idx="48">
                  <c:v>25613.927235849056</c:v>
                </c:pt>
                <c:pt idx="49">
                  <c:v>25613.927235849056</c:v>
                </c:pt>
                <c:pt idx="50">
                  <c:v>25613.927235849056</c:v>
                </c:pt>
                <c:pt idx="51">
                  <c:v>25613.927235849056</c:v>
                </c:pt>
                <c:pt idx="52">
                  <c:v>25613.927235849056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6-43F7-A220-DFE5441E13DC}"/>
            </c:ext>
          </c:extLst>
        </c:ser>
        <c:ser>
          <c:idx val="3"/>
          <c:order val="3"/>
          <c:tx>
            <c:v>hgh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'6'!$R$3:$R$55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6-43F7-A220-DFE5441E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36671"/>
        <c:axId val="742335231"/>
      </c:lineChart>
      <c:catAx>
        <c:axId val="74233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5231"/>
        <c:crosses val="autoZero"/>
        <c:auto val="1"/>
        <c:lblAlgn val="ctr"/>
        <c:lblOffset val="100"/>
        <c:noMultiLvlLbl val="0"/>
      </c:catAx>
      <c:valAx>
        <c:axId val="7423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размахов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'1'!$D$3:$D$47</c:f>
              <c:numCache>
                <c:formatCode>General</c:formatCode>
                <c:ptCount val="45"/>
                <c:pt idx="0">
                  <c:v>4601</c:v>
                </c:pt>
                <c:pt idx="1">
                  <c:v>2479.5</c:v>
                </c:pt>
                <c:pt idx="2">
                  <c:v>2479.5</c:v>
                </c:pt>
                <c:pt idx="3">
                  <c:v>2300.5</c:v>
                </c:pt>
                <c:pt idx="4">
                  <c:v>7080.5</c:v>
                </c:pt>
                <c:pt idx="5">
                  <c:v>18039</c:v>
                </c:pt>
                <c:pt idx="6">
                  <c:v>27650</c:v>
                </c:pt>
                <c:pt idx="7">
                  <c:v>9025</c:v>
                </c:pt>
                <c:pt idx="8">
                  <c:v>8075</c:v>
                </c:pt>
                <c:pt idx="9">
                  <c:v>10650</c:v>
                </c:pt>
                <c:pt idx="10">
                  <c:v>100</c:v>
                </c:pt>
                <c:pt idx="11">
                  <c:v>100</c:v>
                </c:pt>
                <c:pt idx="12">
                  <c:v>6380</c:v>
                </c:pt>
                <c:pt idx="13">
                  <c:v>6380</c:v>
                </c:pt>
                <c:pt idx="14">
                  <c:v>16150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16150</c:v>
                </c:pt>
                <c:pt idx="19">
                  <c:v>44850</c:v>
                </c:pt>
                <c:pt idx="20">
                  <c:v>28700</c:v>
                </c:pt>
                <c:pt idx="21">
                  <c:v>31100</c:v>
                </c:pt>
                <c:pt idx="22">
                  <c:v>31100</c:v>
                </c:pt>
                <c:pt idx="23">
                  <c:v>8075</c:v>
                </c:pt>
                <c:pt idx="24">
                  <c:v>38575</c:v>
                </c:pt>
                <c:pt idx="25">
                  <c:v>30500</c:v>
                </c:pt>
                <c:pt idx="26">
                  <c:v>30500</c:v>
                </c:pt>
                <c:pt idx="27">
                  <c:v>30500</c:v>
                </c:pt>
                <c:pt idx="28">
                  <c:v>28460</c:v>
                </c:pt>
                <c:pt idx="29">
                  <c:v>3360</c:v>
                </c:pt>
                <c:pt idx="30">
                  <c:v>21275</c:v>
                </c:pt>
                <c:pt idx="31">
                  <c:v>24650</c:v>
                </c:pt>
                <c:pt idx="32">
                  <c:v>5</c:v>
                </c:pt>
                <c:pt idx="33">
                  <c:v>20305</c:v>
                </c:pt>
                <c:pt idx="34">
                  <c:v>15625</c:v>
                </c:pt>
                <c:pt idx="35">
                  <c:v>1420</c:v>
                </c:pt>
                <c:pt idx="36">
                  <c:v>6960</c:v>
                </c:pt>
                <c:pt idx="37">
                  <c:v>16030</c:v>
                </c:pt>
                <c:pt idx="38">
                  <c:v>8075</c:v>
                </c:pt>
                <c:pt idx="39">
                  <c:v>995</c:v>
                </c:pt>
                <c:pt idx="40">
                  <c:v>9070</c:v>
                </c:pt>
                <c:pt idx="41">
                  <c:v>9990</c:v>
                </c:pt>
                <c:pt idx="42">
                  <c:v>1915</c:v>
                </c:pt>
                <c:pt idx="43">
                  <c:v>8075</c:v>
                </c:pt>
                <c:pt idx="44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7-442F-BB26-A6AEBEE54E13}"/>
            </c:ext>
          </c:extLst>
        </c:ser>
        <c:ser>
          <c:idx val="2"/>
          <c:order val="1"/>
          <c:tx>
            <c:strRef>
              <c:f>'1'!$F$3:$F$47</c:f>
              <c:strCache>
                <c:ptCount val="45"/>
                <c:pt idx="0">
                  <c:v>13240,55556</c:v>
                </c:pt>
                <c:pt idx="1">
                  <c:v>13240,55556</c:v>
                </c:pt>
                <c:pt idx="2">
                  <c:v>13240,55556</c:v>
                </c:pt>
                <c:pt idx="3">
                  <c:v>13240,55556</c:v>
                </c:pt>
                <c:pt idx="4">
                  <c:v>13240,55556</c:v>
                </c:pt>
                <c:pt idx="5">
                  <c:v>13240,55556</c:v>
                </c:pt>
                <c:pt idx="6">
                  <c:v>13240,55556</c:v>
                </c:pt>
                <c:pt idx="7">
                  <c:v>13240,55556</c:v>
                </c:pt>
                <c:pt idx="8">
                  <c:v>13240,55556</c:v>
                </c:pt>
                <c:pt idx="9">
                  <c:v>13240,55556</c:v>
                </c:pt>
                <c:pt idx="10">
                  <c:v>13240,55556</c:v>
                </c:pt>
                <c:pt idx="11">
                  <c:v>13240,55556</c:v>
                </c:pt>
                <c:pt idx="12">
                  <c:v>13240,55556</c:v>
                </c:pt>
                <c:pt idx="13">
                  <c:v>13240,55556</c:v>
                </c:pt>
                <c:pt idx="14">
                  <c:v>13240,55556</c:v>
                </c:pt>
                <c:pt idx="15">
                  <c:v>13240,55556</c:v>
                </c:pt>
                <c:pt idx="16">
                  <c:v>13240,55556</c:v>
                </c:pt>
                <c:pt idx="17">
                  <c:v>13240,55556</c:v>
                </c:pt>
                <c:pt idx="18">
                  <c:v>13240,55556</c:v>
                </c:pt>
                <c:pt idx="19">
                  <c:v>13240,55556</c:v>
                </c:pt>
                <c:pt idx="20">
                  <c:v>13240,55556</c:v>
                </c:pt>
                <c:pt idx="21">
                  <c:v>13240,55556</c:v>
                </c:pt>
                <c:pt idx="22">
                  <c:v>13240,55556</c:v>
                </c:pt>
                <c:pt idx="23">
                  <c:v>13240,55556</c:v>
                </c:pt>
                <c:pt idx="24">
                  <c:v>13240,55556</c:v>
                </c:pt>
                <c:pt idx="25">
                  <c:v>13240,55556</c:v>
                </c:pt>
                <c:pt idx="26">
                  <c:v>13240,55556</c:v>
                </c:pt>
                <c:pt idx="27">
                  <c:v>13240,55556</c:v>
                </c:pt>
                <c:pt idx="28">
                  <c:v>13240,55556</c:v>
                </c:pt>
                <c:pt idx="29">
                  <c:v>13240,55556</c:v>
                </c:pt>
                <c:pt idx="30">
                  <c:v>13240,55556</c:v>
                </c:pt>
                <c:pt idx="31">
                  <c:v>13240,55556</c:v>
                </c:pt>
                <c:pt idx="32">
                  <c:v>13240,55556</c:v>
                </c:pt>
                <c:pt idx="33">
                  <c:v>13240,55556</c:v>
                </c:pt>
                <c:pt idx="34">
                  <c:v>13240,55556</c:v>
                </c:pt>
                <c:pt idx="35">
                  <c:v>13240,55556</c:v>
                </c:pt>
                <c:pt idx="36">
                  <c:v>13240,55556</c:v>
                </c:pt>
                <c:pt idx="37">
                  <c:v>13240,55556</c:v>
                </c:pt>
                <c:pt idx="38">
                  <c:v>13240,55556</c:v>
                </c:pt>
                <c:pt idx="39">
                  <c:v>13240,55556</c:v>
                </c:pt>
                <c:pt idx="40">
                  <c:v>13240,55556</c:v>
                </c:pt>
                <c:pt idx="41">
                  <c:v>13240,55556</c:v>
                </c:pt>
                <c:pt idx="42">
                  <c:v>13240,55556</c:v>
                </c:pt>
                <c:pt idx="43">
                  <c:v>13240,55556</c:v>
                </c:pt>
                <c:pt idx="44">
                  <c:v>13240,55556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'1'!$F$3:$F$47</c:f>
              <c:numCache>
                <c:formatCode>General</c:formatCode>
                <c:ptCount val="45"/>
                <c:pt idx="0">
                  <c:v>13240.555555555555</c:v>
                </c:pt>
                <c:pt idx="1">
                  <c:v>13240.555555555555</c:v>
                </c:pt>
                <c:pt idx="2">
                  <c:v>13240.555555555555</c:v>
                </c:pt>
                <c:pt idx="3">
                  <c:v>13240.555555555555</c:v>
                </c:pt>
                <c:pt idx="4">
                  <c:v>13240.555555555555</c:v>
                </c:pt>
                <c:pt idx="5">
                  <c:v>13240.555555555555</c:v>
                </c:pt>
                <c:pt idx="6">
                  <c:v>13240.555555555555</c:v>
                </c:pt>
                <c:pt idx="7">
                  <c:v>13240.555555555555</c:v>
                </c:pt>
                <c:pt idx="8">
                  <c:v>13240.555555555555</c:v>
                </c:pt>
                <c:pt idx="9">
                  <c:v>13240.555555555555</c:v>
                </c:pt>
                <c:pt idx="10">
                  <c:v>13240.555555555555</c:v>
                </c:pt>
                <c:pt idx="11">
                  <c:v>13240.555555555555</c:v>
                </c:pt>
                <c:pt idx="12">
                  <c:v>13240.555555555555</c:v>
                </c:pt>
                <c:pt idx="13">
                  <c:v>13240.555555555555</c:v>
                </c:pt>
                <c:pt idx="14">
                  <c:v>13240.555555555555</c:v>
                </c:pt>
                <c:pt idx="15">
                  <c:v>13240.555555555555</c:v>
                </c:pt>
                <c:pt idx="16">
                  <c:v>13240.555555555555</c:v>
                </c:pt>
                <c:pt idx="17">
                  <c:v>13240.555555555555</c:v>
                </c:pt>
                <c:pt idx="18">
                  <c:v>13240.555555555555</c:v>
                </c:pt>
                <c:pt idx="19">
                  <c:v>13240.555555555555</c:v>
                </c:pt>
                <c:pt idx="20">
                  <c:v>13240.555555555555</c:v>
                </c:pt>
                <c:pt idx="21">
                  <c:v>13240.555555555555</c:v>
                </c:pt>
                <c:pt idx="22">
                  <c:v>13240.555555555555</c:v>
                </c:pt>
                <c:pt idx="23">
                  <c:v>13240.555555555555</c:v>
                </c:pt>
                <c:pt idx="24">
                  <c:v>13240.555555555555</c:v>
                </c:pt>
                <c:pt idx="25">
                  <c:v>13240.555555555555</c:v>
                </c:pt>
                <c:pt idx="26">
                  <c:v>13240.5555555556</c:v>
                </c:pt>
                <c:pt idx="27">
                  <c:v>13240.5555555556</c:v>
                </c:pt>
                <c:pt idx="28">
                  <c:v>13240.5555555556</c:v>
                </c:pt>
                <c:pt idx="29">
                  <c:v>13240.5555555556</c:v>
                </c:pt>
                <c:pt idx="30">
                  <c:v>13240.5555555556</c:v>
                </c:pt>
                <c:pt idx="31">
                  <c:v>13240.5555555556</c:v>
                </c:pt>
                <c:pt idx="32">
                  <c:v>13240.5555555556</c:v>
                </c:pt>
                <c:pt idx="33">
                  <c:v>13240.5555555556</c:v>
                </c:pt>
                <c:pt idx="34">
                  <c:v>13240.5555555556</c:v>
                </c:pt>
                <c:pt idx="35">
                  <c:v>13240.5555555556</c:v>
                </c:pt>
                <c:pt idx="36">
                  <c:v>13240.5555555556</c:v>
                </c:pt>
                <c:pt idx="37">
                  <c:v>13240.5555555556</c:v>
                </c:pt>
                <c:pt idx="38">
                  <c:v>13240.5555555556</c:v>
                </c:pt>
                <c:pt idx="39">
                  <c:v>13240.5555555556</c:v>
                </c:pt>
                <c:pt idx="40">
                  <c:v>13240.5555555556</c:v>
                </c:pt>
                <c:pt idx="41">
                  <c:v>13240.5555555556</c:v>
                </c:pt>
                <c:pt idx="42">
                  <c:v>13240.5555555556</c:v>
                </c:pt>
                <c:pt idx="43">
                  <c:v>13240.5555555556</c:v>
                </c:pt>
                <c:pt idx="44">
                  <c:v>13240.5555555556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8-4150-93CB-3C27C6078923}"/>
            </c:ext>
          </c:extLst>
        </c:ser>
        <c:ser>
          <c:idx val="1"/>
          <c:order val="2"/>
          <c:tx>
            <c:v>рпр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'1'!$Q$3:$Q$47</c:f>
              <c:numCache>
                <c:formatCode>General</c:formatCode>
                <c:ptCount val="45"/>
                <c:pt idx="0">
                  <c:v>43256.894999999997</c:v>
                </c:pt>
                <c:pt idx="1">
                  <c:v>43256.894999999997</c:v>
                </c:pt>
                <c:pt idx="2">
                  <c:v>43256.894999999997</c:v>
                </c:pt>
                <c:pt idx="3">
                  <c:v>43256.894999999997</c:v>
                </c:pt>
                <c:pt idx="4">
                  <c:v>43256.894999999997</c:v>
                </c:pt>
                <c:pt idx="5">
                  <c:v>43256.894999999997</c:v>
                </c:pt>
                <c:pt idx="6">
                  <c:v>43256.894999999997</c:v>
                </c:pt>
                <c:pt idx="7">
                  <c:v>43256.894999999997</c:v>
                </c:pt>
                <c:pt idx="8">
                  <c:v>43256.894999999997</c:v>
                </c:pt>
                <c:pt idx="9">
                  <c:v>43256.894999999997</c:v>
                </c:pt>
                <c:pt idx="10">
                  <c:v>43256.894999999997</c:v>
                </c:pt>
                <c:pt idx="11">
                  <c:v>43256.894999999997</c:v>
                </c:pt>
                <c:pt idx="12">
                  <c:v>43256.894999999997</c:v>
                </c:pt>
                <c:pt idx="13">
                  <c:v>43256.894999999997</c:v>
                </c:pt>
                <c:pt idx="14">
                  <c:v>43256.894999999997</c:v>
                </c:pt>
                <c:pt idx="15">
                  <c:v>43256.894999999997</c:v>
                </c:pt>
                <c:pt idx="16">
                  <c:v>43256.894999999997</c:v>
                </c:pt>
                <c:pt idx="17">
                  <c:v>43256.894999999997</c:v>
                </c:pt>
                <c:pt idx="18">
                  <c:v>43256.894999999997</c:v>
                </c:pt>
                <c:pt idx="19">
                  <c:v>43256.894999999997</c:v>
                </c:pt>
                <c:pt idx="20">
                  <c:v>43256.894999999997</c:v>
                </c:pt>
                <c:pt idx="21">
                  <c:v>43256.894999999997</c:v>
                </c:pt>
                <c:pt idx="22">
                  <c:v>43256.894999999997</c:v>
                </c:pt>
                <c:pt idx="23">
                  <c:v>43256.894999999997</c:v>
                </c:pt>
                <c:pt idx="24">
                  <c:v>43256.894999999997</c:v>
                </c:pt>
                <c:pt idx="25">
                  <c:v>43256.894999999997</c:v>
                </c:pt>
                <c:pt idx="26">
                  <c:v>43256.894999999997</c:v>
                </c:pt>
                <c:pt idx="27">
                  <c:v>43256.894999999997</c:v>
                </c:pt>
                <c:pt idx="28">
                  <c:v>43256.894999999997</c:v>
                </c:pt>
                <c:pt idx="29">
                  <c:v>43256.894999999997</c:v>
                </c:pt>
                <c:pt idx="30">
                  <c:v>43256.894999999997</c:v>
                </c:pt>
                <c:pt idx="31">
                  <c:v>43256.894999999997</c:v>
                </c:pt>
                <c:pt idx="32">
                  <c:v>43256.894999999997</c:v>
                </c:pt>
                <c:pt idx="33">
                  <c:v>43256.894999999997</c:v>
                </c:pt>
                <c:pt idx="34">
                  <c:v>43256.894999999997</c:v>
                </c:pt>
                <c:pt idx="35">
                  <c:v>43256.894999999997</c:v>
                </c:pt>
                <c:pt idx="36">
                  <c:v>43256.894999999997</c:v>
                </c:pt>
                <c:pt idx="37">
                  <c:v>43256.894999999997</c:v>
                </c:pt>
                <c:pt idx="38">
                  <c:v>43256.894999999997</c:v>
                </c:pt>
                <c:pt idx="39">
                  <c:v>43256.894999999997</c:v>
                </c:pt>
                <c:pt idx="40">
                  <c:v>43256.894999999997</c:v>
                </c:pt>
                <c:pt idx="41">
                  <c:v>43256.894999999997</c:v>
                </c:pt>
                <c:pt idx="42">
                  <c:v>43256.894999999997</c:v>
                </c:pt>
                <c:pt idx="43">
                  <c:v>43256.894999999997</c:v>
                </c:pt>
                <c:pt idx="44">
                  <c:v>43256.894999999997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8-4150-93CB-3C27C6078923}"/>
            </c:ext>
          </c:extLst>
        </c:ser>
        <c:ser>
          <c:idx val="3"/>
          <c:order val="3"/>
          <c:tx>
            <c:v>джж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'1'!$R$3:$R$47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8-4150-93CB-3C27C607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51279"/>
        <c:axId val="698241199"/>
      </c:lineChart>
      <c:catAx>
        <c:axId val="69825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41199"/>
        <c:crosses val="autoZero"/>
        <c:auto val="1"/>
        <c:lblAlgn val="ctr"/>
        <c:lblOffset val="100"/>
        <c:noMultiLvlLbl val="0"/>
      </c:catAx>
      <c:valAx>
        <c:axId val="6982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5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</a:t>
            </a:r>
          </a:p>
        </c:rich>
      </c:tx>
      <c:layout>
        <c:manualLayout>
          <c:xMode val="edge"/>
          <c:yMode val="edge"/>
          <c:x val="0.22038491763871987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'2'!$B$2:$B$22</c:f>
              <c:numCache>
                <c:formatCode>#,##0.00</c:formatCode>
                <c:ptCount val="21"/>
                <c:pt idx="0">
                  <c:v>7000</c:v>
                </c:pt>
                <c:pt idx="1">
                  <c:v>7000</c:v>
                </c:pt>
                <c:pt idx="2">
                  <c:v>5950</c:v>
                </c:pt>
                <c:pt idx="3">
                  <c:v>5950</c:v>
                </c:pt>
                <c:pt idx="4">
                  <c:v>5950</c:v>
                </c:pt>
                <c:pt idx="5">
                  <c:v>12870.6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14000</c:v>
                </c:pt>
                <c:pt idx="14">
                  <c:v>10500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10500</c:v>
                </c:pt>
                <c:pt idx="19">
                  <c:v>3500</c:v>
                </c:pt>
                <c:pt idx="20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1-4247-A3B3-7D6C4DB9333C}"/>
            </c:ext>
          </c:extLst>
        </c:ser>
        <c:ser>
          <c:idx val="1"/>
          <c:order val="1"/>
          <c:tx>
            <c:v>2321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'2'!$E$3:$E$23</c:f>
              <c:numCache>
                <c:formatCode>#,##0.00</c:formatCode>
                <c:ptCount val="21"/>
                <c:pt idx="0">
                  <c:v>9796.2190476190499</c:v>
                </c:pt>
                <c:pt idx="1">
                  <c:v>9796.2190476190481</c:v>
                </c:pt>
                <c:pt idx="2">
                  <c:v>9796.2190476190481</c:v>
                </c:pt>
                <c:pt idx="3">
                  <c:v>9796.2190476190481</c:v>
                </c:pt>
                <c:pt idx="4">
                  <c:v>9796.2190476190481</c:v>
                </c:pt>
                <c:pt idx="5">
                  <c:v>9796.2190476190481</c:v>
                </c:pt>
                <c:pt idx="6">
                  <c:v>9796.2190476190481</c:v>
                </c:pt>
                <c:pt idx="7">
                  <c:v>9796.2190476190481</c:v>
                </c:pt>
                <c:pt idx="8">
                  <c:v>9796.2190476190481</c:v>
                </c:pt>
                <c:pt idx="9">
                  <c:v>9796.2190476190481</c:v>
                </c:pt>
                <c:pt idx="10">
                  <c:v>9796.2190476190481</c:v>
                </c:pt>
                <c:pt idx="11">
                  <c:v>9796.2190476190481</c:v>
                </c:pt>
                <c:pt idx="12">
                  <c:v>9796.2190476190481</c:v>
                </c:pt>
                <c:pt idx="13">
                  <c:v>9796.2190476190481</c:v>
                </c:pt>
                <c:pt idx="14">
                  <c:v>9796.2190476190481</c:v>
                </c:pt>
                <c:pt idx="15">
                  <c:v>9796.2190476190481</c:v>
                </c:pt>
                <c:pt idx="16">
                  <c:v>9796.2190476190481</c:v>
                </c:pt>
                <c:pt idx="17">
                  <c:v>9796.2190476190481</c:v>
                </c:pt>
                <c:pt idx="18">
                  <c:v>9796.2190476190481</c:v>
                </c:pt>
                <c:pt idx="19">
                  <c:v>9796.2190476190481</c:v>
                </c:pt>
                <c:pt idx="20">
                  <c:v>9796.2190476190481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0-47F5-A34E-38BBC77D19ED}"/>
            </c:ext>
          </c:extLst>
        </c:ser>
        <c:ser>
          <c:idx val="2"/>
          <c:order val="2"/>
          <c:tx>
            <c:v>dffdf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'2'!$O$3:$O$23</c:f>
              <c:numCache>
                <c:formatCode>General</c:formatCode>
                <c:ptCount val="21"/>
                <c:pt idx="0">
                  <c:v>13941.619047619048</c:v>
                </c:pt>
                <c:pt idx="1">
                  <c:v>13941.619047619048</c:v>
                </c:pt>
                <c:pt idx="2">
                  <c:v>13941.619047619048</c:v>
                </c:pt>
                <c:pt idx="3">
                  <c:v>13941.619047619048</c:v>
                </c:pt>
                <c:pt idx="4">
                  <c:v>13941.619047619048</c:v>
                </c:pt>
                <c:pt idx="5">
                  <c:v>13941.619047619048</c:v>
                </c:pt>
                <c:pt idx="6">
                  <c:v>13941.619047619048</c:v>
                </c:pt>
                <c:pt idx="7">
                  <c:v>13941.619047619048</c:v>
                </c:pt>
                <c:pt idx="8">
                  <c:v>13941.619047619048</c:v>
                </c:pt>
                <c:pt idx="9">
                  <c:v>13941.619047619048</c:v>
                </c:pt>
                <c:pt idx="10">
                  <c:v>13941.619047619048</c:v>
                </c:pt>
                <c:pt idx="11">
                  <c:v>13941.619047619048</c:v>
                </c:pt>
                <c:pt idx="12">
                  <c:v>13941.619047619048</c:v>
                </c:pt>
                <c:pt idx="13">
                  <c:v>13941.619047619048</c:v>
                </c:pt>
                <c:pt idx="14">
                  <c:v>13941.619047619048</c:v>
                </c:pt>
                <c:pt idx="15">
                  <c:v>13941.619047619048</c:v>
                </c:pt>
                <c:pt idx="16">
                  <c:v>13941.619047619048</c:v>
                </c:pt>
                <c:pt idx="17">
                  <c:v>13941.619047619048</c:v>
                </c:pt>
                <c:pt idx="18">
                  <c:v>13941.619047619048</c:v>
                </c:pt>
                <c:pt idx="19">
                  <c:v>13941.619047619048</c:v>
                </c:pt>
                <c:pt idx="20">
                  <c:v>13941.619047619048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0-47F5-A34E-38BBC77D19ED}"/>
            </c:ext>
          </c:extLst>
        </c:ser>
        <c:ser>
          <c:idx val="3"/>
          <c:order val="3"/>
          <c:tx>
            <c:v>ghh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'2'!$P$3:$P$23</c:f>
              <c:numCache>
                <c:formatCode>General</c:formatCode>
                <c:ptCount val="21"/>
                <c:pt idx="0">
                  <c:v>5650.8190476190484</c:v>
                </c:pt>
                <c:pt idx="1">
                  <c:v>5650.8190476190484</c:v>
                </c:pt>
                <c:pt idx="2">
                  <c:v>5650.8190476190484</c:v>
                </c:pt>
                <c:pt idx="3">
                  <c:v>5650.8190476190484</c:v>
                </c:pt>
                <c:pt idx="4">
                  <c:v>5650.8190476190484</c:v>
                </c:pt>
                <c:pt idx="5">
                  <c:v>5650.8190476190484</c:v>
                </c:pt>
                <c:pt idx="6">
                  <c:v>5650.8190476190484</c:v>
                </c:pt>
                <c:pt idx="7">
                  <c:v>5650.8190476190484</c:v>
                </c:pt>
                <c:pt idx="8">
                  <c:v>5650.8190476190484</c:v>
                </c:pt>
                <c:pt idx="9">
                  <c:v>5650.8190476190484</c:v>
                </c:pt>
                <c:pt idx="10">
                  <c:v>5650.8190476190484</c:v>
                </c:pt>
                <c:pt idx="11">
                  <c:v>5650.8190476190484</c:v>
                </c:pt>
                <c:pt idx="12">
                  <c:v>5650.8190476190484</c:v>
                </c:pt>
                <c:pt idx="13">
                  <c:v>5650.8190476190484</c:v>
                </c:pt>
                <c:pt idx="14">
                  <c:v>5650.8190476190484</c:v>
                </c:pt>
                <c:pt idx="15">
                  <c:v>5650.8190476190484</c:v>
                </c:pt>
                <c:pt idx="16">
                  <c:v>5650.8190476190484</c:v>
                </c:pt>
                <c:pt idx="17">
                  <c:v>5650.8190476190484</c:v>
                </c:pt>
                <c:pt idx="18">
                  <c:v>5650.8190476190484</c:v>
                </c:pt>
                <c:pt idx="19">
                  <c:v>5650.8190476190484</c:v>
                </c:pt>
                <c:pt idx="20">
                  <c:v>5650.8190476190484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0-47F5-A34E-38BBC77D1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53679"/>
        <c:axId val="698249839"/>
      </c:lineChart>
      <c:catAx>
        <c:axId val="69825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49839"/>
        <c:crosses val="autoZero"/>
        <c:auto val="1"/>
        <c:lblAlgn val="ctr"/>
        <c:lblOffset val="100"/>
        <c:noMultiLvlLbl val="0"/>
      </c:catAx>
      <c:valAx>
        <c:axId val="6982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'2'!$D$3:$D$22</c:f>
              <c:numCache>
                <c:formatCode>General</c:formatCode>
                <c:ptCount val="20"/>
                <c:pt idx="0">
                  <c:v>0</c:v>
                </c:pt>
                <c:pt idx="1">
                  <c:v>1050</c:v>
                </c:pt>
                <c:pt idx="2">
                  <c:v>0</c:v>
                </c:pt>
                <c:pt idx="3">
                  <c:v>0</c:v>
                </c:pt>
                <c:pt idx="4">
                  <c:v>6920.6</c:v>
                </c:pt>
                <c:pt idx="5">
                  <c:v>1129.3999999999996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3500</c:v>
                </c:pt>
                <c:pt idx="14">
                  <c:v>7000</c:v>
                </c:pt>
                <c:pt idx="15">
                  <c:v>0</c:v>
                </c:pt>
                <c:pt idx="16">
                  <c:v>0</c:v>
                </c:pt>
                <c:pt idx="17">
                  <c:v>7000</c:v>
                </c:pt>
                <c:pt idx="18">
                  <c:v>7000</c:v>
                </c:pt>
                <c:pt idx="19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1-4957-929F-B0F89A3F4B41}"/>
            </c:ext>
          </c:extLst>
        </c:ser>
        <c:ser>
          <c:idx val="1"/>
          <c:order val="1"/>
          <c:tx>
            <c:v>йцуцй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'2'!$F$3:$F$22</c:f>
              <c:numCache>
                <c:formatCode>General</c:formatCode>
                <c:ptCount val="20"/>
                <c:pt idx="0">
                  <c:v>2300.1800453514743</c:v>
                </c:pt>
                <c:pt idx="1">
                  <c:v>2300.1800453514743</c:v>
                </c:pt>
                <c:pt idx="2">
                  <c:v>2300.1800453514743</c:v>
                </c:pt>
                <c:pt idx="3">
                  <c:v>2300.1800453514743</c:v>
                </c:pt>
                <c:pt idx="4">
                  <c:v>2300.1800453514743</c:v>
                </c:pt>
                <c:pt idx="5">
                  <c:v>2300.1800453514743</c:v>
                </c:pt>
                <c:pt idx="6">
                  <c:v>2300.1800453514743</c:v>
                </c:pt>
                <c:pt idx="7">
                  <c:v>2300.1800453514743</c:v>
                </c:pt>
                <c:pt idx="8">
                  <c:v>2300.1800453514743</c:v>
                </c:pt>
                <c:pt idx="9">
                  <c:v>2300.1800453514743</c:v>
                </c:pt>
                <c:pt idx="10">
                  <c:v>2300.1800453514743</c:v>
                </c:pt>
                <c:pt idx="11">
                  <c:v>2300.1800453514743</c:v>
                </c:pt>
                <c:pt idx="12">
                  <c:v>2300.1800453514743</c:v>
                </c:pt>
                <c:pt idx="13">
                  <c:v>2300.1800453514743</c:v>
                </c:pt>
                <c:pt idx="14">
                  <c:v>2300.1800453514743</c:v>
                </c:pt>
                <c:pt idx="15">
                  <c:v>2300.1800453514743</c:v>
                </c:pt>
                <c:pt idx="16">
                  <c:v>2300.1800453514743</c:v>
                </c:pt>
                <c:pt idx="17">
                  <c:v>2300.1800453514743</c:v>
                </c:pt>
                <c:pt idx="18">
                  <c:v>2300.1800453514743</c:v>
                </c:pt>
                <c:pt idx="19">
                  <c:v>2300.1800453514743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F-4921-9EED-B5EBF3EE4C55}"/>
            </c:ext>
          </c:extLst>
        </c:ser>
        <c:ser>
          <c:idx val="2"/>
          <c:order val="2"/>
          <c:tx>
            <c:v>kj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'2'!$Q$3:$Q$22</c:f>
              <c:numCache>
                <c:formatCode>General</c:formatCode>
                <c:ptCount val="20"/>
                <c:pt idx="0">
                  <c:v>7203.7349999999997</c:v>
                </c:pt>
                <c:pt idx="1">
                  <c:v>7203.7349999999997</c:v>
                </c:pt>
                <c:pt idx="2">
                  <c:v>7203.7349999999997</c:v>
                </c:pt>
                <c:pt idx="3">
                  <c:v>7203.7349999999997</c:v>
                </c:pt>
                <c:pt idx="4">
                  <c:v>7203.7349999999997</c:v>
                </c:pt>
                <c:pt idx="5">
                  <c:v>7203.7349999999997</c:v>
                </c:pt>
                <c:pt idx="6">
                  <c:v>7203.7349999999997</c:v>
                </c:pt>
                <c:pt idx="7">
                  <c:v>7203.7349999999997</c:v>
                </c:pt>
                <c:pt idx="8">
                  <c:v>7203.7349999999997</c:v>
                </c:pt>
                <c:pt idx="9">
                  <c:v>7203.7349999999997</c:v>
                </c:pt>
                <c:pt idx="10">
                  <c:v>7203.7349999999997</c:v>
                </c:pt>
                <c:pt idx="11">
                  <c:v>7203.7349999999997</c:v>
                </c:pt>
                <c:pt idx="12">
                  <c:v>7203.7349999999997</c:v>
                </c:pt>
                <c:pt idx="13">
                  <c:v>7203.7349999999997</c:v>
                </c:pt>
                <c:pt idx="14">
                  <c:v>7203.7349999999997</c:v>
                </c:pt>
                <c:pt idx="15">
                  <c:v>7203.7349999999997</c:v>
                </c:pt>
                <c:pt idx="16">
                  <c:v>7203.7349999999997</c:v>
                </c:pt>
                <c:pt idx="17">
                  <c:v>7203.7349999999997</c:v>
                </c:pt>
                <c:pt idx="18">
                  <c:v>7203.7349999999997</c:v>
                </c:pt>
                <c:pt idx="19">
                  <c:v>7203.7349999999997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F-4921-9EED-B5EBF3EE4C55}"/>
            </c:ext>
          </c:extLst>
        </c:ser>
        <c:ser>
          <c:idx val="3"/>
          <c:order val="3"/>
          <c:tx>
            <c:v>fgfg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'2'!$R$3:$R$22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F-4921-9EED-B5EBF3EE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36671"/>
        <c:axId val="742335231"/>
      </c:lineChart>
      <c:catAx>
        <c:axId val="74233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5231"/>
        <c:crosses val="autoZero"/>
        <c:auto val="1"/>
        <c:lblAlgn val="ctr"/>
        <c:lblOffset val="100"/>
        <c:noMultiLvlLbl val="0"/>
      </c:catAx>
      <c:valAx>
        <c:axId val="7423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'3'!$B$2:$B$28</c:f>
              <c:numCache>
                <c:formatCode>#,##0.00</c:formatCode>
                <c:ptCount val="27"/>
                <c:pt idx="0">
                  <c:v>6290</c:v>
                </c:pt>
                <c:pt idx="1">
                  <c:v>6290</c:v>
                </c:pt>
                <c:pt idx="2">
                  <c:v>7862.5</c:v>
                </c:pt>
                <c:pt idx="3">
                  <c:v>6290</c:v>
                </c:pt>
                <c:pt idx="4">
                  <c:v>6290</c:v>
                </c:pt>
                <c:pt idx="5">
                  <c:v>8925</c:v>
                </c:pt>
                <c:pt idx="6">
                  <c:v>7140</c:v>
                </c:pt>
                <c:pt idx="7">
                  <c:v>5355</c:v>
                </c:pt>
                <c:pt idx="8">
                  <c:v>7140</c:v>
                </c:pt>
                <c:pt idx="9">
                  <c:v>7140</c:v>
                </c:pt>
                <c:pt idx="10">
                  <c:v>7140</c:v>
                </c:pt>
                <c:pt idx="11">
                  <c:v>7140</c:v>
                </c:pt>
                <c:pt idx="12">
                  <c:v>1785</c:v>
                </c:pt>
                <c:pt idx="13">
                  <c:v>7140</c:v>
                </c:pt>
                <c:pt idx="14">
                  <c:v>8925</c:v>
                </c:pt>
                <c:pt idx="15">
                  <c:v>7140</c:v>
                </c:pt>
                <c:pt idx="16">
                  <c:v>7140</c:v>
                </c:pt>
                <c:pt idx="17">
                  <c:v>1785</c:v>
                </c:pt>
                <c:pt idx="18">
                  <c:v>8925</c:v>
                </c:pt>
                <c:pt idx="19">
                  <c:v>6075</c:v>
                </c:pt>
                <c:pt idx="20">
                  <c:v>7140</c:v>
                </c:pt>
                <c:pt idx="21">
                  <c:v>7862</c:v>
                </c:pt>
                <c:pt idx="22">
                  <c:v>15000</c:v>
                </c:pt>
                <c:pt idx="23">
                  <c:v>10880</c:v>
                </c:pt>
                <c:pt idx="24">
                  <c:v>10880</c:v>
                </c:pt>
                <c:pt idx="25">
                  <c:v>13600</c:v>
                </c:pt>
                <c:pt idx="26">
                  <c:v>17720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2-4C2B-BE63-609D8C3CBC0D}"/>
            </c:ext>
          </c:extLst>
        </c:ser>
        <c:ser>
          <c:idx val="1"/>
          <c:order val="1"/>
          <c:tx>
            <c:v>231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'3'!$E$3:$E$29</c:f>
              <c:numCache>
                <c:formatCode>#,##0.00</c:formatCode>
                <c:ptCount val="27"/>
                <c:pt idx="0">
                  <c:v>7962.9444444444443</c:v>
                </c:pt>
                <c:pt idx="1">
                  <c:v>7962.9444444444443</c:v>
                </c:pt>
                <c:pt idx="2">
                  <c:v>7962.9444444444443</c:v>
                </c:pt>
                <c:pt idx="3">
                  <c:v>7962.9444444444443</c:v>
                </c:pt>
                <c:pt idx="4">
                  <c:v>7962.9444444444443</c:v>
                </c:pt>
                <c:pt idx="5">
                  <c:v>7962.9444444444443</c:v>
                </c:pt>
                <c:pt idx="6">
                  <c:v>7962.9444444444443</c:v>
                </c:pt>
                <c:pt idx="7">
                  <c:v>7962.9444444444443</c:v>
                </c:pt>
                <c:pt idx="8">
                  <c:v>7962.9444444444443</c:v>
                </c:pt>
                <c:pt idx="9">
                  <c:v>7962.9444444444443</c:v>
                </c:pt>
                <c:pt idx="10">
                  <c:v>7962.9444444444443</c:v>
                </c:pt>
                <c:pt idx="11">
                  <c:v>7962.9444444444443</c:v>
                </c:pt>
                <c:pt idx="12">
                  <c:v>7962.9444444444443</c:v>
                </c:pt>
                <c:pt idx="13">
                  <c:v>7962.9444444444443</c:v>
                </c:pt>
                <c:pt idx="14">
                  <c:v>7962.9444444444443</c:v>
                </c:pt>
                <c:pt idx="15">
                  <c:v>7962.9444444444443</c:v>
                </c:pt>
                <c:pt idx="16">
                  <c:v>7962.9444444444443</c:v>
                </c:pt>
                <c:pt idx="17">
                  <c:v>7962.9444444444443</c:v>
                </c:pt>
                <c:pt idx="18">
                  <c:v>7962.9444444444443</c:v>
                </c:pt>
                <c:pt idx="19">
                  <c:v>7962.9444444444443</c:v>
                </c:pt>
                <c:pt idx="20">
                  <c:v>7962.9444444444443</c:v>
                </c:pt>
                <c:pt idx="21">
                  <c:v>7962.9444444444443</c:v>
                </c:pt>
                <c:pt idx="22">
                  <c:v>7962.9444444444443</c:v>
                </c:pt>
                <c:pt idx="23">
                  <c:v>7962.9444444444443</c:v>
                </c:pt>
                <c:pt idx="24">
                  <c:v>7962.9444444444443</c:v>
                </c:pt>
                <c:pt idx="25">
                  <c:v>7962.9444444444443</c:v>
                </c:pt>
                <c:pt idx="26">
                  <c:v>7962.9444444444443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5-4CED-A67E-C4F858A6E468}"/>
            </c:ext>
          </c:extLst>
        </c:ser>
        <c:ser>
          <c:idx val="2"/>
          <c:order val="2"/>
          <c:tx>
            <c:v>jhj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'3'!$O$3:$O$29</c:f>
              <c:numCache>
                <c:formatCode>General</c:formatCode>
                <c:ptCount val="27"/>
                <c:pt idx="0">
                  <c:v>12348.044444444444</c:v>
                </c:pt>
                <c:pt idx="1">
                  <c:v>12348.044444444444</c:v>
                </c:pt>
                <c:pt idx="2">
                  <c:v>12348.044444444444</c:v>
                </c:pt>
                <c:pt idx="3">
                  <c:v>12348.044444444444</c:v>
                </c:pt>
                <c:pt idx="4">
                  <c:v>12348.044444444444</c:v>
                </c:pt>
                <c:pt idx="5">
                  <c:v>12348.044444444444</c:v>
                </c:pt>
                <c:pt idx="6">
                  <c:v>12348.044444444444</c:v>
                </c:pt>
                <c:pt idx="7">
                  <c:v>12348.044444444444</c:v>
                </c:pt>
                <c:pt idx="8">
                  <c:v>12348.044444444444</c:v>
                </c:pt>
                <c:pt idx="9">
                  <c:v>12348.044444444444</c:v>
                </c:pt>
                <c:pt idx="10">
                  <c:v>12348.044444444444</c:v>
                </c:pt>
                <c:pt idx="11">
                  <c:v>12348.044444444444</c:v>
                </c:pt>
                <c:pt idx="12">
                  <c:v>12348.044444444444</c:v>
                </c:pt>
                <c:pt idx="13">
                  <c:v>12348.044444444444</c:v>
                </c:pt>
                <c:pt idx="14">
                  <c:v>12348.044444444444</c:v>
                </c:pt>
                <c:pt idx="15">
                  <c:v>12348.044444444444</c:v>
                </c:pt>
                <c:pt idx="16">
                  <c:v>12348.044444444444</c:v>
                </c:pt>
                <c:pt idx="17">
                  <c:v>12348.044444444444</c:v>
                </c:pt>
                <c:pt idx="18">
                  <c:v>12348.044444444444</c:v>
                </c:pt>
                <c:pt idx="19">
                  <c:v>12348.044444444444</c:v>
                </c:pt>
                <c:pt idx="20">
                  <c:v>12348.044444444444</c:v>
                </c:pt>
                <c:pt idx="21">
                  <c:v>12348.044444444444</c:v>
                </c:pt>
                <c:pt idx="22">
                  <c:v>12348.044444444444</c:v>
                </c:pt>
                <c:pt idx="23">
                  <c:v>12348.044444444444</c:v>
                </c:pt>
                <c:pt idx="24">
                  <c:v>12348.044444444444</c:v>
                </c:pt>
                <c:pt idx="25">
                  <c:v>12348.044444444444</c:v>
                </c:pt>
                <c:pt idx="26">
                  <c:v>12348.044444444444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5-4CED-A67E-C4F858A6E468}"/>
            </c:ext>
          </c:extLst>
        </c:ser>
        <c:ser>
          <c:idx val="3"/>
          <c:order val="3"/>
          <c:tx>
            <c:v>dfdf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'3'!$P$3:$P$29</c:f>
              <c:numCache>
                <c:formatCode>General</c:formatCode>
                <c:ptCount val="27"/>
                <c:pt idx="0">
                  <c:v>3577.8444444444449</c:v>
                </c:pt>
                <c:pt idx="1">
                  <c:v>3577.8444444444449</c:v>
                </c:pt>
                <c:pt idx="2">
                  <c:v>3577.8444444444449</c:v>
                </c:pt>
                <c:pt idx="3">
                  <c:v>3577.8444444444449</c:v>
                </c:pt>
                <c:pt idx="4">
                  <c:v>3577.8444444444449</c:v>
                </c:pt>
                <c:pt idx="5">
                  <c:v>3577.8444444444449</c:v>
                </c:pt>
                <c:pt idx="6">
                  <c:v>3577.8444444444449</c:v>
                </c:pt>
                <c:pt idx="7">
                  <c:v>3577.8444444444449</c:v>
                </c:pt>
                <c:pt idx="8">
                  <c:v>3577.8444444444449</c:v>
                </c:pt>
                <c:pt idx="9">
                  <c:v>3577.8444444444449</c:v>
                </c:pt>
                <c:pt idx="10">
                  <c:v>3577.8444444444449</c:v>
                </c:pt>
                <c:pt idx="11">
                  <c:v>3577.8444444444449</c:v>
                </c:pt>
                <c:pt idx="12">
                  <c:v>3577.8444444444449</c:v>
                </c:pt>
                <c:pt idx="13">
                  <c:v>3577.8444444444449</c:v>
                </c:pt>
                <c:pt idx="14">
                  <c:v>3577.8444444444449</c:v>
                </c:pt>
                <c:pt idx="15">
                  <c:v>3577.8444444444449</c:v>
                </c:pt>
                <c:pt idx="16">
                  <c:v>3577.8444444444449</c:v>
                </c:pt>
                <c:pt idx="17">
                  <c:v>3577.8444444444449</c:v>
                </c:pt>
                <c:pt idx="18">
                  <c:v>3577.8444444444449</c:v>
                </c:pt>
                <c:pt idx="19">
                  <c:v>3577.8444444444449</c:v>
                </c:pt>
                <c:pt idx="20">
                  <c:v>3577.8444444444449</c:v>
                </c:pt>
                <c:pt idx="21">
                  <c:v>3577.8444444444449</c:v>
                </c:pt>
                <c:pt idx="22">
                  <c:v>3577.8444444444449</c:v>
                </c:pt>
                <c:pt idx="23">
                  <c:v>3577.8444444444449</c:v>
                </c:pt>
                <c:pt idx="24">
                  <c:v>3577.8444444444449</c:v>
                </c:pt>
                <c:pt idx="25">
                  <c:v>3577.8444444444449</c:v>
                </c:pt>
                <c:pt idx="26">
                  <c:v>3577.8444444444449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5-4CED-A67E-C4F858A6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53679"/>
        <c:axId val="698249839"/>
      </c:lineChart>
      <c:catAx>
        <c:axId val="69825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49839"/>
        <c:crosses val="autoZero"/>
        <c:auto val="1"/>
        <c:lblAlgn val="ctr"/>
        <c:lblOffset val="100"/>
        <c:noMultiLvlLbl val="0"/>
      </c:catAx>
      <c:valAx>
        <c:axId val="6982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536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размахов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'3'!$D$3:$D$28</c:f>
              <c:numCache>
                <c:formatCode>General</c:formatCode>
                <c:ptCount val="26"/>
                <c:pt idx="0">
                  <c:v>0</c:v>
                </c:pt>
                <c:pt idx="1">
                  <c:v>1572.5</c:v>
                </c:pt>
                <c:pt idx="2">
                  <c:v>1572.5</c:v>
                </c:pt>
                <c:pt idx="3">
                  <c:v>0</c:v>
                </c:pt>
                <c:pt idx="4">
                  <c:v>2635</c:v>
                </c:pt>
                <c:pt idx="5">
                  <c:v>1785</c:v>
                </c:pt>
                <c:pt idx="6">
                  <c:v>1785</c:v>
                </c:pt>
                <c:pt idx="7">
                  <c:v>1785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5355</c:v>
                </c:pt>
                <c:pt idx="12">
                  <c:v>5355</c:v>
                </c:pt>
                <c:pt idx="13">
                  <c:v>1785</c:v>
                </c:pt>
                <c:pt idx="14">
                  <c:v>1785</c:v>
                </c:pt>
                <c:pt idx="15">
                  <c:v>0</c:v>
                </c:pt>
                <c:pt idx="16">
                  <c:v>5355</c:v>
                </c:pt>
                <c:pt idx="17">
                  <c:v>7140</c:v>
                </c:pt>
                <c:pt idx="18">
                  <c:v>2850</c:v>
                </c:pt>
                <c:pt idx="19">
                  <c:v>1065</c:v>
                </c:pt>
                <c:pt idx="20">
                  <c:v>722</c:v>
                </c:pt>
                <c:pt idx="21">
                  <c:v>7138</c:v>
                </c:pt>
                <c:pt idx="22">
                  <c:v>4120</c:v>
                </c:pt>
                <c:pt idx="23">
                  <c:v>0</c:v>
                </c:pt>
                <c:pt idx="24">
                  <c:v>2720</c:v>
                </c:pt>
                <c:pt idx="25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2-4879-840C-C280CC8382A1}"/>
            </c:ext>
          </c:extLst>
        </c:ser>
        <c:ser>
          <c:idx val="1"/>
          <c:order val="1"/>
          <c:tx>
            <c:v>уцуц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'3'!$F$3:$F$28</c:f>
              <c:numCache>
                <c:formatCode>General</c:formatCode>
                <c:ptCount val="26"/>
                <c:pt idx="0">
                  <c:v>2332.5</c:v>
                </c:pt>
                <c:pt idx="1">
                  <c:v>2332.5</c:v>
                </c:pt>
                <c:pt idx="2">
                  <c:v>2332.5</c:v>
                </c:pt>
                <c:pt idx="3">
                  <c:v>2332.5</c:v>
                </c:pt>
                <c:pt idx="4">
                  <c:v>2332.5</c:v>
                </c:pt>
                <c:pt idx="5">
                  <c:v>2332.5</c:v>
                </c:pt>
                <c:pt idx="6">
                  <c:v>2332.5</c:v>
                </c:pt>
                <c:pt idx="7">
                  <c:v>2332.5</c:v>
                </c:pt>
                <c:pt idx="8">
                  <c:v>2332.5</c:v>
                </c:pt>
                <c:pt idx="9">
                  <c:v>2332.5</c:v>
                </c:pt>
                <c:pt idx="10">
                  <c:v>2332.5</c:v>
                </c:pt>
                <c:pt idx="11">
                  <c:v>2332.5</c:v>
                </c:pt>
                <c:pt idx="12">
                  <c:v>2332.5</c:v>
                </c:pt>
                <c:pt idx="13">
                  <c:v>2332.5</c:v>
                </c:pt>
                <c:pt idx="14">
                  <c:v>2332.5</c:v>
                </c:pt>
                <c:pt idx="15">
                  <c:v>2332.5</c:v>
                </c:pt>
                <c:pt idx="16">
                  <c:v>2332.5</c:v>
                </c:pt>
                <c:pt idx="17">
                  <c:v>2332.5</c:v>
                </c:pt>
                <c:pt idx="18">
                  <c:v>2332.5</c:v>
                </c:pt>
                <c:pt idx="19">
                  <c:v>2332.5</c:v>
                </c:pt>
                <c:pt idx="20">
                  <c:v>2332.5</c:v>
                </c:pt>
                <c:pt idx="21">
                  <c:v>2332.5</c:v>
                </c:pt>
                <c:pt idx="22">
                  <c:v>2332.5</c:v>
                </c:pt>
                <c:pt idx="23">
                  <c:v>2332.5</c:v>
                </c:pt>
                <c:pt idx="24">
                  <c:v>2332.5</c:v>
                </c:pt>
                <c:pt idx="25">
                  <c:v>2332.5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F-43CB-99C1-D4EF8078FD0A}"/>
            </c:ext>
          </c:extLst>
        </c:ser>
        <c:ser>
          <c:idx val="2"/>
          <c:order val="2"/>
          <c:tx>
            <c:v>dfffdf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'3'!$Q$3:$Q$28</c:f>
              <c:numCache>
                <c:formatCode>General</c:formatCode>
                <c:ptCount val="26"/>
                <c:pt idx="0">
                  <c:v>7620.2775000000001</c:v>
                </c:pt>
                <c:pt idx="1">
                  <c:v>7620.2775000000001</c:v>
                </c:pt>
                <c:pt idx="2">
                  <c:v>7620.2775000000001</c:v>
                </c:pt>
                <c:pt idx="3">
                  <c:v>7620.2775000000001</c:v>
                </c:pt>
                <c:pt idx="4">
                  <c:v>7620.2775000000001</c:v>
                </c:pt>
                <c:pt idx="5">
                  <c:v>7620.2775000000001</c:v>
                </c:pt>
                <c:pt idx="6">
                  <c:v>7620.2775000000001</c:v>
                </c:pt>
                <c:pt idx="7">
                  <c:v>7620.2775000000001</c:v>
                </c:pt>
                <c:pt idx="8">
                  <c:v>7620.2775000000001</c:v>
                </c:pt>
                <c:pt idx="9">
                  <c:v>7620.2775000000001</c:v>
                </c:pt>
                <c:pt idx="10">
                  <c:v>7620.2775000000001</c:v>
                </c:pt>
                <c:pt idx="11">
                  <c:v>7620.2775000000001</c:v>
                </c:pt>
                <c:pt idx="12">
                  <c:v>7620.2775000000001</c:v>
                </c:pt>
                <c:pt idx="13">
                  <c:v>7620.2775000000001</c:v>
                </c:pt>
                <c:pt idx="14">
                  <c:v>7620.2775000000001</c:v>
                </c:pt>
                <c:pt idx="15">
                  <c:v>7620.2775000000001</c:v>
                </c:pt>
                <c:pt idx="16">
                  <c:v>7620.2775000000001</c:v>
                </c:pt>
                <c:pt idx="17">
                  <c:v>7620.2775000000001</c:v>
                </c:pt>
                <c:pt idx="18">
                  <c:v>7620.2775000000001</c:v>
                </c:pt>
                <c:pt idx="19">
                  <c:v>7620.2775000000001</c:v>
                </c:pt>
                <c:pt idx="20">
                  <c:v>7620.2775000000001</c:v>
                </c:pt>
                <c:pt idx="21">
                  <c:v>7620.2775000000001</c:v>
                </c:pt>
                <c:pt idx="22">
                  <c:v>7620.2775000000001</c:v>
                </c:pt>
                <c:pt idx="23">
                  <c:v>7620.2775000000001</c:v>
                </c:pt>
                <c:pt idx="24">
                  <c:v>7620.2775000000001</c:v>
                </c:pt>
                <c:pt idx="25">
                  <c:v>7620.2775000000001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F-43CB-99C1-D4EF8078FD0A}"/>
            </c:ext>
          </c:extLst>
        </c:ser>
        <c:ser>
          <c:idx val="3"/>
          <c:order val="3"/>
          <c:tx>
            <c:v>dfdf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'3'!$R$3:$R$28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F-43CB-99C1-D4EF8078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36671"/>
        <c:axId val="742335231"/>
      </c:lineChart>
      <c:catAx>
        <c:axId val="74233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5231"/>
        <c:crosses val="autoZero"/>
        <c:auto val="1"/>
        <c:lblAlgn val="ctr"/>
        <c:lblOffset val="100"/>
        <c:noMultiLvlLbl val="0"/>
      </c:catAx>
      <c:valAx>
        <c:axId val="7423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</a:t>
            </a:r>
          </a:p>
        </c:rich>
      </c:tx>
      <c:layout>
        <c:manualLayout>
          <c:xMode val="edge"/>
          <c:yMode val="edge"/>
          <c:x val="0.18385523727342304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'4'!$B$2:$B$33</c:f>
              <c:numCache>
                <c:formatCode>#,##0.00</c:formatCode>
                <c:ptCount val="32"/>
                <c:pt idx="0">
                  <c:v>3500</c:v>
                </c:pt>
                <c:pt idx="1">
                  <c:v>3500</c:v>
                </c:pt>
                <c:pt idx="2">
                  <c:v>11750</c:v>
                </c:pt>
                <c:pt idx="3">
                  <c:v>9000</c:v>
                </c:pt>
                <c:pt idx="4">
                  <c:v>2750</c:v>
                </c:pt>
                <c:pt idx="5">
                  <c:v>4500</c:v>
                </c:pt>
                <c:pt idx="6">
                  <c:v>4500</c:v>
                </c:pt>
                <c:pt idx="7">
                  <c:v>4700</c:v>
                </c:pt>
                <c:pt idx="8">
                  <c:v>4700</c:v>
                </c:pt>
                <c:pt idx="9">
                  <c:v>4500</c:v>
                </c:pt>
                <c:pt idx="10">
                  <c:v>4500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6050</c:v>
                </c:pt>
                <c:pt idx="16">
                  <c:v>6950</c:v>
                </c:pt>
                <c:pt idx="17">
                  <c:v>4500</c:v>
                </c:pt>
                <c:pt idx="18">
                  <c:v>4500</c:v>
                </c:pt>
                <c:pt idx="19">
                  <c:v>4500</c:v>
                </c:pt>
                <c:pt idx="20">
                  <c:v>25000</c:v>
                </c:pt>
                <c:pt idx="21">
                  <c:v>25000</c:v>
                </c:pt>
                <c:pt idx="22">
                  <c:v>4950</c:v>
                </c:pt>
                <c:pt idx="23">
                  <c:v>1150</c:v>
                </c:pt>
                <c:pt idx="24">
                  <c:v>6655</c:v>
                </c:pt>
                <c:pt idx="25">
                  <c:v>6664</c:v>
                </c:pt>
                <c:pt idx="26">
                  <c:v>6664</c:v>
                </c:pt>
                <c:pt idx="27">
                  <c:v>8000</c:v>
                </c:pt>
                <c:pt idx="28">
                  <c:v>3328</c:v>
                </c:pt>
                <c:pt idx="29">
                  <c:v>6655</c:v>
                </c:pt>
                <c:pt idx="30">
                  <c:v>6655</c:v>
                </c:pt>
                <c:pt idx="31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D-42B7-B878-365FA462BA0A}"/>
            </c:ext>
          </c:extLst>
        </c:ser>
        <c:ser>
          <c:idx val="1"/>
          <c:order val="1"/>
          <c:tx>
            <c:v>ава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'4'!$E$3:$E$34</c:f>
              <c:numCache>
                <c:formatCode>#,##0.00</c:formatCode>
                <c:ptCount val="32"/>
                <c:pt idx="0">
                  <c:v>6825.96875</c:v>
                </c:pt>
                <c:pt idx="1">
                  <c:v>6825.96875</c:v>
                </c:pt>
                <c:pt idx="2">
                  <c:v>6825.96875</c:v>
                </c:pt>
                <c:pt idx="3">
                  <c:v>6825.96875</c:v>
                </c:pt>
                <c:pt idx="4">
                  <c:v>6825.96875</c:v>
                </c:pt>
                <c:pt idx="5">
                  <c:v>6825.96875</c:v>
                </c:pt>
                <c:pt idx="6">
                  <c:v>6825.96875</c:v>
                </c:pt>
                <c:pt idx="7">
                  <c:v>6825.96875</c:v>
                </c:pt>
                <c:pt idx="8">
                  <c:v>6825.96875</c:v>
                </c:pt>
                <c:pt idx="9">
                  <c:v>6825.96875</c:v>
                </c:pt>
                <c:pt idx="10">
                  <c:v>6825.96875</c:v>
                </c:pt>
                <c:pt idx="11">
                  <c:v>6825.96875</c:v>
                </c:pt>
                <c:pt idx="12">
                  <c:v>6825.96875</c:v>
                </c:pt>
                <c:pt idx="13">
                  <c:v>6825.96875</c:v>
                </c:pt>
                <c:pt idx="14">
                  <c:v>6825.96875</c:v>
                </c:pt>
                <c:pt idx="15">
                  <c:v>6825.96875</c:v>
                </c:pt>
                <c:pt idx="16">
                  <c:v>6825.96875</c:v>
                </c:pt>
                <c:pt idx="17">
                  <c:v>6825.96875</c:v>
                </c:pt>
                <c:pt idx="18">
                  <c:v>6825.96875</c:v>
                </c:pt>
                <c:pt idx="19">
                  <c:v>6825.96875</c:v>
                </c:pt>
                <c:pt idx="20">
                  <c:v>6825.96875</c:v>
                </c:pt>
                <c:pt idx="21">
                  <c:v>6825.96875</c:v>
                </c:pt>
                <c:pt idx="22">
                  <c:v>6825.96875</c:v>
                </c:pt>
                <c:pt idx="23">
                  <c:v>6825.96875</c:v>
                </c:pt>
                <c:pt idx="24">
                  <c:v>6825.96875</c:v>
                </c:pt>
                <c:pt idx="25">
                  <c:v>6825.96875</c:v>
                </c:pt>
                <c:pt idx="26">
                  <c:v>6825.96875</c:v>
                </c:pt>
                <c:pt idx="27">
                  <c:v>6825.96875</c:v>
                </c:pt>
                <c:pt idx="28">
                  <c:v>6825.96875</c:v>
                </c:pt>
                <c:pt idx="29">
                  <c:v>6825.96875</c:v>
                </c:pt>
                <c:pt idx="30">
                  <c:v>6825.96875</c:v>
                </c:pt>
                <c:pt idx="31">
                  <c:v>6825.96875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7-445D-9F6C-FB1CB84AAE8E}"/>
            </c:ext>
          </c:extLst>
        </c:ser>
        <c:ser>
          <c:idx val="2"/>
          <c:order val="2"/>
          <c:tx>
            <c:v>fgfg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'4'!$O$3:$O$34</c:f>
              <c:numCache>
                <c:formatCode>General</c:formatCode>
                <c:ptCount val="32"/>
                <c:pt idx="0">
                  <c:v>12293.372620967741</c:v>
                </c:pt>
                <c:pt idx="1">
                  <c:v>12293.372620967741</c:v>
                </c:pt>
                <c:pt idx="2">
                  <c:v>12293.372620967741</c:v>
                </c:pt>
                <c:pt idx="3">
                  <c:v>12293.372620967741</c:v>
                </c:pt>
                <c:pt idx="4">
                  <c:v>12293.372620967741</c:v>
                </c:pt>
                <c:pt idx="5">
                  <c:v>12293.372620967741</c:v>
                </c:pt>
                <c:pt idx="6">
                  <c:v>12293.372620967741</c:v>
                </c:pt>
                <c:pt idx="7">
                  <c:v>12293.372620967741</c:v>
                </c:pt>
                <c:pt idx="8">
                  <c:v>12293.372620967741</c:v>
                </c:pt>
                <c:pt idx="9">
                  <c:v>12293.372620967741</c:v>
                </c:pt>
                <c:pt idx="10">
                  <c:v>12293.372620967741</c:v>
                </c:pt>
                <c:pt idx="11">
                  <c:v>12293.372620967741</c:v>
                </c:pt>
                <c:pt idx="12">
                  <c:v>12293.372620967741</c:v>
                </c:pt>
                <c:pt idx="13">
                  <c:v>12293.372620967741</c:v>
                </c:pt>
                <c:pt idx="14">
                  <c:v>12293.372620967741</c:v>
                </c:pt>
                <c:pt idx="15">
                  <c:v>12293.372620967741</c:v>
                </c:pt>
                <c:pt idx="16">
                  <c:v>12293.372620967741</c:v>
                </c:pt>
                <c:pt idx="17">
                  <c:v>12293.372620967741</c:v>
                </c:pt>
                <c:pt idx="18">
                  <c:v>12293.372620967741</c:v>
                </c:pt>
                <c:pt idx="19">
                  <c:v>12293.372620967741</c:v>
                </c:pt>
                <c:pt idx="20">
                  <c:v>12293.372620967741</c:v>
                </c:pt>
                <c:pt idx="21">
                  <c:v>12293.372620967741</c:v>
                </c:pt>
                <c:pt idx="22">
                  <c:v>12293.372620967741</c:v>
                </c:pt>
                <c:pt idx="23">
                  <c:v>12293.372620967741</c:v>
                </c:pt>
                <c:pt idx="24">
                  <c:v>12293.372620967741</c:v>
                </c:pt>
                <c:pt idx="25">
                  <c:v>12293.372620967741</c:v>
                </c:pt>
                <c:pt idx="26">
                  <c:v>12293.372620967741</c:v>
                </c:pt>
                <c:pt idx="27">
                  <c:v>12293.372620967741</c:v>
                </c:pt>
                <c:pt idx="28">
                  <c:v>12293.372620967741</c:v>
                </c:pt>
                <c:pt idx="29">
                  <c:v>12293.372620967741</c:v>
                </c:pt>
                <c:pt idx="30">
                  <c:v>12293.372620967741</c:v>
                </c:pt>
                <c:pt idx="31">
                  <c:v>12293.372620967741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7-445D-9F6C-FB1CB84AAE8E}"/>
            </c:ext>
          </c:extLst>
        </c:ser>
        <c:ser>
          <c:idx val="3"/>
          <c:order val="3"/>
          <c:tx>
            <c:v>dfdf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'4'!$P$3:$P$34</c:f>
              <c:numCache>
                <c:formatCode>General</c:formatCode>
                <c:ptCount val="32"/>
                <c:pt idx="0">
                  <c:v>1358.5648790322584</c:v>
                </c:pt>
                <c:pt idx="1">
                  <c:v>1358.5648790322584</c:v>
                </c:pt>
                <c:pt idx="2">
                  <c:v>1358.5648790322584</c:v>
                </c:pt>
                <c:pt idx="3">
                  <c:v>1358.5648790322584</c:v>
                </c:pt>
                <c:pt idx="4">
                  <c:v>1358.5648790322584</c:v>
                </c:pt>
                <c:pt idx="5">
                  <c:v>1358.5648790322584</c:v>
                </c:pt>
                <c:pt idx="6">
                  <c:v>1358.5648790322584</c:v>
                </c:pt>
                <c:pt idx="7">
                  <c:v>1358.5648790322584</c:v>
                </c:pt>
                <c:pt idx="8">
                  <c:v>1358.5648790322584</c:v>
                </c:pt>
                <c:pt idx="9">
                  <c:v>1358.5648790322584</c:v>
                </c:pt>
                <c:pt idx="10">
                  <c:v>1358.5648790322584</c:v>
                </c:pt>
                <c:pt idx="11">
                  <c:v>1358.5648790322584</c:v>
                </c:pt>
                <c:pt idx="12">
                  <c:v>1358.5648790322584</c:v>
                </c:pt>
                <c:pt idx="13">
                  <c:v>1358.5648790322584</c:v>
                </c:pt>
                <c:pt idx="14">
                  <c:v>1358.5648790322584</c:v>
                </c:pt>
                <c:pt idx="15">
                  <c:v>1358.5648790322584</c:v>
                </c:pt>
                <c:pt idx="16">
                  <c:v>1358.5648790322584</c:v>
                </c:pt>
                <c:pt idx="17">
                  <c:v>1358.5648790322584</c:v>
                </c:pt>
                <c:pt idx="18">
                  <c:v>1358.5648790322584</c:v>
                </c:pt>
                <c:pt idx="19">
                  <c:v>1358.5648790322584</c:v>
                </c:pt>
                <c:pt idx="20">
                  <c:v>1358.5648790322584</c:v>
                </c:pt>
                <c:pt idx="21">
                  <c:v>1358.5648790322584</c:v>
                </c:pt>
                <c:pt idx="22">
                  <c:v>1358.5648790322584</c:v>
                </c:pt>
                <c:pt idx="23">
                  <c:v>1358.5648790322584</c:v>
                </c:pt>
                <c:pt idx="24">
                  <c:v>1358.5648790322584</c:v>
                </c:pt>
                <c:pt idx="25">
                  <c:v>1358.5648790322584</c:v>
                </c:pt>
                <c:pt idx="26">
                  <c:v>1358.5648790322584</c:v>
                </c:pt>
                <c:pt idx="27">
                  <c:v>1358.5648790322584</c:v>
                </c:pt>
                <c:pt idx="28">
                  <c:v>1358.5648790322584</c:v>
                </c:pt>
                <c:pt idx="29">
                  <c:v>1358.5648790322584</c:v>
                </c:pt>
                <c:pt idx="30">
                  <c:v>1358.5648790322584</c:v>
                </c:pt>
                <c:pt idx="31">
                  <c:v>1358.5648790322584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7-445D-9F6C-FB1CB84A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53679"/>
        <c:axId val="698249839"/>
      </c:lineChart>
      <c:catAx>
        <c:axId val="69825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49839"/>
        <c:crosses val="autoZero"/>
        <c:auto val="1"/>
        <c:lblAlgn val="ctr"/>
        <c:lblOffset val="100"/>
        <c:noMultiLvlLbl val="0"/>
      </c:catAx>
      <c:valAx>
        <c:axId val="6982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2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размахов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'4'!$D$3:$D$33</c:f>
              <c:numCache>
                <c:formatCode>General</c:formatCode>
                <c:ptCount val="31"/>
                <c:pt idx="0">
                  <c:v>0</c:v>
                </c:pt>
                <c:pt idx="1">
                  <c:v>8250</c:v>
                </c:pt>
                <c:pt idx="2">
                  <c:v>2750</c:v>
                </c:pt>
                <c:pt idx="3">
                  <c:v>6250</c:v>
                </c:pt>
                <c:pt idx="4">
                  <c:v>1750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1050</c:v>
                </c:pt>
                <c:pt idx="15">
                  <c:v>900</c:v>
                </c:pt>
                <c:pt idx="16">
                  <c:v>2450</c:v>
                </c:pt>
                <c:pt idx="17">
                  <c:v>0</c:v>
                </c:pt>
                <c:pt idx="18">
                  <c:v>0</c:v>
                </c:pt>
                <c:pt idx="19">
                  <c:v>20500</c:v>
                </c:pt>
                <c:pt idx="20">
                  <c:v>0</c:v>
                </c:pt>
                <c:pt idx="21">
                  <c:v>20050</c:v>
                </c:pt>
                <c:pt idx="22">
                  <c:v>3800</c:v>
                </c:pt>
                <c:pt idx="23">
                  <c:v>5505</c:v>
                </c:pt>
                <c:pt idx="24">
                  <c:v>9</c:v>
                </c:pt>
                <c:pt idx="25">
                  <c:v>0</c:v>
                </c:pt>
                <c:pt idx="26">
                  <c:v>1336</c:v>
                </c:pt>
                <c:pt idx="27">
                  <c:v>4672</c:v>
                </c:pt>
                <c:pt idx="28">
                  <c:v>3327</c:v>
                </c:pt>
                <c:pt idx="29">
                  <c:v>0</c:v>
                </c:pt>
                <c:pt idx="30">
                  <c:v>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C-410A-A226-AA7B6C2C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36671"/>
        <c:axId val="742335231"/>
      </c:lineChart>
      <c:catAx>
        <c:axId val="74233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5231"/>
        <c:crosses val="autoZero"/>
        <c:auto val="1"/>
        <c:lblAlgn val="ctr"/>
        <c:lblOffset val="100"/>
        <c:noMultiLvlLbl val="0"/>
      </c:catAx>
      <c:valAx>
        <c:axId val="7423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размахов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'4'!$D$3:$D$33</c:f>
              <c:numCache>
                <c:formatCode>General</c:formatCode>
                <c:ptCount val="31"/>
                <c:pt idx="0">
                  <c:v>0</c:v>
                </c:pt>
                <c:pt idx="1">
                  <c:v>8250</c:v>
                </c:pt>
                <c:pt idx="2">
                  <c:v>2750</c:v>
                </c:pt>
                <c:pt idx="3">
                  <c:v>6250</c:v>
                </c:pt>
                <c:pt idx="4">
                  <c:v>1750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1050</c:v>
                </c:pt>
                <c:pt idx="15">
                  <c:v>900</c:v>
                </c:pt>
                <c:pt idx="16">
                  <c:v>2450</c:v>
                </c:pt>
                <c:pt idx="17">
                  <c:v>0</c:v>
                </c:pt>
                <c:pt idx="18">
                  <c:v>0</c:v>
                </c:pt>
                <c:pt idx="19">
                  <c:v>20500</c:v>
                </c:pt>
                <c:pt idx="20">
                  <c:v>0</c:v>
                </c:pt>
                <c:pt idx="21">
                  <c:v>20050</c:v>
                </c:pt>
                <c:pt idx="22">
                  <c:v>3800</c:v>
                </c:pt>
                <c:pt idx="23">
                  <c:v>5505</c:v>
                </c:pt>
                <c:pt idx="24">
                  <c:v>9</c:v>
                </c:pt>
                <c:pt idx="25">
                  <c:v>0</c:v>
                </c:pt>
                <c:pt idx="26">
                  <c:v>1336</c:v>
                </c:pt>
                <c:pt idx="27">
                  <c:v>4672</c:v>
                </c:pt>
                <c:pt idx="28">
                  <c:v>3327</c:v>
                </c:pt>
                <c:pt idx="29">
                  <c:v>0</c:v>
                </c:pt>
                <c:pt idx="30">
                  <c:v>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C-410A-A226-AA7B6C2CCC8A}"/>
            </c:ext>
          </c:extLst>
        </c:ser>
        <c:ser>
          <c:idx val="1"/>
          <c:order val="1"/>
          <c:tx>
            <c:v>уцу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'4'!$F$3:$F$33</c:f>
              <c:numCache>
                <c:formatCode>General</c:formatCode>
                <c:ptCount val="31"/>
                <c:pt idx="0">
                  <c:v>3233.25</c:v>
                </c:pt>
                <c:pt idx="1">
                  <c:v>3233.25</c:v>
                </c:pt>
                <c:pt idx="2">
                  <c:v>3233.25</c:v>
                </c:pt>
                <c:pt idx="3">
                  <c:v>3233.25</c:v>
                </c:pt>
                <c:pt idx="4">
                  <c:v>3233.25</c:v>
                </c:pt>
                <c:pt idx="5">
                  <c:v>3233.25</c:v>
                </c:pt>
                <c:pt idx="6">
                  <c:v>3233.25</c:v>
                </c:pt>
                <c:pt idx="7">
                  <c:v>3233.25</c:v>
                </c:pt>
                <c:pt idx="8">
                  <c:v>3233.25</c:v>
                </c:pt>
                <c:pt idx="9">
                  <c:v>3233.25</c:v>
                </c:pt>
                <c:pt idx="10">
                  <c:v>3233.25</c:v>
                </c:pt>
                <c:pt idx="11">
                  <c:v>3233.25</c:v>
                </c:pt>
                <c:pt idx="12">
                  <c:v>3233.25</c:v>
                </c:pt>
                <c:pt idx="13">
                  <c:v>3233.25</c:v>
                </c:pt>
                <c:pt idx="14">
                  <c:v>3233.25</c:v>
                </c:pt>
                <c:pt idx="15">
                  <c:v>3233.25</c:v>
                </c:pt>
                <c:pt idx="16">
                  <c:v>3233.25</c:v>
                </c:pt>
                <c:pt idx="17">
                  <c:v>3233.25</c:v>
                </c:pt>
                <c:pt idx="18">
                  <c:v>3233.25</c:v>
                </c:pt>
                <c:pt idx="19">
                  <c:v>3233.25</c:v>
                </c:pt>
                <c:pt idx="20">
                  <c:v>3233.25</c:v>
                </c:pt>
                <c:pt idx="21">
                  <c:v>3233.25</c:v>
                </c:pt>
                <c:pt idx="22">
                  <c:v>3233.25</c:v>
                </c:pt>
                <c:pt idx="23">
                  <c:v>3233.25</c:v>
                </c:pt>
                <c:pt idx="24">
                  <c:v>3233.25</c:v>
                </c:pt>
                <c:pt idx="25">
                  <c:v>3233.25</c:v>
                </c:pt>
                <c:pt idx="26">
                  <c:v>3233.25</c:v>
                </c:pt>
                <c:pt idx="27">
                  <c:v>3233.25</c:v>
                </c:pt>
                <c:pt idx="28">
                  <c:v>3233.25</c:v>
                </c:pt>
                <c:pt idx="29">
                  <c:v>3233.25</c:v>
                </c:pt>
                <c:pt idx="30">
                  <c:v>3233.25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7-4FD2-8038-C7B9944F8E44}"/>
            </c:ext>
          </c:extLst>
        </c:ser>
        <c:ser>
          <c:idx val="2"/>
          <c:order val="2"/>
          <c:tx>
            <c:v>dff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'4'!$Q$3:$Q$33</c:f>
              <c:numCache>
                <c:formatCode>General</c:formatCode>
                <c:ptCount val="31"/>
                <c:pt idx="0">
                  <c:v>9501.0683225806442</c:v>
                </c:pt>
                <c:pt idx="1">
                  <c:v>9501.0683225806442</c:v>
                </c:pt>
                <c:pt idx="2">
                  <c:v>9501.0683225806442</c:v>
                </c:pt>
                <c:pt idx="3">
                  <c:v>9501.0683225806442</c:v>
                </c:pt>
                <c:pt idx="4">
                  <c:v>9501.0683225806442</c:v>
                </c:pt>
                <c:pt idx="5">
                  <c:v>9501.0683225806442</c:v>
                </c:pt>
                <c:pt idx="6">
                  <c:v>9501.0683225806442</c:v>
                </c:pt>
                <c:pt idx="7">
                  <c:v>9501.0683225806442</c:v>
                </c:pt>
                <c:pt idx="8">
                  <c:v>9501.0683225806442</c:v>
                </c:pt>
                <c:pt idx="9">
                  <c:v>9501.0683225806442</c:v>
                </c:pt>
                <c:pt idx="10">
                  <c:v>9501.0683225806442</c:v>
                </c:pt>
                <c:pt idx="11">
                  <c:v>9501.0683225806442</c:v>
                </c:pt>
                <c:pt idx="12">
                  <c:v>9501.0683225806442</c:v>
                </c:pt>
                <c:pt idx="13">
                  <c:v>9501.0683225806442</c:v>
                </c:pt>
                <c:pt idx="14">
                  <c:v>9501.0683225806442</c:v>
                </c:pt>
                <c:pt idx="15">
                  <c:v>9501.0683225806442</c:v>
                </c:pt>
                <c:pt idx="16">
                  <c:v>9501.0683225806442</c:v>
                </c:pt>
                <c:pt idx="17">
                  <c:v>9501.0683225806442</c:v>
                </c:pt>
                <c:pt idx="18">
                  <c:v>9501.0683225806442</c:v>
                </c:pt>
                <c:pt idx="19">
                  <c:v>9501.0683225806442</c:v>
                </c:pt>
                <c:pt idx="20">
                  <c:v>9501.0683225806442</c:v>
                </c:pt>
                <c:pt idx="21">
                  <c:v>9501.0683225806442</c:v>
                </c:pt>
                <c:pt idx="22">
                  <c:v>9501.0683225806442</c:v>
                </c:pt>
                <c:pt idx="23">
                  <c:v>9501.0683225806442</c:v>
                </c:pt>
                <c:pt idx="24">
                  <c:v>9501.0683225806442</c:v>
                </c:pt>
                <c:pt idx="25">
                  <c:v>9501.0683225806442</c:v>
                </c:pt>
                <c:pt idx="26">
                  <c:v>9501.0683225806442</c:v>
                </c:pt>
                <c:pt idx="27">
                  <c:v>9501.0683225806442</c:v>
                </c:pt>
                <c:pt idx="28">
                  <c:v>9501.0683225806442</c:v>
                </c:pt>
                <c:pt idx="29">
                  <c:v>9501.0683225806442</c:v>
                </c:pt>
                <c:pt idx="30">
                  <c:v>9501.0683225806442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7-4FD2-8038-C7B9944F8E44}"/>
            </c:ext>
          </c:extLst>
        </c:ser>
        <c:ser>
          <c:idx val="3"/>
          <c:order val="3"/>
          <c:tx>
            <c:v>dfdf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'4'!$R$3:$R$33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7-4FD2-8038-C7B9944F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36671"/>
        <c:axId val="742335231"/>
      </c:lineChart>
      <c:catAx>
        <c:axId val="74233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5231"/>
        <c:crosses val="autoZero"/>
        <c:auto val="1"/>
        <c:lblAlgn val="ctr"/>
        <c:lblOffset val="100"/>
        <c:noMultiLvlLbl val="0"/>
      </c:catAx>
      <c:valAx>
        <c:axId val="7423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3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95250</xdr:rowOff>
    </xdr:from>
    <xdr:to>
      <xdr:col>11</xdr:col>
      <xdr:colOff>828675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D20F17-E180-B7F3-47AC-04581C9F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461962</xdr:colOff>
      <xdr:row>17</xdr:row>
      <xdr:rowOff>19050</xdr:rowOff>
    </xdr:from>
    <xdr:to>
      <xdr:col>12</xdr:col>
      <xdr:colOff>4762</xdr:colOff>
      <xdr:row>30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8126E4-DB0B-0880-4638-66D3A189E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57150</xdr:colOff>
      <xdr:row>34</xdr:row>
      <xdr:rowOff>95250</xdr:rowOff>
    </xdr:from>
    <xdr:ext cx="4276725" cy="74122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0DB057-BF25-8336-4E64-35F3F90E2198}"/>
            </a:ext>
          </a:extLst>
        </xdr:cNvPr>
        <xdr:cNvSpPr txBox="1"/>
      </xdr:nvSpPr>
      <xdr:spPr>
        <a:xfrm>
          <a:off x="6667500" y="5600700"/>
          <a:ext cx="4276725" cy="74122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b="1"/>
            <a:t>Клиент</a:t>
          </a:r>
          <a:r>
            <a:rPr lang="ru-RU" b="1" baseline="0"/>
            <a:t> </a:t>
          </a:r>
          <a:r>
            <a:rPr lang="ru-RU" b="1"/>
            <a:t>лояльный компании</a:t>
          </a:r>
          <a:r>
            <a:rPr lang="ru-RU"/>
            <a:t>. Часто совершает крупные покупки с регулярными тратами на одни и те же суммы. Есть разовые крупные траты,</a:t>
          </a:r>
          <a:r>
            <a:rPr lang="ru-RU" baseline="0"/>
            <a:t> а также среднее трат выше чем у остальных </a:t>
          </a:r>
          <a:r>
            <a:rPr lang="ru-RU"/>
            <a:t>что может говорить о расширении сотрудничества.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1</xdr:row>
      <xdr:rowOff>114300</xdr:rowOff>
    </xdr:from>
    <xdr:to>
      <xdr:col>12</xdr:col>
      <xdr:colOff>14287</xdr:colOff>
      <xdr:row>15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E61053-FBFE-8B9B-68E3-34ADFE15E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16</xdr:row>
      <xdr:rowOff>114300</xdr:rowOff>
    </xdr:from>
    <xdr:to>
      <xdr:col>11</xdr:col>
      <xdr:colOff>833437</xdr:colOff>
      <xdr:row>30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DBAE068-CA86-0197-686D-FCD6E46D8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31</xdr:row>
      <xdr:rowOff>66675</xdr:rowOff>
    </xdr:from>
    <xdr:to>
      <xdr:col>11</xdr:col>
      <xdr:colOff>704850</xdr:colOff>
      <xdr:row>35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3A53AA-F778-FB26-DFC0-10C05B9CF6F1}"/>
            </a:ext>
          </a:extLst>
        </xdr:cNvPr>
        <xdr:cNvSpPr txBox="1"/>
      </xdr:nvSpPr>
      <xdr:spPr>
        <a:xfrm>
          <a:off x="5819775" y="5391150"/>
          <a:ext cx="46767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b="1"/>
            <a:t>Клиент</a:t>
          </a:r>
          <a:r>
            <a:rPr lang="ru-RU" b="1" baseline="0"/>
            <a:t> л</a:t>
          </a:r>
          <a:r>
            <a:rPr lang="ru-RU" b="1"/>
            <a:t>ояльный</a:t>
          </a:r>
          <a:r>
            <a:rPr lang="ru-RU" b="1" baseline="0"/>
            <a:t> компании</a:t>
          </a:r>
          <a:r>
            <a:rPr lang="ru-RU"/>
            <a:t>. Часто совершает одинаковые траты (14 000 и 3 500), что говорит о постоянстве в потребностях. Траты преимущественно средние, регулярные. Признаков проблемности нет, расходы предсказуемы.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1</xdr:row>
      <xdr:rowOff>57150</xdr:rowOff>
    </xdr:from>
    <xdr:to>
      <xdr:col>12</xdr:col>
      <xdr:colOff>33337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0AECC8-7A74-421C-83F6-B7D06B00B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16</xdr:row>
      <xdr:rowOff>104775</xdr:rowOff>
    </xdr:from>
    <xdr:to>
      <xdr:col>12</xdr:col>
      <xdr:colOff>23812</xdr:colOff>
      <xdr:row>30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BF14979-0835-463D-996B-A350BA35E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31</xdr:row>
      <xdr:rowOff>95250</xdr:rowOff>
    </xdr:from>
    <xdr:to>
      <xdr:col>12</xdr:col>
      <xdr:colOff>76200</xdr:colOff>
      <xdr:row>36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24E78B7-5013-AE17-B3DD-5C2E6D658BEC}"/>
            </a:ext>
          </a:extLst>
        </xdr:cNvPr>
        <xdr:cNvSpPr txBox="1"/>
      </xdr:nvSpPr>
      <xdr:spPr>
        <a:xfrm>
          <a:off x="6105525" y="5229225"/>
          <a:ext cx="46196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b="1"/>
            <a:t>Клиент</a:t>
          </a:r>
          <a:r>
            <a:rPr lang="ru-RU" b="1" baseline="0"/>
            <a:t> р</a:t>
          </a:r>
          <a:r>
            <a:rPr lang="ru-RU" b="1"/>
            <a:t>астущий с умеренной лояльностью</a:t>
          </a:r>
          <a:r>
            <a:rPr lang="ru-RU"/>
            <a:t>. Присутствуют регулярные траты на одни и те же суммы</a:t>
          </a:r>
          <a:r>
            <a:rPr lang="ru-RU" baseline="0"/>
            <a:t> </a:t>
          </a:r>
          <a:r>
            <a:rPr lang="ru-RU"/>
            <a:t>но также есть заметный рост крупных покупок. Это говорит о растущем интересе. Признаков проблемности нет, траты стабильны, с тенденцией к увеличению.</a:t>
          </a:r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</xdr:row>
      <xdr:rowOff>85725</xdr:rowOff>
    </xdr:from>
    <xdr:to>
      <xdr:col>11</xdr:col>
      <xdr:colOff>823912</xdr:colOff>
      <xdr:row>15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7DF3D7-DBD2-46F0-96A7-C3EBB3BBE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147637</xdr:colOff>
      <xdr:row>16</xdr:row>
      <xdr:rowOff>95250</xdr:rowOff>
    </xdr:from>
    <xdr:to>
      <xdr:col>11</xdr:col>
      <xdr:colOff>823912</xdr:colOff>
      <xdr:row>30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ABA2D7-1D3C-4636-B0E5-B5C6F33B0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147637</xdr:colOff>
      <xdr:row>16</xdr:row>
      <xdr:rowOff>104775</xdr:rowOff>
    </xdr:from>
    <xdr:to>
      <xdr:col>11</xdr:col>
      <xdr:colOff>823912</xdr:colOff>
      <xdr:row>30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AF6F0F-5FBD-EA06-C2AB-7613451A1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180975</xdr:colOff>
      <xdr:row>31</xdr:row>
      <xdr:rowOff>104775</xdr:rowOff>
    </xdr:from>
    <xdr:to>
      <xdr:col>12</xdr:col>
      <xdr:colOff>66675</xdr:colOff>
      <xdr:row>36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62B3137-9244-CFC7-217F-DB171AFEC8CA}"/>
            </a:ext>
          </a:extLst>
        </xdr:cNvPr>
        <xdr:cNvSpPr txBox="1"/>
      </xdr:nvSpPr>
      <xdr:spPr>
        <a:xfrm>
          <a:off x="5838825" y="5124450"/>
          <a:ext cx="491490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b="1"/>
            <a:t>Клиент</a:t>
          </a:r>
          <a:r>
            <a:rPr lang="ru-RU" b="1" baseline="0"/>
            <a:t> н</a:t>
          </a:r>
          <a:r>
            <a:rPr lang="ru-RU" b="1"/>
            <a:t>естабильный, возможно проблемный</a:t>
          </a:r>
          <a:r>
            <a:rPr lang="ru-RU"/>
            <a:t>. Траты варьируются от малых до крупных, без четкого паттерна. Есть резкие скачки в расходах, что может указывать на финансовые колебания или нерегулярные потребности. Возможны признаки проблемности, несмотря на присутствие крупных покупок.</a:t>
          </a:r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1</xdr:row>
      <xdr:rowOff>95250</xdr:rowOff>
    </xdr:from>
    <xdr:to>
      <xdr:col>11</xdr:col>
      <xdr:colOff>809625</xdr:colOff>
      <xdr:row>13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6181E7-852C-4076-BE27-D804BC9F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15</xdr:row>
      <xdr:rowOff>152400</xdr:rowOff>
    </xdr:from>
    <xdr:to>
      <xdr:col>12</xdr:col>
      <xdr:colOff>14287</xdr:colOff>
      <xdr:row>29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9C3699-FEB5-4FCF-8407-033A5899C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30</xdr:row>
      <xdr:rowOff>152400</xdr:rowOff>
    </xdr:from>
    <xdr:to>
      <xdr:col>11</xdr:col>
      <xdr:colOff>809625</xdr:colOff>
      <xdr:row>39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7860050-59F3-2908-641F-4A59C2F885E8}"/>
            </a:ext>
          </a:extLst>
        </xdr:cNvPr>
        <xdr:cNvSpPr txBox="1"/>
      </xdr:nvSpPr>
      <xdr:spPr>
        <a:xfrm>
          <a:off x="5905500" y="5924550"/>
          <a:ext cx="4838700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b="1"/>
            <a:t>Клиент</a:t>
          </a:r>
          <a:r>
            <a:rPr lang="ru-RU" b="1" baseline="0"/>
            <a:t> нестабильный, возможно проблемный</a:t>
          </a:r>
          <a:r>
            <a:rPr lang="ru-RU"/>
            <a:t>. Преимущественно небольшие и частые траты, с редкими отклонениями. Есть признаки нестабильности: расходы сильно варьируются, что может указывать на непостоянные финансовые возможности или потребности. </a:t>
          </a:r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123825</xdr:rowOff>
    </xdr:from>
    <xdr:to>
      <xdr:col>11</xdr:col>
      <xdr:colOff>823912</xdr:colOff>
      <xdr:row>15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45A825-016B-4562-BB70-88F737FEE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490537</xdr:colOff>
      <xdr:row>16</xdr:row>
      <xdr:rowOff>9525</xdr:rowOff>
    </xdr:from>
    <xdr:to>
      <xdr:col>12</xdr:col>
      <xdr:colOff>33337</xdr:colOff>
      <xdr:row>29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C2C42B-BB26-4CF8-A06C-C61F972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31</xdr:row>
      <xdr:rowOff>76200</xdr:rowOff>
    </xdr:from>
    <xdr:to>
      <xdr:col>12</xdr:col>
      <xdr:colOff>47625</xdr:colOff>
      <xdr:row>39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792A76-97BA-511D-BBE6-A1A35B344DD8}"/>
            </a:ext>
          </a:extLst>
        </xdr:cNvPr>
        <xdr:cNvSpPr txBox="1"/>
      </xdr:nvSpPr>
      <xdr:spPr>
        <a:xfrm>
          <a:off x="6019800" y="5095875"/>
          <a:ext cx="458152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b="1"/>
            <a:t>Клиент</a:t>
          </a:r>
          <a:r>
            <a:rPr lang="ru-RU" b="1" baseline="0"/>
            <a:t> лояльный компании</a:t>
          </a:r>
          <a:r>
            <a:rPr lang="ru-RU"/>
            <a:t>. Совершает регулярные средние и крупные траты, с эпизодическими очень большими расходами. Расходы варьируются, но в целом остаются стабильными и значительными, что говорит об интересе к сотрудничеству. Признаков проблемности нет, клиент активен и предсказуем.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1"/>
  <sheetViews>
    <sheetView topLeftCell="A7" workbookViewId="0">
      <selection activeCell="L42" sqref="L42"/>
    </sheetView>
  </sheetViews>
  <sheetFormatPr defaultColWidth="12.5703125" defaultRowHeight="15.75" customHeight="1" x14ac:dyDescent="0.2"/>
  <cols>
    <col min="4" max="4" width="15.28515625" customWidth="1"/>
    <col min="5" max="5" width="16.5703125" customWidth="1"/>
    <col min="6" max="6" width="17" customWidth="1"/>
  </cols>
  <sheetData>
    <row r="1" spans="1:18" ht="12.75" x14ac:dyDescent="0.2">
      <c r="A1" s="16" t="s">
        <v>0</v>
      </c>
      <c r="B1" s="19" t="s">
        <v>1</v>
      </c>
      <c r="C1" s="12"/>
      <c r="D1" s="6" t="s">
        <v>3</v>
      </c>
      <c r="E1" s="6" t="s">
        <v>2</v>
      </c>
      <c r="F1" s="6" t="s">
        <v>4</v>
      </c>
    </row>
    <row r="2" spans="1:18" ht="12.75" x14ac:dyDescent="0.2">
      <c r="A2" s="31">
        <v>40708</v>
      </c>
      <c r="B2" s="32">
        <v>9381</v>
      </c>
      <c r="C2" s="33"/>
      <c r="D2" s="9"/>
      <c r="E2" s="6"/>
      <c r="F2" s="6"/>
    </row>
    <row r="3" spans="1:18" ht="12.75" x14ac:dyDescent="0.2">
      <c r="A3" s="31">
        <v>40746</v>
      </c>
      <c r="B3" s="32">
        <v>4780</v>
      </c>
      <c r="C3" s="32">
        <v>9381</v>
      </c>
      <c r="D3" s="6">
        <f>ABS(B3-C3)</f>
        <v>4601</v>
      </c>
      <c r="E3" s="6">
        <v>15241.369565217392</v>
      </c>
      <c r="F3" s="6">
        <v>13240.555555555555</v>
      </c>
      <c r="O3">
        <v>40133.614009661833</v>
      </c>
      <c r="P3">
        <v>-9650.874879227049</v>
      </c>
      <c r="Q3">
        <v>43256.894999999997</v>
      </c>
      <c r="R3">
        <v>0</v>
      </c>
    </row>
    <row r="4" spans="1:18" ht="12.75" x14ac:dyDescent="0.2">
      <c r="A4" s="31">
        <v>40764</v>
      </c>
      <c r="B4" s="32">
        <v>2300.5</v>
      </c>
      <c r="C4" s="32">
        <v>4780</v>
      </c>
      <c r="D4" s="6">
        <f t="shared" ref="D4:D47" si="0">ABS(B4-C4)</f>
        <v>2479.5</v>
      </c>
      <c r="E4" s="6">
        <v>15241.369565217392</v>
      </c>
      <c r="F4" s="6">
        <v>13240.555555555555</v>
      </c>
      <c r="O4">
        <v>40133.614009661833</v>
      </c>
      <c r="P4">
        <v>-9650.874879227049</v>
      </c>
      <c r="Q4">
        <v>43256.894999999997</v>
      </c>
      <c r="R4">
        <v>0</v>
      </c>
    </row>
    <row r="5" spans="1:18" ht="12.75" x14ac:dyDescent="0.2">
      <c r="A5" s="31">
        <v>40780</v>
      </c>
      <c r="B5" s="32">
        <v>4780</v>
      </c>
      <c r="C5" s="32">
        <v>2300.5</v>
      </c>
      <c r="D5" s="6">
        <f t="shared" si="0"/>
        <v>2479.5</v>
      </c>
      <c r="E5" s="6">
        <v>15241.369565217392</v>
      </c>
      <c r="F5" s="6">
        <v>13240.555555555555</v>
      </c>
      <c r="O5">
        <v>40133.614009661833</v>
      </c>
      <c r="P5">
        <v>-9650.874879227049</v>
      </c>
      <c r="Q5">
        <v>43256.894999999997</v>
      </c>
      <c r="R5">
        <v>0</v>
      </c>
    </row>
    <row r="6" spans="1:18" ht="12.75" x14ac:dyDescent="0.2">
      <c r="A6" s="34">
        <v>40858</v>
      </c>
      <c r="B6" s="32">
        <v>7080.5</v>
      </c>
      <c r="C6" s="32">
        <v>4780</v>
      </c>
      <c r="D6" s="6">
        <f t="shared" si="0"/>
        <v>2300.5</v>
      </c>
      <c r="E6" s="6">
        <v>15241.369565217392</v>
      </c>
      <c r="F6" s="6">
        <v>13240.555555555555</v>
      </c>
      <c r="M6" s="6" t="s">
        <v>6</v>
      </c>
      <c r="N6">
        <f>E51+1.88*D51</f>
        <v>40133.614009661833</v>
      </c>
      <c r="O6">
        <v>40133.614009661833</v>
      </c>
      <c r="P6">
        <v>-9650.874879227049</v>
      </c>
      <c r="Q6">
        <v>43256.894999999997</v>
      </c>
      <c r="R6">
        <v>0</v>
      </c>
    </row>
    <row r="7" spans="1:18" ht="12.75" x14ac:dyDescent="0.2">
      <c r="A7" s="34">
        <v>40877</v>
      </c>
      <c r="B7" s="32">
        <v>14161</v>
      </c>
      <c r="C7" s="32">
        <v>7080.5</v>
      </c>
      <c r="D7" s="6">
        <f t="shared" si="0"/>
        <v>7080.5</v>
      </c>
      <c r="E7" s="6">
        <v>15241.369565217392</v>
      </c>
      <c r="F7" s="6">
        <v>13240.555555555555</v>
      </c>
      <c r="M7" s="6" t="s">
        <v>7</v>
      </c>
      <c r="N7">
        <f>E51-1.88*D51</f>
        <v>-9650.874879227049</v>
      </c>
      <c r="O7">
        <v>40133.614009661833</v>
      </c>
      <c r="P7">
        <v>-9650.874879227049</v>
      </c>
      <c r="Q7">
        <v>43256.894999999997</v>
      </c>
      <c r="R7">
        <v>0</v>
      </c>
    </row>
    <row r="8" spans="1:18" ht="12.75" x14ac:dyDescent="0.2">
      <c r="A8" s="34">
        <v>40903</v>
      </c>
      <c r="B8" s="32">
        <v>32200</v>
      </c>
      <c r="C8" s="32">
        <v>14161</v>
      </c>
      <c r="D8" s="6">
        <f t="shared" si="0"/>
        <v>18039</v>
      </c>
      <c r="E8" s="6">
        <v>15241.369565217392</v>
      </c>
      <c r="F8" s="6">
        <v>13240.555555555555</v>
      </c>
      <c r="O8">
        <v>40133.614009661833</v>
      </c>
      <c r="P8">
        <v>-9650.874879227049</v>
      </c>
      <c r="Q8">
        <v>43256.894999999997</v>
      </c>
      <c r="R8">
        <v>0</v>
      </c>
    </row>
    <row r="9" spans="1:18" ht="12.75" x14ac:dyDescent="0.2">
      <c r="A9" s="34">
        <v>40903</v>
      </c>
      <c r="B9" s="32">
        <v>4550</v>
      </c>
      <c r="C9" s="32">
        <v>32200</v>
      </c>
      <c r="D9" s="6">
        <f t="shared" si="0"/>
        <v>27650</v>
      </c>
      <c r="E9" s="6">
        <v>15241.369565217392</v>
      </c>
      <c r="F9" s="6">
        <v>13240.555555555555</v>
      </c>
      <c r="O9">
        <v>40133.614009661833</v>
      </c>
      <c r="P9">
        <v>-9650.874879227049</v>
      </c>
      <c r="Q9">
        <v>43256.894999999997</v>
      </c>
      <c r="R9">
        <v>0</v>
      </c>
    </row>
    <row r="10" spans="1:18" ht="12.75" x14ac:dyDescent="0.2">
      <c r="A10" s="31">
        <v>40925</v>
      </c>
      <c r="B10" s="32">
        <v>13575</v>
      </c>
      <c r="C10" s="32">
        <v>4550</v>
      </c>
      <c r="D10" s="6">
        <f t="shared" si="0"/>
        <v>9025</v>
      </c>
      <c r="E10" s="6">
        <v>15241.369565217392</v>
      </c>
      <c r="F10" s="6">
        <v>13240.555555555555</v>
      </c>
      <c r="O10">
        <v>40133.614009661833</v>
      </c>
      <c r="P10">
        <v>-9650.874879227049</v>
      </c>
      <c r="Q10">
        <v>43256.894999999997</v>
      </c>
      <c r="R10">
        <v>0</v>
      </c>
    </row>
    <row r="11" spans="1:18" ht="12.75" x14ac:dyDescent="0.2">
      <c r="A11" s="31">
        <v>40960</v>
      </c>
      <c r="B11" s="32">
        <v>5500</v>
      </c>
      <c r="C11" s="32">
        <v>13575</v>
      </c>
      <c r="D11" s="6">
        <f t="shared" si="0"/>
        <v>8075</v>
      </c>
      <c r="E11" s="6">
        <v>15241.369565217392</v>
      </c>
      <c r="F11" s="6">
        <v>13240.555555555555</v>
      </c>
      <c r="O11">
        <v>40133.614009661833</v>
      </c>
      <c r="P11">
        <v>-9650.874879227049</v>
      </c>
      <c r="Q11">
        <v>43256.894999999997</v>
      </c>
      <c r="R11">
        <v>0</v>
      </c>
    </row>
    <row r="12" spans="1:18" ht="12.75" x14ac:dyDescent="0.2">
      <c r="A12" s="31">
        <v>40994</v>
      </c>
      <c r="B12" s="32">
        <v>16150</v>
      </c>
      <c r="C12" s="32">
        <v>5500</v>
      </c>
      <c r="D12" s="6">
        <f t="shared" si="0"/>
        <v>10650</v>
      </c>
      <c r="E12" s="6">
        <v>15241.369565217392</v>
      </c>
      <c r="F12" s="6">
        <v>13240.555555555555</v>
      </c>
      <c r="O12">
        <v>40133.614009661833</v>
      </c>
      <c r="P12">
        <v>-9650.874879227049</v>
      </c>
      <c r="Q12">
        <v>43256.894999999997</v>
      </c>
      <c r="R12">
        <v>0</v>
      </c>
    </row>
    <row r="13" spans="1:18" ht="12.75" x14ac:dyDescent="0.2">
      <c r="A13" s="31">
        <v>40996</v>
      </c>
      <c r="B13" s="32">
        <v>16050</v>
      </c>
      <c r="C13" s="32">
        <v>16150</v>
      </c>
      <c r="D13" s="6">
        <f t="shared" si="0"/>
        <v>100</v>
      </c>
      <c r="E13" s="6">
        <v>15241.369565217392</v>
      </c>
      <c r="F13" s="6">
        <v>13240.555555555555</v>
      </c>
      <c r="O13">
        <v>40133.614009661833</v>
      </c>
      <c r="P13">
        <v>-9650.874879227049</v>
      </c>
      <c r="Q13">
        <v>43256.894999999997</v>
      </c>
      <c r="R13">
        <v>0</v>
      </c>
    </row>
    <row r="14" spans="1:18" ht="12.75" x14ac:dyDescent="0.2">
      <c r="A14" s="31">
        <v>40996</v>
      </c>
      <c r="B14" s="32">
        <v>16150</v>
      </c>
      <c r="C14" s="32">
        <v>16050</v>
      </c>
      <c r="D14" s="6">
        <f t="shared" si="0"/>
        <v>100</v>
      </c>
      <c r="E14" s="6">
        <v>15241.369565217392</v>
      </c>
      <c r="F14" s="6">
        <v>13240.555555555555</v>
      </c>
      <c r="O14">
        <v>40133.614009661833</v>
      </c>
      <c r="P14">
        <v>-9650.874879227049</v>
      </c>
      <c r="Q14">
        <v>43256.894999999997</v>
      </c>
      <c r="R14">
        <v>0</v>
      </c>
    </row>
    <row r="15" spans="1:18" ht="12.75" x14ac:dyDescent="0.2">
      <c r="A15" s="31">
        <v>41009</v>
      </c>
      <c r="B15" s="32">
        <v>9770</v>
      </c>
      <c r="C15" s="32">
        <v>16150</v>
      </c>
      <c r="D15" s="6">
        <f t="shared" si="0"/>
        <v>6380</v>
      </c>
      <c r="E15" s="6">
        <v>15241.369565217392</v>
      </c>
      <c r="F15" s="6">
        <v>13240.555555555555</v>
      </c>
      <c r="O15">
        <v>40133.614009661833</v>
      </c>
      <c r="P15">
        <v>-9650.874879227049</v>
      </c>
      <c r="Q15">
        <v>43256.894999999997</v>
      </c>
      <c r="R15">
        <v>0</v>
      </c>
    </row>
    <row r="16" spans="1:18" ht="12.75" x14ac:dyDescent="0.2">
      <c r="A16" s="31">
        <v>41047</v>
      </c>
      <c r="B16" s="32">
        <v>16150</v>
      </c>
      <c r="C16" s="32">
        <v>9770</v>
      </c>
      <c r="D16" s="6">
        <f t="shared" si="0"/>
        <v>6380</v>
      </c>
      <c r="E16" s="6">
        <v>15241.369565217392</v>
      </c>
      <c r="F16" s="6">
        <v>13240.555555555555</v>
      </c>
      <c r="O16">
        <v>40133.614009661833</v>
      </c>
      <c r="P16">
        <v>-9650.874879227049</v>
      </c>
      <c r="Q16">
        <v>43256.894999999997</v>
      </c>
      <c r="R16">
        <v>0</v>
      </c>
    </row>
    <row r="17" spans="1:18" ht="12.75" x14ac:dyDescent="0.2">
      <c r="A17" s="31">
        <v>41074</v>
      </c>
      <c r="B17" s="32">
        <v>32300</v>
      </c>
      <c r="C17" s="32">
        <v>16150</v>
      </c>
      <c r="D17" s="6">
        <f t="shared" si="0"/>
        <v>16150</v>
      </c>
      <c r="E17" s="6">
        <v>15241.369565217392</v>
      </c>
      <c r="F17" s="6">
        <v>13240.555555555555</v>
      </c>
      <c r="O17">
        <v>40133.614009661833</v>
      </c>
      <c r="P17">
        <v>-9650.874879227049</v>
      </c>
      <c r="Q17">
        <v>43256.894999999997</v>
      </c>
      <c r="R17">
        <v>0</v>
      </c>
    </row>
    <row r="18" spans="1:18" ht="12.75" x14ac:dyDescent="0.2">
      <c r="A18" s="31">
        <v>41078</v>
      </c>
      <c r="B18" s="32">
        <v>32300</v>
      </c>
      <c r="C18" s="32">
        <v>32300</v>
      </c>
      <c r="D18" s="6">
        <f t="shared" si="0"/>
        <v>0</v>
      </c>
      <c r="E18" s="6">
        <v>15241.369565217392</v>
      </c>
      <c r="F18" s="6">
        <v>13240.555555555555</v>
      </c>
      <c r="O18">
        <v>40133.614009661833</v>
      </c>
      <c r="P18">
        <v>-9650.874879227049</v>
      </c>
      <c r="Q18">
        <v>43256.894999999997</v>
      </c>
      <c r="R18">
        <v>0</v>
      </c>
    </row>
    <row r="19" spans="1:18" ht="12.75" x14ac:dyDescent="0.2">
      <c r="A19" s="31">
        <v>41106</v>
      </c>
      <c r="B19" s="32">
        <v>32300</v>
      </c>
      <c r="C19" s="32">
        <v>32300</v>
      </c>
      <c r="D19" s="6">
        <f t="shared" si="0"/>
        <v>0</v>
      </c>
      <c r="E19" s="6">
        <v>15241.369565217392</v>
      </c>
      <c r="F19" s="6">
        <v>13240.555555555555</v>
      </c>
      <c r="O19">
        <v>40133.614009661833</v>
      </c>
      <c r="P19">
        <v>-9650.874879227049</v>
      </c>
      <c r="Q19">
        <v>43256.894999999997</v>
      </c>
      <c r="R19">
        <v>0</v>
      </c>
    </row>
    <row r="20" spans="1:18" ht="12.75" x14ac:dyDescent="0.2">
      <c r="A20" s="31">
        <v>41114</v>
      </c>
      <c r="B20" s="32">
        <v>32300</v>
      </c>
      <c r="C20" s="32">
        <v>32300</v>
      </c>
      <c r="D20" s="6">
        <f t="shared" si="0"/>
        <v>0</v>
      </c>
      <c r="E20" s="6">
        <v>15241.369565217392</v>
      </c>
      <c r="F20" s="6">
        <v>13240.555555555555</v>
      </c>
      <c r="O20">
        <v>40133.614009661833</v>
      </c>
      <c r="P20">
        <v>-9650.874879227049</v>
      </c>
      <c r="Q20">
        <v>43256.894999999997</v>
      </c>
      <c r="R20">
        <v>0</v>
      </c>
    </row>
    <row r="21" spans="1:18" ht="12.75" x14ac:dyDescent="0.2">
      <c r="A21" s="31">
        <v>41129</v>
      </c>
      <c r="B21" s="32">
        <v>48450</v>
      </c>
      <c r="C21" s="32">
        <v>32300</v>
      </c>
      <c r="D21" s="6">
        <f t="shared" si="0"/>
        <v>16150</v>
      </c>
      <c r="E21" s="6">
        <v>15241.369565217392</v>
      </c>
      <c r="F21" s="6">
        <v>13240.555555555555</v>
      </c>
      <c r="O21">
        <v>40133.614009661833</v>
      </c>
      <c r="P21">
        <v>-9650.874879227049</v>
      </c>
      <c r="Q21">
        <v>43256.894999999997</v>
      </c>
      <c r="R21">
        <v>0</v>
      </c>
    </row>
    <row r="22" spans="1:18" ht="12.75" x14ac:dyDescent="0.2">
      <c r="A22" s="31">
        <v>41149</v>
      </c>
      <c r="B22" s="32">
        <v>3600</v>
      </c>
      <c r="C22" s="32">
        <v>48450</v>
      </c>
      <c r="D22" s="6">
        <f t="shared" si="0"/>
        <v>44850</v>
      </c>
      <c r="E22" s="6">
        <v>15241.369565217392</v>
      </c>
      <c r="F22" s="6">
        <v>13240.555555555555</v>
      </c>
      <c r="O22">
        <v>40133.614009661833</v>
      </c>
      <c r="P22">
        <v>-9650.874879227049</v>
      </c>
      <c r="Q22">
        <v>43256.894999999997</v>
      </c>
      <c r="R22">
        <v>0</v>
      </c>
    </row>
    <row r="23" spans="1:18" ht="12.75" x14ac:dyDescent="0.2">
      <c r="A23" s="31">
        <v>41163</v>
      </c>
      <c r="B23" s="32">
        <v>32300</v>
      </c>
      <c r="C23" s="32">
        <v>3600</v>
      </c>
      <c r="D23" s="6">
        <f t="shared" si="0"/>
        <v>28700</v>
      </c>
      <c r="E23" s="6">
        <v>15241.369565217392</v>
      </c>
      <c r="F23" s="6">
        <v>13240.555555555555</v>
      </c>
      <c r="O23">
        <v>40133.614009661833</v>
      </c>
      <c r="P23">
        <v>-9650.874879227049</v>
      </c>
      <c r="Q23">
        <v>43256.894999999997</v>
      </c>
      <c r="R23">
        <v>0</v>
      </c>
    </row>
    <row r="24" spans="1:18" ht="12.75" x14ac:dyDescent="0.2">
      <c r="A24" s="31">
        <v>41173</v>
      </c>
      <c r="B24" s="32">
        <v>1200</v>
      </c>
      <c r="C24" s="32">
        <v>32300</v>
      </c>
      <c r="D24" s="6">
        <f t="shared" si="0"/>
        <v>31100</v>
      </c>
      <c r="E24" s="6">
        <v>15241.369565217392</v>
      </c>
      <c r="F24" s="6">
        <v>13240.555555555555</v>
      </c>
      <c r="M24" s="6" t="s">
        <v>6</v>
      </c>
      <c r="N24">
        <f>3.267*D51</f>
        <v>43256.894999999997</v>
      </c>
      <c r="O24">
        <v>40133.614009661833</v>
      </c>
      <c r="P24">
        <v>-9650.874879227049</v>
      </c>
      <c r="Q24">
        <v>43256.894999999997</v>
      </c>
      <c r="R24">
        <v>0</v>
      </c>
    </row>
    <row r="25" spans="1:18" ht="12.75" x14ac:dyDescent="0.2">
      <c r="A25" s="31">
        <v>41173</v>
      </c>
      <c r="B25" s="32">
        <v>32300</v>
      </c>
      <c r="C25" s="32">
        <v>1200</v>
      </c>
      <c r="D25" s="6">
        <f t="shared" si="0"/>
        <v>31100</v>
      </c>
      <c r="E25" s="6">
        <v>15241.369565217392</v>
      </c>
      <c r="F25" s="6">
        <v>13240.555555555555</v>
      </c>
      <c r="M25" s="6" t="s">
        <v>7</v>
      </c>
      <c r="N25">
        <f>0</f>
        <v>0</v>
      </c>
      <c r="O25">
        <v>40133.614009661833</v>
      </c>
      <c r="P25">
        <v>-9650.874879227049</v>
      </c>
      <c r="Q25">
        <v>43256.894999999997</v>
      </c>
      <c r="R25">
        <v>0</v>
      </c>
    </row>
    <row r="26" spans="1:18" ht="12.75" x14ac:dyDescent="0.2">
      <c r="A26" s="34">
        <v>41198</v>
      </c>
      <c r="B26" s="32">
        <v>40375</v>
      </c>
      <c r="C26" s="32">
        <v>32300</v>
      </c>
      <c r="D26" s="6">
        <f t="shared" si="0"/>
        <v>8075</v>
      </c>
      <c r="E26" s="6">
        <v>15241.369565217392</v>
      </c>
      <c r="F26" s="6">
        <v>13240.555555555555</v>
      </c>
      <c r="O26">
        <v>40133.614009661833</v>
      </c>
      <c r="P26">
        <v>-9650.874879227049</v>
      </c>
      <c r="Q26">
        <v>43256.894999999997</v>
      </c>
      <c r="R26">
        <v>0</v>
      </c>
    </row>
    <row r="27" spans="1:18" ht="12.75" x14ac:dyDescent="0.2">
      <c r="A27" s="34">
        <v>41201</v>
      </c>
      <c r="B27" s="32">
        <v>1800</v>
      </c>
      <c r="C27" s="32">
        <v>40375</v>
      </c>
      <c r="D27" s="6">
        <f t="shared" si="0"/>
        <v>38575</v>
      </c>
      <c r="E27" s="6">
        <v>15241.369565217392</v>
      </c>
      <c r="F27" s="6">
        <v>13240.555555555555</v>
      </c>
      <c r="O27">
        <v>40133.614009661833</v>
      </c>
      <c r="P27">
        <v>-9650.874879227049</v>
      </c>
      <c r="Q27">
        <v>43256.894999999997</v>
      </c>
      <c r="R27">
        <v>0</v>
      </c>
    </row>
    <row r="28" spans="1:18" ht="12.75" x14ac:dyDescent="0.2">
      <c r="A28" s="34">
        <v>41235</v>
      </c>
      <c r="B28" s="32">
        <v>32300</v>
      </c>
      <c r="C28" s="32">
        <v>1800</v>
      </c>
      <c r="D28" s="6">
        <f t="shared" si="0"/>
        <v>30500</v>
      </c>
      <c r="E28" s="6">
        <v>15241.369565217392</v>
      </c>
      <c r="F28" s="6">
        <v>13240.555555555555</v>
      </c>
      <c r="O28">
        <v>40133.614009661833</v>
      </c>
      <c r="P28">
        <v>-9650.874879227049</v>
      </c>
      <c r="Q28">
        <v>43256.894999999997</v>
      </c>
      <c r="R28">
        <v>0</v>
      </c>
    </row>
    <row r="29" spans="1:18" ht="12.75" x14ac:dyDescent="0.2">
      <c r="A29" s="31">
        <v>41246</v>
      </c>
      <c r="B29" s="32">
        <v>1800</v>
      </c>
      <c r="C29" s="32">
        <v>32300</v>
      </c>
      <c r="D29" s="6">
        <f t="shared" si="0"/>
        <v>30500</v>
      </c>
      <c r="E29" s="6">
        <v>15241.369565217392</v>
      </c>
      <c r="F29" s="6">
        <v>13240.5555555556</v>
      </c>
      <c r="O29">
        <v>40133.614009661833</v>
      </c>
      <c r="P29">
        <v>-9650.874879227049</v>
      </c>
      <c r="Q29">
        <v>43256.894999999997</v>
      </c>
      <c r="R29">
        <v>0</v>
      </c>
    </row>
    <row r="30" spans="1:18" ht="12.75" x14ac:dyDescent="0.2">
      <c r="A30" s="34">
        <v>41255</v>
      </c>
      <c r="B30" s="32">
        <v>32300</v>
      </c>
      <c r="C30" s="32">
        <v>1800</v>
      </c>
      <c r="D30" s="6">
        <f t="shared" si="0"/>
        <v>30500</v>
      </c>
      <c r="E30" s="6">
        <v>15241.369565217392</v>
      </c>
      <c r="F30" s="6">
        <v>13240.5555555556</v>
      </c>
      <c r="O30">
        <v>40133.614009661833</v>
      </c>
      <c r="P30">
        <v>-9650.874879227049</v>
      </c>
      <c r="Q30">
        <v>43256.894999999997</v>
      </c>
      <c r="R30">
        <v>0</v>
      </c>
    </row>
    <row r="31" spans="1:18" ht="12.75" x14ac:dyDescent="0.2">
      <c r="A31" s="31">
        <v>41299</v>
      </c>
      <c r="B31" s="32">
        <v>3840</v>
      </c>
      <c r="C31" s="32">
        <v>32300</v>
      </c>
      <c r="D31" s="6">
        <f t="shared" si="0"/>
        <v>28460</v>
      </c>
      <c r="E31" s="6">
        <v>15241.369565217392</v>
      </c>
      <c r="F31" s="6">
        <v>13240.5555555556</v>
      </c>
      <c r="O31">
        <v>40133.614009661833</v>
      </c>
      <c r="P31">
        <v>-9650.874879227049</v>
      </c>
      <c r="Q31">
        <v>43256.894999999997</v>
      </c>
      <c r="R31">
        <v>0</v>
      </c>
    </row>
    <row r="32" spans="1:18" ht="12.75" x14ac:dyDescent="0.2">
      <c r="A32" s="31">
        <v>41324</v>
      </c>
      <c r="B32" s="32">
        <v>7200</v>
      </c>
      <c r="C32" s="32">
        <v>3840</v>
      </c>
      <c r="D32" s="6">
        <f t="shared" si="0"/>
        <v>3360</v>
      </c>
      <c r="E32" s="6">
        <v>15241.369565217392</v>
      </c>
      <c r="F32" s="6">
        <v>13240.5555555556</v>
      </c>
      <c r="O32">
        <v>40133.614009661833</v>
      </c>
      <c r="P32">
        <v>-9650.874879227049</v>
      </c>
      <c r="Q32">
        <v>43256.894999999997</v>
      </c>
      <c r="R32">
        <v>0</v>
      </c>
    </row>
    <row r="33" spans="1:18" ht="12.75" x14ac:dyDescent="0.2">
      <c r="A33" s="31">
        <v>41330</v>
      </c>
      <c r="B33" s="32">
        <v>28475</v>
      </c>
      <c r="C33" s="32">
        <v>7200</v>
      </c>
      <c r="D33" s="6">
        <f t="shared" si="0"/>
        <v>21275</v>
      </c>
      <c r="E33" s="6">
        <v>15241.369565217392</v>
      </c>
      <c r="F33" s="6">
        <v>13240.5555555556</v>
      </c>
      <c r="O33">
        <v>40133.614009661833</v>
      </c>
      <c r="P33">
        <v>-9650.874879227049</v>
      </c>
      <c r="Q33">
        <v>43256.894999999997</v>
      </c>
      <c r="R33">
        <v>0</v>
      </c>
    </row>
    <row r="34" spans="1:18" ht="12.75" x14ac:dyDescent="0.2">
      <c r="A34" s="31">
        <v>41351</v>
      </c>
      <c r="B34" s="32">
        <v>3825</v>
      </c>
      <c r="C34" s="32">
        <v>28475</v>
      </c>
      <c r="D34" s="6">
        <f t="shared" si="0"/>
        <v>24650</v>
      </c>
      <c r="E34" s="6">
        <v>15241.369565217392</v>
      </c>
      <c r="F34" s="6">
        <v>13240.5555555556</v>
      </c>
      <c r="O34">
        <v>40133.614009661833</v>
      </c>
      <c r="P34">
        <v>-9650.874879227049</v>
      </c>
      <c r="Q34">
        <v>43256.894999999997</v>
      </c>
      <c r="R34">
        <v>0</v>
      </c>
    </row>
    <row r="35" spans="1:18" ht="12.75" x14ac:dyDescent="0.2">
      <c r="A35" s="31">
        <v>41351</v>
      </c>
      <c r="B35" s="32">
        <v>3820</v>
      </c>
      <c r="C35" s="32">
        <v>3825</v>
      </c>
      <c r="D35" s="6">
        <f t="shared" si="0"/>
        <v>5</v>
      </c>
      <c r="E35" s="6">
        <v>15241.369565217392</v>
      </c>
      <c r="F35" s="6">
        <v>13240.5555555556</v>
      </c>
      <c r="O35">
        <v>40133.614009661833</v>
      </c>
      <c r="P35">
        <v>-9650.874879227049</v>
      </c>
      <c r="Q35">
        <v>43256.894999999997</v>
      </c>
      <c r="R35">
        <v>0</v>
      </c>
    </row>
    <row r="36" spans="1:18" ht="12.75" x14ac:dyDescent="0.2">
      <c r="A36" s="31">
        <v>41393</v>
      </c>
      <c r="B36" s="32">
        <v>24125</v>
      </c>
      <c r="C36" s="32">
        <v>3820</v>
      </c>
      <c r="D36" s="6">
        <f t="shared" si="0"/>
        <v>20305</v>
      </c>
      <c r="E36" s="6">
        <v>15241.369565217392</v>
      </c>
      <c r="F36" s="6">
        <v>13240.5555555556</v>
      </c>
      <c r="O36">
        <v>40133.614009661833</v>
      </c>
      <c r="P36">
        <v>-9650.874879227049</v>
      </c>
      <c r="Q36">
        <v>43256.894999999997</v>
      </c>
      <c r="R36">
        <v>0</v>
      </c>
    </row>
    <row r="37" spans="1:18" ht="12.75" x14ac:dyDescent="0.2">
      <c r="A37" s="31">
        <v>41393</v>
      </c>
      <c r="B37" s="32">
        <v>8500</v>
      </c>
      <c r="C37" s="32">
        <v>24125</v>
      </c>
      <c r="D37" s="6">
        <f t="shared" si="0"/>
        <v>15625</v>
      </c>
      <c r="E37" s="6">
        <v>15241.369565217392</v>
      </c>
      <c r="F37" s="6">
        <v>13240.5555555556</v>
      </c>
      <c r="O37">
        <v>40133.614009661833</v>
      </c>
      <c r="P37">
        <v>-9650.874879227049</v>
      </c>
      <c r="Q37">
        <v>43256.894999999997</v>
      </c>
      <c r="R37">
        <v>0</v>
      </c>
    </row>
    <row r="38" spans="1:18" ht="12.75" x14ac:dyDescent="0.2">
      <c r="A38" s="31">
        <v>41409</v>
      </c>
      <c r="B38" s="32">
        <v>7080</v>
      </c>
      <c r="C38" s="32">
        <v>8500</v>
      </c>
      <c r="D38" s="6">
        <f t="shared" si="0"/>
        <v>1420</v>
      </c>
      <c r="E38" s="6">
        <v>15241.369565217392</v>
      </c>
      <c r="F38" s="6">
        <v>13240.5555555556</v>
      </c>
      <c r="O38">
        <v>40133.614009661833</v>
      </c>
      <c r="P38">
        <v>-9650.874879227049</v>
      </c>
      <c r="Q38">
        <v>43256.894999999997</v>
      </c>
      <c r="R38">
        <v>0</v>
      </c>
    </row>
    <row r="39" spans="1:18" ht="12.75" x14ac:dyDescent="0.2">
      <c r="A39" s="31">
        <v>41415</v>
      </c>
      <c r="B39" s="32">
        <v>120</v>
      </c>
      <c r="C39" s="32">
        <v>7080</v>
      </c>
      <c r="D39" s="6">
        <f t="shared" si="0"/>
        <v>6960</v>
      </c>
      <c r="E39" s="6">
        <v>15241.369565217392</v>
      </c>
      <c r="F39" s="6">
        <v>13240.5555555556</v>
      </c>
      <c r="O39">
        <v>40133.614009661833</v>
      </c>
      <c r="P39">
        <v>-9650.874879227049</v>
      </c>
      <c r="Q39">
        <v>43256.894999999997</v>
      </c>
      <c r="R39">
        <v>0</v>
      </c>
    </row>
    <row r="40" spans="1:18" ht="12.75" x14ac:dyDescent="0.2">
      <c r="A40" s="35">
        <v>41430</v>
      </c>
      <c r="B40" s="32">
        <v>16150</v>
      </c>
      <c r="C40" s="32">
        <v>120</v>
      </c>
      <c r="D40" s="6">
        <f t="shared" si="0"/>
        <v>16030</v>
      </c>
      <c r="E40" s="6">
        <v>15241.369565217392</v>
      </c>
      <c r="F40" s="6">
        <v>13240.5555555556</v>
      </c>
      <c r="O40">
        <v>40133.614009661833</v>
      </c>
      <c r="P40">
        <v>-9650.874879227049</v>
      </c>
      <c r="Q40">
        <v>43256.894999999997</v>
      </c>
      <c r="R40">
        <v>0</v>
      </c>
    </row>
    <row r="41" spans="1:18" ht="12.75" x14ac:dyDescent="0.2">
      <c r="A41" s="35">
        <v>41444</v>
      </c>
      <c r="B41" s="32">
        <v>8075</v>
      </c>
      <c r="C41" s="32">
        <v>16150</v>
      </c>
      <c r="D41" s="6">
        <f t="shared" si="0"/>
        <v>8075</v>
      </c>
      <c r="E41" s="6">
        <v>15241.369565217392</v>
      </c>
      <c r="F41" s="6">
        <v>13240.5555555556</v>
      </c>
      <c r="O41">
        <v>40133.614009661833</v>
      </c>
      <c r="P41">
        <v>-9650.874879227049</v>
      </c>
      <c r="Q41">
        <v>43256.894999999997</v>
      </c>
      <c r="R41">
        <v>0</v>
      </c>
    </row>
    <row r="42" spans="1:18" ht="12.75" x14ac:dyDescent="0.2">
      <c r="A42" s="35">
        <v>41457</v>
      </c>
      <c r="B42" s="32">
        <v>7080</v>
      </c>
      <c r="C42" s="32">
        <v>8075</v>
      </c>
      <c r="D42" s="6">
        <f t="shared" si="0"/>
        <v>995</v>
      </c>
      <c r="E42" s="6">
        <v>15241.369565217392</v>
      </c>
      <c r="F42" s="6">
        <v>13240.5555555556</v>
      </c>
      <c r="O42">
        <v>40133.614009661833</v>
      </c>
      <c r="P42">
        <v>-9650.874879227049</v>
      </c>
      <c r="Q42">
        <v>43256.894999999997</v>
      </c>
      <c r="R42">
        <v>0</v>
      </c>
    </row>
    <row r="43" spans="1:18" ht="12.75" x14ac:dyDescent="0.2">
      <c r="A43" s="35">
        <v>41471</v>
      </c>
      <c r="B43" s="32">
        <v>16150</v>
      </c>
      <c r="C43" s="32">
        <v>7080</v>
      </c>
      <c r="D43" s="6">
        <f t="shared" si="0"/>
        <v>9070</v>
      </c>
      <c r="E43" s="6">
        <v>15241.369565217392</v>
      </c>
      <c r="F43" s="6">
        <v>13240.5555555556</v>
      </c>
      <c r="O43">
        <v>40133.614009661833</v>
      </c>
      <c r="P43">
        <v>-9650.874879227049</v>
      </c>
      <c r="Q43">
        <v>43256.894999999997</v>
      </c>
      <c r="R43">
        <v>0</v>
      </c>
    </row>
    <row r="44" spans="1:18" ht="12.75" x14ac:dyDescent="0.2">
      <c r="A44" s="35">
        <v>41489</v>
      </c>
      <c r="B44" s="32">
        <v>6160</v>
      </c>
      <c r="C44" s="32">
        <v>16150</v>
      </c>
      <c r="D44" s="6">
        <f t="shared" si="0"/>
        <v>9990</v>
      </c>
      <c r="E44" s="6">
        <v>15241.369565217392</v>
      </c>
      <c r="F44" s="6">
        <v>13240.5555555556</v>
      </c>
      <c r="O44">
        <v>40133.614009661833</v>
      </c>
      <c r="P44">
        <v>-9650.874879227049</v>
      </c>
      <c r="Q44">
        <v>43256.894999999997</v>
      </c>
      <c r="R44">
        <v>0</v>
      </c>
    </row>
    <row r="45" spans="1:18" ht="12.75" x14ac:dyDescent="0.2">
      <c r="A45" s="35">
        <v>41504</v>
      </c>
      <c r="B45" s="32">
        <v>8075</v>
      </c>
      <c r="C45" s="32">
        <v>6160</v>
      </c>
      <c r="D45" s="6">
        <f t="shared" si="0"/>
        <v>1915</v>
      </c>
      <c r="E45" s="6">
        <v>15241.369565217392</v>
      </c>
      <c r="F45" s="6">
        <v>13240.5555555556</v>
      </c>
      <c r="O45">
        <v>40133.614009661833</v>
      </c>
      <c r="P45">
        <v>-9650.874879227049</v>
      </c>
      <c r="Q45">
        <v>43256.894999999997</v>
      </c>
      <c r="R45">
        <v>0</v>
      </c>
    </row>
    <row r="46" spans="1:18" ht="12.75" x14ac:dyDescent="0.2">
      <c r="A46" s="35">
        <v>41517</v>
      </c>
      <c r="B46" s="32">
        <v>16150</v>
      </c>
      <c r="C46" s="32">
        <v>8075</v>
      </c>
      <c r="D46" s="6">
        <f t="shared" si="0"/>
        <v>8075</v>
      </c>
      <c r="E46" s="6">
        <v>15241.369565217392</v>
      </c>
      <c r="F46" s="6">
        <v>13240.5555555556</v>
      </c>
      <c r="O46">
        <v>40133.614009661833</v>
      </c>
      <c r="P46">
        <v>-9650.874879227049</v>
      </c>
      <c r="Q46">
        <v>43256.894999999997</v>
      </c>
      <c r="R46">
        <v>0</v>
      </c>
    </row>
    <row r="47" spans="1:18" ht="12.75" x14ac:dyDescent="0.2">
      <c r="A47" s="35">
        <v>41532</v>
      </c>
      <c r="B47" s="32">
        <v>8075</v>
      </c>
      <c r="C47" s="32">
        <v>16150</v>
      </c>
      <c r="D47" s="6">
        <f t="shared" si="0"/>
        <v>8075</v>
      </c>
      <c r="E47" s="6">
        <v>15241.369565217392</v>
      </c>
      <c r="F47" s="6">
        <v>13240.5555555556</v>
      </c>
      <c r="O47">
        <v>40133.614009661833</v>
      </c>
      <c r="P47">
        <v>-9650.874879227049</v>
      </c>
      <c r="Q47">
        <v>43256.894999999997</v>
      </c>
      <c r="R47">
        <v>0</v>
      </c>
    </row>
    <row r="48" spans="1:18" ht="12.75" x14ac:dyDescent="0.2">
      <c r="A48" s="33"/>
      <c r="B48" s="33"/>
      <c r="C48" s="32">
        <v>8075</v>
      </c>
      <c r="D48" s="6"/>
      <c r="E48" s="6">
        <v>15241.369565217392</v>
      </c>
      <c r="F48" s="6"/>
      <c r="O48">
        <v>40133.614009661833</v>
      </c>
      <c r="P48">
        <v>-9650.874879227049</v>
      </c>
    </row>
    <row r="50" spans="3:5" ht="15.75" customHeight="1" x14ac:dyDescent="0.2">
      <c r="D50" s="6" t="s">
        <v>4</v>
      </c>
      <c r="E50" s="6" t="s">
        <v>2</v>
      </c>
    </row>
    <row r="51" spans="3:5" ht="15.75" customHeight="1" x14ac:dyDescent="0.2">
      <c r="C51" s="6"/>
      <c r="D51">
        <f>AVERAGE(D3:D50)</f>
        <v>13240.555555555555</v>
      </c>
      <c r="E51" s="7">
        <f>AVERAGE(B2:B48)</f>
        <v>15241.369565217392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47"/>
  <sheetViews>
    <sheetView topLeftCell="B1" workbookViewId="0">
      <selection activeCell="C3" sqref="C3:C23"/>
    </sheetView>
  </sheetViews>
  <sheetFormatPr defaultColWidth="12.5703125" defaultRowHeight="15.75" customHeight="1" x14ac:dyDescent="0.2"/>
  <cols>
    <col min="5" max="5" width="16.7109375" customWidth="1"/>
    <col min="6" max="6" width="17" customWidth="1"/>
  </cols>
  <sheetData>
    <row r="1" spans="1:18" ht="12.75" x14ac:dyDescent="0.2">
      <c r="A1" s="4" t="s">
        <v>0</v>
      </c>
      <c r="B1" s="11" t="s">
        <v>1</v>
      </c>
      <c r="C1" s="12"/>
      <c r="D1" s="6" t="s">
        <v>3</v>
      </c>
      <c r="E1" s="6" t="s">
        <v>2</v>
      </c>
      <c r="F1" s="6" t="s">
        <v>4</v>
      </c>
    </row>
    <row r="2" spans="1:18" ht="12.75" x14ac:dyDescent="0.2">
      <c r="A2" s="2">
        <v>40809</v>
      </c>
      <c r="B2" s="13">
        <v>7000</v>
      </c>
      <c r="C2" s="12"/>
      <c r="D2" s="9"/>
      <c r="E2" s="6"/>
      <c r="F2" s="6"/>
    </row>
    <row r="3" spans="1:18" ht="12.75" x14ac:dyDescent="0.2">
      <c r="A3" s="3">
        <v>40842</v>
      </c>
      <c r="B3" s="13">
        <v>7000</v>
      </c>
      <c r="C3" s="13">
        <v>7000</v>
      </c>
      <c r="D3" s="6">
        <f>ABS(B3-C3)</f>
        <v>0</v>
      </c>
      <c r="E3" s="9">
        <v>9796.2190476190499</v>
      </c>
      <c r="F3" s="6">
        <v>2300.1800453514743</v>
      </c>
      <c r="O3">
        <v>13941.619047619048</v>
      </c>
      <c r="P3">
        <v>5650.8190476190484</v>
      </c>
      <c r="Q3">
        <v>7203.7349999999997</v>
      </c>
      <c r="R3">
        <v>0</v>
      </c>
    </row>
    <row r="4" spans="1:18" ht="12.75" x14ac:dyDescent="0.2">
      <c r="A4" s="3">
        <v>40869</v>
      </c>
      <c r="B4" s="13">
        <v>5950</v>
      </c>
      <c r="C4" s="13">
        <v>7000</v>
      </c>
      <c r="D4" s="6">
        <f t="shared" ref="D4:D22" si="0">ABS(B4-C4)</f>
        <v>1050</v>
      </c>
      <c r="E4" s="9">
        <v>9796.2190476190481</v>
      </c>
      <c r="F4" s="6">
        <v>2300.1800453514743</v>
      </c>
      <c r="O4">
        <v>13941.619047619048</v>
      </c>
      <c r="P4">
        <v>5650.8190476190484</v>
      </c>
      <c r="Q4">
        <v>7203.7349999999997</v>
      </c>
      <c r="R4">
        <v>0</v>
      </c>
    </row>
    <row r="5" spans="1:18" ht="12.75" x14ac:dyDescent="0.2">
      <c r="A5" s="3">
        <v>40900</v>
      </c>
      <c r="B5" s="13">
        <v>5950</v>
      </c>
      <c r="C5" s="13">
        <v>5950</v>
      </c>
      <c r="D5" s="6">
        <f t="shared" si="0"/>
        <v>0</v>
      </c>
      <c r="E5" s="9">
        <v>9796.2190476190481</v>
      </c>
      <c r="F5" s="6">
        <v>2300.1800453514743</v>
      </c>
      <c r="O5">
        <v>13941.619047619048</v>
      </c>
      <c r="P5">
        <v>5650.8190476190484</v>
      </c>
      <c r="Q5">
        <v>7203.7349999999997</v>
      </c>
      <c r="R5">
        <v>0</v>
      </c>
    </row>
    <row r="6" spans="1:18" ht="12.75" x14ac:dyDescent="0.2">
      <c r="A6" s="2">
        <v>40940</v>
      </c>
      <c r="B6" s="13">
        <v>5950</v>
      </c>
      <c r="C6" s="13">
        <v>5950</v>
      </c>
      <c r="D6" s="6">
        <f t="shared" si="0"/>
        <v>0</v>
      </c>
      <c r="E6" s="9">
        <v>9796.2190476190481</v>
      </c>
      <c r="F6" s="6">
        <v>2300.1800453514743</v>
      </c>
      <c r="M6" s="6" t="s">
        <v>6</v>
      </c>
      <c r="N6">
        <f>E29+1.88*D29</f>
        <v>13941.619047619048</v>
      </c>
      <c r="O6">
        <v>13941.619047619048</v>
      </c>
      <c r="P6">
        <v>5650.8190476190484</v>
      </c>
      <c r="Q6">
        <v>7203.7349999999997</v>
      </c>
      <c r="R6">
        <v>0</v>
      </c>
    </row>
    <row r="7" spans="1:18" ht="12.75" x14ac:dyDescent="0.2">
      <c r="A7" s="2">
        <v>40974</v>
      </c>
      <c r="B7" s="13">
        <v>12870.6</v>
      </c>
      <c r="C7" s="13">
        <v>5950</v>
      </c>
      <c r="D7" s="6">
        <f t="shared" si="0"/>
        <v>6920.6</v>
      </c>
      <c r="E7" s="9">
        <v>9796.2190476190481</v>
      </c>
      <c r="F7" s="6">
        <v>2300.1800453514743</v>
      </c>
      <c r="M7" s="6" t="s">
        <v>7</v>
      </c>
      <c r="N7">
        <f>E29-1.88*D29</f>
        <v>5650.8190476190484</v>
      </c>
      <c r="O7">
        <v>13941.619047619048</v>
      </c>
      <c r="P7">
        <v>5650.8190476190484</v>
      </c>
      <c r="Q7">
        <v>7203.7349999999997</v>
      </c>
      <c r="R7">
        <v>0</v>
      </c>
    </row>
    <row r="8" spans="1:18" ht="12.75" x14ac:dyDescent="0.2">
      <c r="A8" s="2">
        <v>41003</v>
      </c>
      <c r="B8" s="13">
        <v>14000</v>
      </c>
      <c r="C8" s="13">
        <v>12870.6</v>
      </c>
      <c r="D8" s="6">
        <f t="shared" si="0"/>
        <v>1129.3999999999996</v>
      </c>
      <c r="E8" s="9">
        <v>9796.2190476190481</v>
      </c>
      <c r="F8" s="6">
        <v>2300.1800453514743</v>
      </c>
      <c r="O8">
        <v>13941.619047619048</v>
      </c>
      <c r="P8">
        <v>5650.8190476190484</v>
      </c>
      <c r="Q8">
        <v>7203.7349999999997</v>
      </c>
      <c r="R8">
        <v>0</v>
      </c>
    </row>
    <row r="9" spans="1:18" ht="12.75" x14ac:dyDescent="0.2">
      <c r="A9" s="2">
        <v>41034</v>
      </c>
      <c r="B9" s="13">
        <v>14000</v>
      </c>
      <c r="C9" s="13">
        <v>14000</v>
      </c>
      <c r="D9" s="6">
        <f t="shared" si="0"/>
        <v>0</v>
      </c>
      <c r="E9" s="9">
        <v>9796.2190476190481</v>
      </c>
      <c r="F9" s="6">
        <v>2300.1800453514743</v>
      </c>
      <c r="O9">
        <v>13941.619047619048</v>
      </c>
      <c r="P9">
        <v>5650.8190476190484</v>
      </c>
      <c r="Q9">
        <v>7203.7349999999997</v>
      </c>
      <c r="R9">
        <v>0</v>
      </c>
    </row>
    <row r="10" spans="1:18" ht="12.75" x14ac:dyDescent="0.2">
      <c r="A10" s="2">
        <v>41068</v>
      </c>
      <c r="B10" s="13">
        <v>14000</v>
      </c>
      <c r="C10" s="13">
        <v>14000</v>
      </c>
      <c r="D10" s="6">
        <f t="shared" si="0"/>
        <v>0</v>
      </c>
      <c r="E10" s="9">
        <v>9796.2190476190481</v>
      </c>
      <c r="F10" s="6">
        <v>2300.1800453514743</v>
      </c>
      <c r="O10">
        <v>13941.619047619048</v>
      </c>
      <c r="P10">
        <v>5650.8190476190484</v>
      </c>
      <c r="Q10">
        <v>7203.7349999999997</v>
      </c>
      <c r="R10">
        <v>0</v>
      </c>
    </row>
    <row r="11" spans="1:18" ht="12.75" x14ac:dyDescent="0.2">
      <c r="A11" s="2">
        <v>41094</v>
      </c>
      <c r="B11" s="13">
        <v>14000</v>
      </c>
      <c r="C11" s="13">
        <v>14000</v>
      </c>
      <c r="D11" s="6">
        <f t="shared" si="0"/>
        <v>0</v>
      </c>
      <c r="E11" s="9">
        <v>9796.2190476190481</v>
      </c>
      <c r="F11" s="6">
        <v>2300.1800453514743</v>
      </c>
      <c r="O11">
        <v>13941.619047619048</v>
      </c>
      <c r="P11">
        <v>5650.8190476190484</v>
      </c>
      <c r="Q11">
        <v>7203.7349999999997</v>
      </c>
      <c r="R11">
        <v>0</v>
      </c>
    </row>
    <row r="12" spans="1:18" ht="12.75" x14ac:dyDescent="0.2">
      <c r="A12" s="2">
        <v>41129</v>
      </c>
      <c r="B12" s="13">
        <v>14000</v>
      </c>
      <c r="C12" s="13">
        <v>14000</v>
      </c>
      <c r="D12" s="6">
        <f t="shared" si="0"/>
        <v>0</v>
      </c>
      <c r="E12" s="9">
        <v>9796.2190476190481</v>
      </c>
      <c r="F12" s="6">
        <v>2300.1800453514743</v>
      </c>
      <c r="O12">
        <v>13941.619047619048</v>
      </c>
      <c r="P12">
        <v>5650.8190476190484</v>
      </c>
      <c r="Q12">
        <v>7203.7349999999997</v>
      </c>
      <c r="R12">
        <v>0</v>
      </c>
    </row>
    <row r="13" spans="1:18" ht="12.75" x14ac:dyDescent="0.2">
      <c r="A13" s="2">
        <v>41178</v>
      </c>
      <c r="B13" s="13">
        <v>14000</v>
      </c>
      <c r="C13" s="13">
        <v>14000</v>
      </c>
      <c r="D13" s="6">
        <f t="shared" si="0"/>
        <v>0</v>
      </c>
      <c r="E13" s="9">
        <v>9796.2190476190481</v>
      </c>
      <c r="F13" s="6">
        <v>2300.1800453514743</v>
      </c>
      <c r="O13">
        <v>13941.619047619048</v>
      </c>
      <c r="P13">
        <v>5650.8190476190484</v>
      </c>
      <c r="Q13">
        <v>7203.7349999999997</v>
      </c>
      <c r="R13">
        <v>0</v>
      </c>
    </row>
    <row r="14" spans="1:18" ht="12.75" x14ac:dyDescent="0.2">
      <c r="A14" s="3">
        <v>41197</v>
      </c>
      <c r="B14" s="13">
        <v>14000</v>
      </c>
      <c r="C14" s="13">
        <v>14000</v>
      </c>
      <c r="D14" s="6">
        <f t="shared" si="0"/>
        <v>0</v>
      </c>
      <c r="E14" s="9">
        <v>9796.2190476190481</v>
      </c>
      <c r="F14" s="6">
        <v>2300.1800453514743</v>
      </c>
      <c r="O14">
        <v>13941.619047619048</v>
      </c>
      <c r="P14">
        <v>5650.8190476190484</v>
      </c>
      <c r="Q14">
        <v>7203.7349999999997</v>
      </c>
      <c r="R14">
        <v>0</v>
      </c>
    </row>
    <row r="15" spans="1:18" ht="12.75" x14ac:dyDescent="0.2">
      <c r="A15" s="2">
        <v>41220</v>
      </c>
      <c r="B15" s="13">
        <v>14000</v>
      </c>
      <c r="C15" s="13">
        <v>14000</v>
      </c>
      <c r="D15" s="6">
        <f t="shared" si="0"/>
        <v>0</v>
      </c>
      <c r="E15" s="9">
        <v>9796.2190476190481</v>
      </c>
      <c r="F15" s="6">
        <v>2300.1800453514743</v>
      </c>
      <c r="O15">
        <v>13941.619047619048</v>
      </c>
      <c r="P15">
        <v>5650.8190476190484</v>
      </c>
      <c r="Q15">
        <v>7203.7349999999997</v>
      </c>
      <c r="R15">
        <v>0</v>
      </c>
    </row>
    <row r="16" spans="1:18" ht="12.75" x14ac:dyDescent="0.2">
      <c r="A16" s="3">
        <v>41254</v>
      </c>
      <c r="B16" s="13">
        <v>10500</v>
      </c>
      <c r="C16" s="13">
        <v>14000</v>
      </c>
      <c r="D16" s="6">
        <f t="shared" si="0"/>
        <v>3500</v>
      </c>
      <c r="E16" s="9">
        <v>9796.2190476190481</v>
      </c>
      <c r="F16" s="6">
        <v>2300.1800453514743</v>
      </c>
      <c r="O16">
        <v>13941.619047619048</v>
      </c>
      <c r="P16">
        <v>5650.8190476190484</v>
      </c>
      <c r="Q16">
        <v>7203.7349999999997</v>
      </c>
      <c r="R16">
        <v>0</v>
      </c>
    </row>
    <row r="17" spans="1:18" ht="12.75" x14ac:dyDescent="0.2">
      <c r="A17" s="2">
        <v>41290</v>
      </c>
      <c r="B17" s="13">
        <v>3500</v>
      </c>
      <c r="C17" s="13">
        <v>10500</v>
      </c>
      <c r="D17" s="6">
        <f t="shared" si="0"/>
        <v>7000</v>
      </c>
      <c r="E17" s="9">
        <v>9796.2190476190481</v>
      </c>
      <c r="F17" s="6">
        <v>2300.1800453514743</v>
      </c>
      <c r="O17">
        <v>13941.619047619048</v>
      </c>
      <c r="P17">
        <v>5650.8190476190484</v>
      </c>
      <c r="Q17">
        <v>7203.7349999999997</v>
      </c>
      <c r="R17">
        <v>0</v>
      </c>
    </row>
    <row r="18" spans="1:18" ht="12.75" x14ac:dyDescent="0.2">
      <c r="A18" s="2">
        <v>41318</v>
      </c>
      <c r="B18" s="13">
        <v>3500</v>
      </c>
      <c r="C18" s="13">
        <v>3500</v>
      </c>
      <c r="D18" s="6">
        <f t="shared" si="0"/>
        <v>0</v>
      </c>
      <c r="E18" s="9">
        <v>9796.2190476190481</v>
      </c>
      <c r="F18" s="6">
        <v>2300.1800453514743</v>
      </c>
      <c r="O18">
        <v>13941.619047619048</v>
      </c>
      <c r="P18">
        <v>5650.8190476190484</v>
      </c>
      <c r="Q18">
        <v>7203.7349999999997</v>
      </c>
      <c r="R18">
        <v>0</v>
      </c>
    </row>
    <row r="19" spans="1:18" ht="12.75" x14ac:dyDescent="0.2">
      <c r="A19" s="2">
        <v>41345</v>
      </c>
      <c r="B19" s="13">
        <v>3500</v>
      </c>
      <c r="C19" s="13">
        <v>3500</v>
      </c>
      <c r="D19" s="6">
        <f t="shared" si="0"/>
        <v>0</v>
      </c>
      <c r="E19" s="9">
        <v>9796.2190476190481</v>
      </c>
      <c r="F19" s="6">
        <v>2300.1800453514743</v>
      </c>
      <c r="O19">
        <v>13941.619047619048</v>
      </c>
      <c r="P19">
        <v>5650.8190476190484</v>
      </c>
      <c r="Q19">
        <v>7203.7349999999997</v>
      </c>
      <c r="R19">
        <v>0</v>
      </c>
    </row>
    <row r="20" spans="1:18" ht="12.75" x14ac:dyDescent="0.2">
      <c r="A20" s="2">
        <v>41347</v>
      </c>
      <c r="B20" s="13">
        <v>10500</v>
      </c>
      <c r="C20" s="13">
        <v>3500</v>
      </c>
      <c r="D20" s="6">
        <f t="shared" si="0"/>
        <v>7000</v>
      </c>
      <c r="E20" s="9">
        <v>9796.2190476190481</v>
      </c>
      <c r="F20" s="6">
        <v>2300.1800453514743</v>
      </c>
      <c r="O20">
        <v>13941.619047619048</v>
      </c>
      <c r="P20">
        <v>5650.8190476190484</v>
      </c>
      <c r="Q20">
        <v>7203.7349999999997</v>
      </c>
      <c r="R20">
        <v>0</v>
      </c>
    </row>
    <row r="21" spans="1:18" ht="12.75" x14ac:dyDescent="0.2">
      <c r="A21" s="2">
        <v>41390</v>
      </c>
      <c r="B21" s="13">
        <v>3500</v>
      </c>
      <c r="C21" s="13">
        <v>10500</v>
      </c>
      <c r="D21" s="6">
        <f t="shared" si="0"/>
        <v>7000</v>
      </c>
      <c r="E21" s="9">
        <v>9796.2190476190481</v>
      </c>
      <c r="F21" s="6">
        <v>2300.1800453514743</v>
      </c>
      <c r="O21">
        <v>13941.619047619048</v>
      </c>
      <c r="P21">
        <v>5650.8190476190484</v>
      </c>
      <c r="Q21">
        <v>7203.7349999999997</v>
      </c>
      <c r="R21">
        <v>0</v>
      </c>
    </row>
    <row r="22" spans="1:18" ht="12.75" x14ac:dyDescent="0.2">
      <c r="A22" s="2">
        <v>41408</v>
      </c>
      <c r="B22" s="13">
        <v>14000</v>
      </c>
      <c r="C22" s="13">
        <v>3500</v>
      </c>
      <c r="D22" s="6">
        <f t="shared" si="0"/>
        <v>10500</v>
      </c>
      <c r="E22" s="9">
        <v>9796.2190476190481</v>
      </c>
      <c r="F22" s="6">
        <v>2300.1800453514743</v>
      </c>
      <c r="O22">
        <v>13941.619047619048</v>
      </c>
      <c r="P22">
        <v>5650.8190476190484</v>
      </c>
      <c r="Q22">
        <v>7203.7349999999997</v>
      </c>
      <c r="R22">
        <v>0</v>
      </c>
    </row>
    <row r="23" spans="1:18" ht="12.75" x14ac:dyDescent="0.2">
      <c r="B23" s="12"/>
      <c r="C23" s="13">
        <v>14000</v>
      </c>
      <c r="D23" s="6"/>
      <c r="E23" s="9">
        <v>9796.2190476190481</v>
      </c>
      <c r="F23" s="6"/>
      <c r="O23">
        <v>13941.619047619048</v>
      </c>
      <c r="P23">
        <v>5650.8190476190484</v>
      </c>
    </row>
    <row r="24" spans="1:18" ht="15.75" customHeight="1" x14ac:dyDescent="0.2">
      <c r="B24" s="10"/>
      <c r="C24" s="10"/>
      <c r="D24" s="6"/>
      <c r="E24" s="9"/>
      <c r="F24" s="6"/>
      <c r="M24" s="6" t="s">
        <v>6</v>
      </c>
      <c r="N24">
        <f>3.267*D29</f>
        <v>7203.7349999999997</v>
      </c>
    </row>
    <row r="25" spans="1:18" ht="15.75" customHeight="1" x14ac:dyDescent="0.2">
      <c r="B25" s="6"/>
      <c r="C25" s="6"/>
      <c r="D25" s="6"/>
      <c r="E25" s="9"/>
      <c r="F25" s="6"/>
      <c r="M25" s="6" t="s">
        <v>7</v>
      </c>
      <c r="N25">
        <f>0</f>
        <v>0</v>
      </c>
    </row>
    <row r="26" spans="1:18" ht="15.75" customHeight="1" x14ac:dyDescent="0.2">
      <c r="B26" s="6"/>
      <c r="C26" s="6"/>
      <c r="D26" s="6"/>
      <c r="E26" s="9"/>
      <c r="F26" s="6"/>
    </row>
    <row r="27" spans="1:18" ht="15.75" customHeight="1" x14ac:dyDescent="0.2">
      <c r="B27" s="6"/>
      <c r="C27" s="6"/>
      <c r="D27" s="6"/>
      <c r="E27" s="9"/>
      <c r="F27" s="6"/>
    </row>
    <row r="28" spans="1:18" ht="15.75" customHeight="1" x14ac:dyDescent="0.2">
      <c r="B28" s="6"/>
      <c r="C28" s="6"/>
      <c r="D28" s="6" t="s">
        <v>4</v>
      </c>
      <c r="E28" s="6" t="s">
        <v>2</v>
      </c>
      <c r="F28" s="6"/>
    </row>
    <row r="29" spans="1:18" ht="15.75" customHeight="1" x14ac:dyDescent="0.2">
      <c r="B29" s="6"/>
      <c r="C29" s="6"/>
      <c r="D29" s="6">
        <f>AVERAGE(D3:D28)</f>
        <v>2205</v>
      </c>
      <c r="E29" s="8">
        <f>AVERAGE(B2:B22)</f>
        <v>9796.2190476190481</v>
      </c>
      <c r="F29" s="6"/>
    </row>
    <row r="30" spans="1:18" ht="15.75" customHeight="1" x14ac:dyDescent="0.2">
      <c r="E30" s="1"/>
    </row>
    <row r="31" spans="1:18" ht="15.75" customHeight="1" x14ac:dyDescent="0.2">
      <c r="E31" s="1"/>
    </row>
    <row r="32" spans="1:18" ht="15.75" customHeight="1" x14ac:dyDescent="0.2">
      <c r="E32" s="1"/>
    </row>
    <row r="33" spans="5:5" ht="15.75" customHeight="1" x14ac:dyDescent="0.2">
      <c r="E33" s="1"/>
    </row>
    <row r="34" spans="5:5" ht="15.75" customHeight="1" x14ac:dyDescent="0.2">
      <c r="E34" s="1"/>
    </row>
    <row r="35" spans="5:5" ht="15.75" customHeight="1" x14ac:dyDescent="0.2">
      <c r="E35" s="1"/>
    </row>
    <row r="36" spans="5:5" ht="15.75" customHeight="1" x14ac:dyDescent="0.2">
      <c r="E36" s="1"/>
    </row>
    <row r="37" spans="5:5" ht="15.75" customHeight="1" x14ac:dyDescent="0.2">
      <c r="E37" s="1"/>
    </row>
    <row r="38" spans="5:5" ht="15.75" customHeight="1" x14ac:dyDescent="0.2">
      <c r="E38" s="1"/>
    </row>
    <row r="39" spans="5:5" ht="15.75" customHeight="1" x14ac:dyDescent="0.2">
      <c r="E39" s="1"/>
    </row>
    <row r="40" spans="5:5" ht="15.75" customHeight="1" x14ac:dyDescent="0.2">
      <c r="E40" s="1"/>
    </row>
    <row r="41" spans="5:5" ht="15.75" customHeight="1" x14ac:dyDescent="0.2">
      <c r="E41" s="1"/>
    </row>
    <row r="42" spans="5:5" ht="15.75" customHeight="1" x14ac:dyDescent="0.2">
      <c r="E42" s="1"/>
    </row>
    <row r="43" spans="5:5" ht="15.75" customHeight="1" x14ac:dyDescent="0.2">
      <c r="E43" s="1"/>
    </row>
    <row r="44" spans="5:5" ht="15.75" customHeight="1" x14ac:dyDescent="0.2">
      <c r="E44" s="1"/>
    </row>
    <row r="45" spans="5:5" ht="15.75" customHeight="1" x14ac:dyDescent="0.2">
      <c r="E45" s="1"/>
    </row>
    <row r="46" spans="5:5" ht="15.75" customHeight="1" x14ac:dyDescent="0.2">
      <c r="E46" s="1"/>
    </row>
    <row r="47" spans="5:5" ht="15.75" customHeight="1" x14ac:dyDescent="0.2">
      <c r="E4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34"/>
  <sheetViews>
    <sheetView workbookViewId="0">
      <selection activeCell="E34" sqref="E34"/>
    </sheetView>
  </sheetViews>
  <sheetFormatPr defaultColWidth="12.5703125" defaultRowHeight="15.75" customHeight="1" x14ac:dyDescent="0.2"/>
  <cols>
    <col min="4" max="4" width="12.5703125" customWidth="1"/>
    <col min="5" max="5" width="16.140625" customWidth="1"/>
    <col min="6" max="6" width="17.85546875" customWidth="1"/>
  </cols>
  <sheetData>
    <row r="1" spans="1:19" ht="12.75" x14ac:dyDescent="0.2">
      <c r="A1" s="11" t="s">
        <v>0</v>
      </c>
      <c r="B1" s="11" t="s">
        <v>1</v>
      </c>
      <c r="C1" s="12"/>
      <c r="D1" s="6" t="s">
        <v>3</v>
      </c>
      <c r="E1" s="6" t="s">
        <v>2</v>
      </c>
      <c r="F1" s="6" t="s">
        <v>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2.75" x14ac:dyDescent="0.2">
      <c r="A2" s="39">
        <v>40695</v>
      </c>
      <c r="B2" s="13">
        <v>6290</v>
      </c>
      <c r="C2" s="12"/>
      <c r="D2" s="9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2.75" x14ac:dyDescent="0.2">
      <c r="A3" s="39">
        <v>40723</v>
      </c>
      <c r="B3" s="13">
        <v>6290</v>
      </c>
      <c r="C3" s="13">
        <v>6290</v>
      </c>
      <c r="D3" s="6">
        <f>ABS(B3-C3)</f>
        <v>0</v>
      </c>
      <c r="E3" s="9">
        <v>7962.9444444444443</v>
      </c>
      <c r="F3" s="6">
        <v>2332.5</v>
      </c>
      <c r="G3" s="6"/>
      <c r="H3" s="6"/>
      <c r="I3" s="6"/>
      <c r="J3" s="6"/>
      <c r="K3" s="6"/>
      <c r="L3" s="6"/>
      <c r="M3" s="6"/>
      <c r="N3" s="6"/>
      <c r="O3" s="6">
        <v>12348.044444444444</v>
      </c>
      <c r="P3" s="6">
        <v>3577.8444444444449</v>
      </c>
      <c r="Q3" s="6">
        <v>7620.2775000000001</v>
      </c>
      <c r="R3" s="6">
        <v>0</v>
      </c>
      <c r="S3" s="6"/>
    </row>
    <row r="4" spans="1:19" ht="12.75" x14ac:dyDescent="0.2">
      <c r="A4" s="39">
        <v>40749</v>
      </c>
      <c r="B4" s="13">
        <v>7862.5</v>
      </c>
      <c r="C4" s="13">
        <v>6290</v>
      </c>
      <c r="D4" s="6">
        <f t="shared" ref="D4:D28" si="0">ABS(B4-C4)</f>
        <v>1572.5</v>
      </c>
      <c r="E4" s="9">
        <v>7962.9444444444443</v>
      </c>
      <c r="F4" s="6">
        <v>2332.5</v>
      </c>
      <c r="G4" s="6"/>
      <c r="H4" s="6"/>
      <c r="I4" s="6"/>
      <c r="J4" s="6"/>
      <c r="K4" s="6"/>
      <c r="L4" s="6"/>
      <c r="M4" s="6"/>
      <c r="N4" s="6"/>
      <c r="O4" s="6">
        <v>12348.044444444444</v>
      </c>
      <c r="P4" s="6">
        <v>3577.8444444444449</v>
      </c>
      <c r="Q4" s="6">
        <v>7620.2775000000001</v>
      </c>
      <c r="R4" s="6">
        <v>0</v>
      </c>
      <c r="S4" s="6"/>
    </row>
    <row r="5" spans="1:19" ht="12.75" x14ac:dyDescent="0.2">
      <c r="A5" s="39">
        <v>40785</v>
      </c>
      <c r="B5" s="13">
        <v>6290</v>
      </c>
      <c r="C5" s="13">
        <v>7862.5</v>
      </c>
      <c r="D5" s="6">
        <f t="shared" si="0"/>
        <v>1572.5</v>
      </c>
      <c r="E5" s="9">
        <v>7962.9444444444443</v>
      </c>
      <c r="F5" s="6">
        <v>2332.5</v>
      </c>
      <c r="G5" s="6"/>
      <c r="H5" s="6"/>
      <c r="I5" s="6"/>
      <c r="J5" s="6"/>
      <c r="K5" s="6"/>
      <c r="L5" s="6"/>
      <c r="M5" s="6"/>
      <c r="N5" s="6"/>
      <c r="O5" s="6">
        <v>12348.044444444444</v>
      </c>
      <c r="P5" s="6">
        <v>3577.8444444444449</v>
      </c>
      <c r="Q5" s="6">
        <v>7620.2775000000001</v>
      </c>
      <c r="R5" s="6">
        <v>0</v>
      </c>
      <c r="S5" s="6"/>
    </row>
    <row r="6" spans="1:19" ht="12.75" x14ac:dyDescent="0.2">
      <c r="A6" s="39">
        <v>40812</v>
      </c>
      <c r="B6" s="13">
        <v>6290</v>
      </c>
      <c r="C6" s="13">
        <v>6290</v>
      </c>
      <c r="D6" s="6">
        <f t="shared" si="0"/>
        <v>0</v>
      </c>
      <c r="E6" s="9">
        <v>7962.9444444444443</v>
      </c>
      <c r="F6" s="6">
        <v>2332.5</v>
      </c>
      <c r="G6" s="6"/>
      <c r="H6" s="6"/>
      <c r="I6" s="6"/>
      <c r="J6" s="6"/>
      <c r="K6" s="6"/>
      <c r="L6" s="6"/>
      <c r="M6" s="6" t="s">
        <v>6</v>
      </c>
      <c r="N6" s="6">
        <f>E34+1.88*D34</f>
        <v>12348.044444444444</v>
      </c>
      <c r="O6" s="6">
        <v>12348.044444444444</v>
      </c>
      <c r="P6" s="6">
        <v>3577.8444444444449</v>
      </c>
      <c r="Q6" s="6">
        <v>7620.2775000000001</v>
      </c>
      <c r="R6" s="6">
        <v>0</v>
      </c>
      <c r="S6" s="6"/>
    </row>
    <row r="7" spans="1:19" ht="12.75" x14ac:dyDescent="0.2">
      <c r="A7" s="40">
        <v>40847</v>
      </c>
      <c r="B7" s="13">
        <v>8925</v>
      </c>
      <c r="C7" s="13">
        <v>6290</v>
      </c>
      <c r="D7" s="6">
        <f t="shared" si="0"/>
        <v>2635</v>
      </c>
      <c r="E7" s="9">
        <v>7962.9444444444443</v>
      </c>
      <c r="F7" s="6">
        <v>2332.5</v>
      </c>
      <c r="G7" s="6"/>
      <c r="H7" s="6"/>
      <c r="I7" s="6"/>
      <c r="J7" s="6"/>
      <c r="K7" s="6"/>
      <c r="L7" s="6"/>
      <c r="M7" s="6" t="s">
        <v>7</v>
      </c>
      <c r="N7" s="6">
        <f>E34-1.88*D34</f>
        <v>3577.8444444444449</v>
      </c>
      <c r="O7" s="6">
        <v>12348.044444444444</v>
      </c>
      <c r="P7" s="6">
        <v>3577.8444444444449</v>
      </c>
      <c r="Q7" s="6">
        <v>7620.2775000000001</v>
      </c>
      <c r="R7" s="6">
        <v>0</v>
      </c>
      <c r="S7" s="6"/>
    </row>
    <row r="8" spans="1:19" ht="12.75" x14ac:dyDescent="0.2">
      <c r="A8" s="40">
        <v>40876</v>
      </c>
      <c r="B8" s="13">
        <v>7140</v>
      </c>
      <c r="C8" s="13">
        <v>8925</v>
      </c>
      <c r="D8" s="6">
        <f t="shared" si="0"/>
        <v>1785</v>
      </c>
      <c r="E8" s="9">
        <v>7962.9444444444443</v>
      </c>
      <c r="F8" s="6">
        <v>2332.5</v>
      </c>
      <c r="G8" s="6"/>
      <c r="H8" s="6"/>
      <c r="I8" s="6"/>
      <c r="J8" s="6"/>
      <c r="K8" s="6"/>
      <c r="L8" s="6"/>
      <c r="M8" s="6"/>
      <c r="N8" s="6"/>
      <c r="O8" s="6">
        <v>12348.044444444444</v>
      </c>
      <c r="P8" s="6">
        <v>3577.8444444444449</v>
      </c>
      <c r="Q8" s="6">
        <v>7620.2775000000001</v>
      </c>
      <c r="R8" s="6">
        <v>0</v>
      </c>
      <c r="S8" s="6"/>
    </row>
    <row r="9" spans="1:19" ht="12.75" x14ac:dyDescent="0.2">
      <c r="A9" s="40">
        <v>40905</v>
      </c>
      <c r="B9" s="13">
        <v>5355</v>
      </c>
      <c r="C9" s="13">
        <v>7140</v>
      </c>
      <c r="D9" s="6">
        <f t="shared" si="0"/>
        <v>1785</v>
      </c>
      <c r="E9" s="9">
        <v>7962.9444444444443</v>
      </c>
      <c r="F9" s="6">
        <v>2332.5</v>
      </c>
      <c r="G9" s="6"/>
      <c r="H9" s="6"/>
      <c r="I9" s="6"/>
      <c r="J9" s="6"/>
      <c r="K9" s="6"/>
      <c r="L9" s="6"/>
      <c r="M9" s="6"/>
      <c r="N9" s="6"/>
      <c r="O9" s="6">
        <v>12348.044444444444</v>
      </c>
      <c r="P9" s="6">
        <v>3577.8444444444449</v>
      </c>
      <c r="Q9" s="6">
        <v>7620.2775000000001</v>
      </c>
      <c r="R9" s="6">
        <v>0</v>
      </c>
      <c r="S9" s="6"/>
    </row>
    <row r="10" spans="1:19" ht="12.75" x14ac:dyDescent="0.2">
      <c r="A10" s="39">
        <v>40939</v>
      </c>
      <c r="B10" s="13">
        <v>7140</v>
      </c>
      <c r="C10" s="13">
        <v>5355</v>
      </c>
      <c r="D10" s="6">
        <f t="shared" si="0"/>
        <v>1785</v>
      </c>
      <c r="E10" s="9">
        <v>7962.9444444444443</v>
      </c>
      <c r="F10" s="6">
        <v>2332.5</v>
      </c>
      <c r="G10" s="6"/>
      <c r="H10" s="6"/>
      <c r="I10" s="6"/>
      <c r="J10" s="6"/>
      <c r="K10" s="6"/>
      <c r="L10" s="6"/>
      <c r="M10" s="6"/>
      <c r="N10" s="6"/>
      <c r="O10" s="6">
        <v>12348.044444444444</v>
      </c>
      <c r="P10" s="6">
        <v>3577.8444444444449</v>
      </c>
      <c r="Q10" s="6">
        <v>7620.2775000000001</v>
      </c>
      <c r="R10" s="6">
        <v>0</v>
      </c>
      <c r="S10" s="6"/>
    </row>
    <row r="11" spans="1:19" ht="12.75" x14ac:dyDescent="0.2">
      <c r="A11" s="39">
        <v>40966</v>
      </c>
      <c r="B11" s="13">
        <v>7140</v>
      </c>
      <c r="C11" s="13">
        <v>7140</v>
      </c>
      <c r="D11" s="6">
        <f t="shared" si="0"/>
        <v>0</v>
      </c>
      <c r="E11" s="9">
        <v>7962.9444444444443</v>
      </c>
      <c r="F11" s="6">
        <v>2332.5</v>
      </c>
      <c r="G11" s="6"/>
      <c r="H11" s="6"/>
      <c r="I11" s="6"/>
      <c r="J11" s="6"/>
      <c r="K11" s="6"/>
      <c r="L11" s="6"/>
      <c r="M11" s="6"/>
      <c r="N11" s="6"/>
      <c r="O11" s="6">
        <v>12348.044444444444</v>
      </c>
      <c r="P11" s="6">
        <v>3577.8444444444449</v>
      </c>
      <c r="Q11" s="6">
        <v>7620.2775000000001</v>
      </c>
      <c r="R11" s="6">
        <v>0</v>
      </c>
      <c r="S11" s="6"/>
    </row>
    <row r="12" spans="1:19" ht="12.75" x14ac:dyDescent="0.2">
      <c r="A12" s="39">
        <v>41010</v>
      </c>
      <c r="B12" s="13">
        <v>7140</v>
      </c>
      <c r="C12" s="13">
        <v>7140</v>
      </c>
      <c r="D12" s="6">
        <f t="shared" si="0"/>
        <v>0</v>
      </c>
      <c r="E12" s="9">
        <v>7962.9444444444443</v>
      </c>
      <c r="F12" s="6">
        <v>2332.5</v>
      </c>
      <c r="G12" s="6"/>
      <c r="H12" s="6"/>
      <c r="I12" s="6"/>
      <c r="J12" s="6"/>
      <c r="K12" s="6"/>
      <c r="L12" s="6"/>
      <c r="M12" s="6"/>
      <c r="N12" s="6"/>
      <c r="O12" s="6">
        <v>12348.044444444444</v>
      </c>
      <c r="P12" s="6">
        <v>3577.8444444444449</v>
      </c>
      <c r="Q12" s="6">
        <v>7620.2775000000001</v>
      </c>
      <c r="R12" s="6">
        <v>0</v>
      </c>
      <c r="S12" s="6"/>
    </row>
    <row r="13" spans="1:19" ht="12.75" x14ac:dyDescent="0.2">
      <c r="A13" s="39">
        <v>41054</v>
      </c>
      <c r="B13" s="13">
        <v>7140</v>
      </c>
      <c r="C13" s="13">
        <v>7140</v>
      </c>
      <c r="D13" s="6">
        <f t="shared" si="0"/>
        <v>0</v>
      </c>
      <c r="E13" s="9">
        <v>7962.9444444444443</v>
      </c>
      <c r="F13" s="6">
        <v>2332.5</v>
      </c>
      <c r="G13" s="6"/>
      <c r="H13" s="6"/>
      <c r="I13" s="6"/>
      <c r="J13" s="6"/>
      <c r="K13" s="6"/>
      <c r="L13" s="6"/>
      <c r="M13" s="6"/>
      <c r="N13" s="6"/>
      <c r="O13" s="6">
        <v>12348.044444444444</v>
      </c>
      <c r="P13" s="6">
        <v>3577.8444444444449</v>
      </c>
      <c r="Q13" s="6">
        <v>7620.2775000000001</v>
      </c>
      <c r="R13" s="6">
        <v>0</v>
      </c>
      <c r="S13" s="6"/>
    </row>
    <row r="14" spans="1:19" ht="12.75" x14ac:dyDescent="0.2">
      <c r="A14" s="39">
        <v>41085</v>
      </c>
      <c r="B14" s="13">
        <v>1785</v>
      </c>
      <c r="C14" s="13">
        <v>7140</v>
      </c>
      <c r="D14" s="6">
        <f t="shared" si="0"/>
        <v>5355</v>
      </c>
      <c r="E14" s="9">
        <v>7962.9444444444443</v>
      </c>
      <c r="F14" s="6">
        <v>2332.5</v>
      </c>
      <c r="G14" s="6"/>
      <c r="H14" s="6"/>
      <c r="I14" s="6"/>
      <c r="J14" s="6"/>
      <c r="K14" s="6"/>
      <c r="L14" s="6"/>
      <c r="M14" s="6"/>
      <c r="N14" s="6"/>
      <c r="O14" s="6">
        <v>12348.044444444444</v>
      </c>
      <c r="P14" s="6">
        <v>3577.8444444444449</v>
      </c>
      <c r="Q14" s="6">
        <v>7620.2775000000001</v>
      </c>
      <c r="R14" s="6">
        <v>0</v>
      </c>
      <c r="S14" s="6"/>
    </row>
    <row r="15" spans="1:19" ht="12.75" x14ac:dyDescent="0.2">
      <c r="A15" s="39">
        <v>41107</v>
      </c>
      <c r="B15" s="13">
        <v>7140</v>
      </c>
      <c r="C15" s="13">
        <v>1785</v>
      </c>
      <c r="D15" s="6">
        <f t="shared" si="0"/>
        <v>5355</v>
      </c>
      <c r="E15" s="9">
        <v>7962.9444444444443</v>
      </c>
      <c r="F15" s="6">
        <v>2332.5</v>
      </c>
      <c r="G15" s="6"/>
      <c r="H15" s="6"/>
      <c r="I15" s="6"/>
      <c r="J15" s="6"/>
      <c r="K15" s="6"/>
      <c r="L15" s="6"/>
      <c r="M15" s="6"/>
      <c r="N15" s="6"/>
      <c r="O15" s="6">
        <v>12348.044444444444</v>
      </c>
      <c r="P15" s="6">
        <v>3577.8444444444449</v>
      </c>
      <c r="Q15" s="6">
        <v>7620.2775000000001</v>
      </c>
      <c r="R15" s="6">
        <v>0</v>
      </c>
      <c r="S15" s="6"/>
    </row>
    <row r="16" spans="1:19" ht="12.75" x14ac:dyDescent="0.2">
      <c r="A16" s="39">
        <v>41150</v>
      </c>
      <c r="B16" s="13">
        <v>8925</v>
      </c>
      <c r="C16" s="13">
        <v>7140</v>
      </c>
      <c r="D16" s="6">
        <f t="shared" si="0"/>
        <v>1785</v>
      </c>
      <c r="E16" s="9">
        <v>7962.9444444444443</v>
      </c>
      <c r="F16" s="6">
        <v>2332.5</v>
      </c>
      <c r="G16" s="6"/>
      <c r="H16" s="6"/>
      <c r="I16" s="6"/>
      <c r="J16" s="6"/>
      <c r="K16" s="6"/>
      <c r="L16" s="6"/>
      <c r="M16" s="6"/>
      <c r="N16" s="6"/>
      <c r="O16" s="6">
        <v>12348.044444444444</v>
      </c>
      <c r="P16" s="6">
        <v>3577.8444444444449</v>
      </c>
      <c r="Q16" s="6">
        <v>7620.2775000000001</v>
      </c>
      <c r="R16" s="6">
        <v>0</v>
      </c>
      <c r="S16" s="6"/>
    </row>
    <row r="17" spans="1:19" ht="12.75" x14ac:dyDescent="0.2">
      <c r="A17" s="39">
        <v>41170</v>
      </c>
      <c r="B17" s="13">
        <v>7140</v>
      </c>
      <c r="C17" s="13">
        <v>8925</v>
      </c>
      <c r="D17" s="6">
        <f t="shared" si="0"/>
        <v>1785</v>
      </c>
      <c r="E17" s="9">
        <v>7962.9444444444443</v>
      </c>
      <c r="F17" s="6">
        <v>2332.5</v>
      </c>
      <c r="G17" s="6"/>
      <c r="H17" s="6"/>
      <c r="I17" s="6"/>
      <c r="J17" s="6"/>
      <c r="K17" s="6"/>
      <c r="L17" s="6"/>
      <c r="M17" s="6"/>
      <c r="N17" s="6"/>
      <c r="O17" s="6">
        <v>12348.044444444444</v>
      </c>
      <c r="P17" s="6">
        <v>3577.8444444444449</v>
      </c>
      <c r="Q17" s="6">
        <v>7620.2775000000001</v>
      </c>
      <c r="R17" s="6">
        <v>0</v>
      </c>
      <c r="S17" s="6"/>
    </row>
    <row r="18" spans="1:19" ht="12.75" x14ac:dyDescent="0.2">
      <c r="A18" s="40">
        <v>41198</v>
      </c>
      <c r="B18" s="13">
        <v>7140</v>
      </c>
      <c r="C18" s="13">
        <v>7140</v>
      </c>
      <c r="D18" s="6">
        <f t="shared" si="0"/>
        <v>0</v>
      </c>
      <c r="E18" s="9">
        <v>7962.9444444444443</v>
      </c>
      <c r="F18" s="6">
        <v>2332.5</v>
      </c>
      <c r="G18" s="6"/>
      <c r="H18" s="6"/>
      <c r="I18" s="6"/>
      <c r="J18" s="6"/>
      <c r="K18" s="6"/>
      <c r="L18" s="6"/>
      <c r="M18" s="6"/>
      <c r="N18" s="6"/>
      <c r="O18" s="6">
        <v>12348.044444444444</v>
      </c>
      <c r="P18" s="6">
        <v>3577.8444444444449</v>
      </c>
      <c r="Q18" s="6">
        <v>7620.2775000000001</v>
      </c>
      <c r="R18" s="6">
        <v>0</v>
      </c>
      <c r="S18" s="6"/>
    </row>
    <row r="19" spans="1:19" ht="12.75" x14ac:dyDescent="0.2">
      <c r="A19" s="40">
        <v>41198</v>
      </c>
      <c r="B19" s="13">
        <v>1785</v>
      </c>
      <c r="C19" s="13">
        <v>7140</v>
      </c>
      <c r="D19" s="6">
        <f t="shared" si="0"/>
        <v>5355</v>
      </c>
      <c r="E19" s="9">
        <v>7962.9444444444443</v>
      </c>
      <c r="F19" s="6">
        <v>2332.5</v>
      </c>
      <c r="G19" s="6"/>
      <c r="H19" s="6"/>
      <c r="I19" s="6"/>
      <c r="J19" s="6"/>
      <c r="K19" s="6"/>
      <c r="L19" s="6"/>
      <c r="M19" s="6"/>
      <c r="N19" s="6"/>
      <c r="O19" s="6">
        <v>12348.044444444444</v>
      </c>
      <c r="P19" s="6">
        <v>3577.8444444444449</v>
      </c>
      <c r="Q19" s="6">
        <v>7620.2775000000001</v>
      </c>
      <c r="R19" s="6">
        <v>0</v>
      </c>
      <c r="S19" s="6"/>
    </row>
    <row r="20" spans="1:19" ht="12.75" x14ac:dyDescent="0.2">
      <c r="A20" s="40">
        <v>41225</v>
      </c>
      <c r="B20" s="13">
        <v>8925</v>
      </c>
      <c r="C20" s="13">
        <v>1785</v>
      </c>
      <c r="D20" s="6">
        <f t="shared" si="0"/>
        <v>7140</v>
      </c>
      <c r="E20" s="9">
        <v>7962.9444444444443</v>
      </c>
      <c r="F20" s="6">
        <v>2332.5</v>
      </c>
      <c r="G20" s="6"/>
      <c r="H20" s="6"/>
      <c r="I20" s="6"/>
      <c r="J20" s="6"/>
      <c r="K20" s="6"/>
      <c r="L20" s="6"/>
      <c r="M20" s="6"/>
      <c r="N20" s="6"/>
      <c r="O20" s="6">
        <v>12348.044444444444</v>
      </c>
      <c r="P20" s="6">
        <v>3577.8444444444449</v>
      </c>
      <c r="Q20" s="6">
        <v>7620.2775000000001</v>
      </c>
      <c r="R20" s="6">
        <v>0</v>
      </c>
      <c r="S20" s="6"/>
    </row>
    <row r="21" spans="1:19" ht="12.75" x14ac:dyDescent="0.2">
      <c r="A21" s="40">
        <v>41260</v>
      </c>
      <c r="B21" s="13">
        <v>6075</v>
      </c>
      <c r="C21" s="13">
        <v>8925</v>
      </c>
      <c r="D21" s="6">
        <f t="shared" si="0"/>
        <v>2850</v>
      </c>
      <c r="E21" s="9">
        <v>7962.9444444444443</v>
      </c>
      <c r="F21" s="6">
        <v>2332.5</v>
      </c>
      <c r="G21" s="6"/>
      <c r="H21" s="6"/>
      <c r="I21" s="6"/>
      <c r="J21" s="6"/>
      <c r="K21" s="6"/>
      <c r="L21" s="6"/>
      <c r="M21" s="6"/>
      <c r="N21" s="6"/>
      <c r="O21" s="6">
        <v>12348.044444444444</v>
      </c>
      <c r="P21" s="6">
        <v>3577.8444444444449</v>
      </c>
      <c r="Q21" s="6">
        <v>7620.2775000000001</v>
      </c>
      <c r="R21" s="6">
        <v>0</v>
      </c>
      <c r="S21" s="6"/>
    </row>
    <row r="22" spans="1:19" ht="12.75" x14ac:dyDescent="0.2">
      <c r="A22" s="39">
        <v>41305</v>
      </c>
      <c r="B22" s="13">
        <v>7140</v>
      </c>
      <c r="C22" s="13">
        <v>6075</v>
      </c>
      <c r="D22" s="6">
        <f t="shared" si="0"/>
        <v>1065</v>
      </c>
      <c r="E22" s="9">
        <v>7962.9444444444443</v>
      </c>
      <c r="F22" s="6">
        <v>2332.5</v>
      </c>
      <c r="G22" s="6"/>
      <c r="H22" s="6"/>
      <c r="I22" s="6"/>
      <c r="J22" s="6"/>
      <c r="K22" s="6"/>
      <c r="L22" s="6"/>
      <c r="M22" s="6"/>
      <c r="N22" s="6"/>
      <c r="O22" s="6">
        <v>12348.044444444444</v>
      </c>
      <c r="P22" s="6">
        <v>3577.8444444444449</v>
      </c>
      <c r="Q22" s="6">
        <v>7620.2775000000001</v>
      </c>
      <c r="R22" s="6">
        <v>0</v>
      </c>
      <c r="S22" s="6"/>
    </row>
    <row r="23" spans="1:19" ht="12.75" x14ac:dyDescent="0.2">
      <c r="A23" s="39">
        <v>41333</v>
      </c>
      <c r="B23" s="13">
        <v>7862</v>
      </c>
      <c r="C23" s="13">
        <v>7140</v>
      </c>
      <c r="D23" s="6">
        <f t="shared" si="0"/>
        <v>722</v>
      </c>
      <c r="E23" s="9">
        <v>7962.9444444444443</v>
      </c>
      <c r="F23" s="6">
        <v>2332.5</v>
      </c>
      <c r="G23" s="6"/>
      <c r="H23" s="6"/>
      <c r="I23" s="6"/>
      <c r="J23" s="6"/>
      <c r="K23" s="6"/>
      <c r="L23" s="6"/>
      <c r="M23" s="6"/>
      <c r="N23" s="6"/>
      <c r="O23" s="6">
        <v>12348.044444444444</v>
      </c>
      <c r="P23" s="6">
        <v>3577.8444444444449</v>
      </c>
      <c r="Q23" s="6">
        <v>7620.2775000000001</v>
      </c>
      <c r="R23" s="6">
        <v>0</v>
      </c>
      <c r="S23" s="6"/>
    </row>
    <row r="24" spans="1:19" ht="12.75" x14ac:dyDescent="0.2">
      <c r="A24" s="39">
        <v>41359</v>
      </c>
      <c r="B24" s="13">
        <v>15000</v>
      </c>
      <c r="C24" s="13">
        <v>7862</v>
      </c>
      <c r="D24" s="6">
        <f t="shared" si="0"/>
        <v>7138</v>
      </c>
      <c r="E24" s="9">
        <v>7962.9444444444443</v>
      </c>
      <c r="F24" s="6">
        <v>2332.5</v>
      </c>
      <c r="G24" s="6"/>
      <c r="H24" s="6"/>
      <c r="I24" s="6"/>
      <c r="J24" s="6"/>
      <c r="K24" s="6"/>
      <c r="L24" s="6"/>
      <c r="M24" s="6" t="s">
        <v>6</v>
      </c>
      <c r="N24" s="6">
        <f>3.267*D34</f>
        <v>7620.2775000000001</v>
      </c>
      <c r="O24" s="6">
        <v>12348.044444444444</v>
      </c>
      <c r="P24" s="6">
        <v>3577.8444444444449</v>
      </c>
      <c r="Q24" s="6">
        <v>7620.2775000000001</v>
      </c>
      <c r="R24" s="6">
        <v>0</v>
      </c>
      <c r="S24" s="6"/>
    </row>
    <row r="25" spans="1:19" ht="12.75" x14ac:dyDescent="0.2">
      <c r="A25" s="39">
        <v>41387</v>
      </c>
      <c r="B25" s="13">
        <v>10880</v>
      </c>
      <c r="C25" s="13">
        <v>15000</v>
      </c>
      <c r="D25" s="6">
        <f t="shared" si="0"/>
        <v>4120</v>
      </c>
      <c r="E25" s="9">
        <v>7962.9444444444443</v>
      </c>
      <c r="F25" s="6">
        <v>2332.5</v>
      </c>
      <c r="G25" s="6"/>
      <c r="H25" s="6"/>
      <c r="I25" s="6"/>
      <c r="J25" s="6"/>
      <c r="K25" s="6"/>
      <c r="L25" s="6"/>
      <c r="M25" s="6" t="s">
        <v>7</v>
      </c>
      <c r="N25" s="6">
        <f>0</f>
        <v>0</v>
      </c>
      <c r="O25" s="6">
        <v>12348.044444444444</v>
      </c>
      <c r="P25" s="6">
        <v>3577.8444444444449</v>
      </c>
      <c r="Q25" s="6">
        <v>7620.2775000000001</v>
      </c>
      <c r="R25" s="6">
        <v>0</v>
      </c>
      <c r="S25" s="6"/>
    </row>
    <row r="26" spans="1:19" ht="12.75" x14ac:dyDescent="0.2">
      <c r="A26" s="41">
        <v>41419</v>
      </c>
      <c r="B26" s="13">
        <v>10880</v>
      </c>
      <c r="C26" s="13">
        <v>10880</v>
      </c>
      <c r="D26" s="6">
        <f t="shared" si="0"/>
        <v>0</v>
      </c>
      <c r="E26" s="9">
        <v>7962.9444444444443</v>
      </c>
      <c r="F26" s="6">
        <v>2332.5</v>
      </c>
      <c r="G26" s="6"/>
      <c r="H26" s="6"/>
      <c r="I26" s="6"/>
      <c r="J26" s="6"/>
      <c r="K26" s="6"/>
      <c r="L26" s="6"/>
      <c r="M26" s="6"/>
      <c r="N26" s="6"/>
      <c r="O26" s="6">
        <v>12348.044444444444</v>
      </c>
      <c r="P26" s="6">
        <v>3577.8444444444449</v>
      </c>
      <c r="Q26" s="6">
        <v>7620.2775000000001</v>
      </c>
      <c r="R26" s="6">
        <v>0</v>
      </c>
      <c r="S26" s="6"/>
    </row>
    <row r="27" spans="1:19" ht="12.75" x14ac:dyDescent="0.2">
      <c r="A27" s="41">
        <v>41455</v>
      </c>
      <c r="B27" s="13">
        <v>13600</v>
      </c>
      <c r="C27" s="13">
        <v>10880</v>
      </c>
      <c r="D27" s="6">
        <f t="shared" si="0"/>
        <v>2720</v>
      </c>
      <c r="E27" s="9">
        <v>7962.9444444444443</v>
      </c>
      <c r="F27" s="6">
        <v>2332.5</v>
      </c>
      <c r="G27" s="6"/>
      <c r="H27" s="6"/>
      <c r="I27" s="6"/>
      <c r="J27" s="6"/>
      <c r="K27" s="6"/>
      <c r="L27" s="6"/>
      <c r="M27" s="6"/>
      <c r="N27" s="6"/>
      <c r="O27" s="6">
        <v>12348.044444444444</v>
      </c>
      <c r="P27" s="6">
        <v>3577.8444444444449</v>
      </c>
      <c r="Q27" s="6">
        <v>7620.2775000000001</v>
      </c>
      <c r="R27" s="6">
        <v>0</v>
      </c>
      <c r="S27" s="6"/>
    </row>
    <row r="28" spans="1:19" ht="12.75" x14ac:dyDescent="0.2">
      <c r="A28" s="41">
        <v>41513</v>
      </c>
      <c r="B28" s="13">
        <v>17720</v>
      </c>
      <c r="C28" s="13">
        <v>13600</v>
      </c>
      <c r="D28" s="6">
        <f t="shared" si="0"/>
        <v>4120</v>
      </c>
      <c r="E28" s="9">
        <v>7962.9444444444443</v>
      </c>
      <c r="F28" s="6">
        <v>2332.5</v>
      </c>
      <c r="G28" s="6"/>
      <c r="H28" s="6"/>
      <c r="I28" s="6"/>
      <c r="J28" s="6"/>
      <c r="K28" s="6"/>
      <c r="L28" s="6"/>
      <c r="M28" s="6"/>
      <c r="N28" s="6"/>
      <c r="O28" s="6">
        <v>12348.044444444444</v>
      </c>
      <c r="P28" s="6">
        <v>3577.8444444444449</v>
      </c>
      <c r="Q28" s="6">
        <v>7620.2775000000001</v>
      </c>
      <c r="R28" s="6">
        <v>0</v>
      </c>
      <c r="S28" s="6"/>
    </row>
    <row r="29" spans="1:19" ht="15.75" customHeight="1" x14ac:dyDescent="0.2">
      <c r="A29" s="12"/>
      <c r="B29" s="12"/>
      <c r="C29" s="13">
        <v>17720</v>
      </c>
      <c r="D29" s="6"/>
      <c r="E29" s="9">
        <v>7962.9444444444443</v>
      </c>
      <c r="F29" s="6"/>
      <c r="G29" s="6"/>
      <c r="H29" s="6"/>
      <c r="I29" s="6"/>
      <c r="J29" s="6"/>
      <c r="K29" s="6"/>
      <c r="L29" s="6"/>
      <c r="M29" s="6"/>
      <c r="N29" s="6"/>
      <c r="O29" s="6">
        <v>12348.044444444444</v>
      </c>
      <c r="P29" s="6">
        <v>3577.8444444444449</v>
      </c>
      <c r="Q29" s="6"/>
      <c r="R29" s="6"/>
      <c r="S29" s="6"/>
    </row>
    <row r="30" spans="1:19" ht="15.75" customHeight="1" x14ac:dyDescent="0.2">
      <c r="A30" s="6"/>
      <c r="B30" s="6"/>
      <c r="C30" s="6"/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 s="6"/>
      <c r="B31" s="6"/>
      <c r="C31" s="6"/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5.75" customHeight="1" x14ac:dyDescent="0.2">
      <c r="A33" s="6"/>
      <c r="B33" s="6"/>
      <c r="C33" s="6"/>
      <c r="D33" s="6" t="s">
        <v>4</v>
      </c>
      <c r="E33" s="6" t="s">
        <v>2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5.75" customHeight="1" x14ac:dyDescent="0.2">
      <c r="A34" s="6"/>
      <c r="B34" s="6"/>
      <c r="C34" s="6"/>
      <c r="D34" s="6">
        <f>AVERAGE(D3:D33)</f>
        <v>2332.5</v>
      </c>
      <c r="E34" s="23">
        <f>AVERAGE(B2:B28)</f>
        <v>7962.9444444444443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38"/>
  <sheetViews>
    <sheetView workbookViewId="0">
      <selection activeCell="B2" sqref="B2:B33"/>
    </sheetView>
  </sheetViews>
  <sheetFormatPr defaultColWidth="12.5703125" defaultRowHeight="15.75" customHeight="1" x14ac:dyDescent="0.2"/>
  <cols>
    <col min="5" max="5" width="17.5703125" customWidth="1"/>
    <col min="6" max="6" width="17" customWidth="1"/>
  </cols>
  <sheetData>
    <row r="1" spans="1:18" ht="12.75" x14ac:dyDescent="0.2">
      <c r="A1" s="19" t="s">
        <v>0</v>
      </c>
      <c r="B1" s="19" t="s">
        <v>1</v>
      </c>
      <c r="C1" s="12"/>
      <c r="D1" s="6" t="s">
        <v>3</v>
      </c>
      <c r="E1" s="6" t="s">
        <v>2</v>
      </c>
      <c r="F1" s="6" t="s">
        <v>4</v>
      </c>
    </row>
    <row r="2" spans="1:18" ht="12.75" x14ac:dyDescent="0.2">
      <c r="A2" s="20">
        <v>40700</v>
      </c>
      <c r="B2" s="21">
        <v>3500</v>
      </c>
      <c r="C2" s="12"/>
      <c r="D2" s="9"/>
      <c r="E2" s="6"/>
      <c r="F2" s="6"/>
    </row>
    <row r="3" spans="1:18" ht="12.75" x14ac:dyDescent="0.2">
      <c r="A3" s="20">
        <v>40711</v>
      </c>
      <c r="B3" s="21">
        <v>3500</v>
      </c>
      <c r="C3" s="21">
        <v>3500</v>
      </c>
      <c r="D3" s="6">
        <f>ABS(B3-C3)</f>
        <v>0</v>
      </c>
      <c r="E3" s="9">
        <v>6825.96875</v>
      </c>
      <c r="F3" s="6">
        <v>3233.25</v>
      </c>
      <c r="O3">
        <v>12293.372620967741</v>
      </c>
      <c r="P3">
        <v>1358.5648790322584</v>
      </c>
      <c r="Q3">
        <v>9501.0683225806442</v>
      </c>
      <c r="R3">
        <v>0</v>
      </c>
    </row>
    <row r="4" spans="1:18" ht="12.75" x14ac:dyDescent="0.2">
      <c r="A4" s="20">
        <v>40795</v>
      </c>
      <c r="B4" s="21">
        <v>11750</v>
      </c>
      <c r="C4" s="21">
        <v>3500</v>
      </c>
      <c r="D4" s="6">
        <f t="shared" ref="D4:D34" si="0">ABS(B4-C4)</f>
        <v>8250</v>
      </c>
      <c r="E4" s="9">
        <v>6825.96875</v>
      </c>
      <c r="F4" s="6">
        <v>3233.25</v>
      </c>
      <c r="O4">
        <v>12293.372620967741</v>
      </c>
      <c r="P4">
        <v>1358.5648790322584</v>
      </c>
      <c r="Q4">
        <v>9501.0683225806442</v>
      </c>
      <c r="R4">
        <v>0</v>
      </c>
    </row>
    <row r="5" spans="1:18" ht="12.75" x14ac:dyDescent="0.2">
      <c r="A5" s="22">
        <v>40830</v>
      </c>
      <c r="B5" s="21">
        <v>9000</v>
      </c>
      <c r="C5" s="21">
        <v>11750</v>
      </c>
      <c r="D5" s="6">
        <f t="shared" si="0"/>
        <v>2750</v>
      </c>
      <c r="E5" s="9">
        <v>6825.96875</v>
      </c>
      <c r="F5" s="6">
        <v>3233.25</v>
      </c>
      <c r="O5">
        <v>12293.372620967741</v>
      </c>
      <c r="P5">
        <v>1358.5648790322584</v>
      </c>
      <c r="Q5">
        <v>9501.0683225806442</v>
      </c>
      <c r="R5">
        <v>0</v>
      </c>
    </row>
    <row r="6" spans="1:18" ht="12.75" x14ac:dyDescent="0.2">
      <c r="A6" s="22">
        <v>40844</v>
      </c>
      <c r="B6" s="21">
        <v>2750</v>
      </c>
      <c r="C6" s="21">
        <v>9000</v>
      </c>
      <c r="D6" s="6">
        <f t="shared" si="0"/>
        <v>6250</v>
      </c>
      <c r="E6" s="9">
        <v>6825.96875</v>
      </c>
      <c r="F6" s="6">
        <v>3233.25</v>
      </c>
      <c r="M6" s="6" t="s">
        <v>6</v>
      </c>
      <c r="N6">
        <f>E37+1.88*D37</f>
        <v>12293.372620967741</v>
      </c>
      <c r="O6">
        <v>12293.372620967741</v>
      </c>
      <c r="P6">
        <v>1358.5648790322584</v>
      </c>
      <c r="Q6">
        <v>9501.0683225806442</v>
      </c>
      <c r="R6">
        <v>0</v>
      </c>
    </row>
    <row r="7" spans="1:18" ht="12.75" x14ac:dyDescent="0.2">
      <c r="A7" s="20">
        <v>40856</v>
      </c>
      <c r="B7" s="21">
        <v>4500</v>
      </c>
      <c r="C7" s="21">
        <v>2750</v>
      </c>
      <c r="D7" s="6">
        <f t="shared" si="0"/>
        <v>1750</v>
      </c>
      <c r="E7" s="9">
        <v>6825.96875</v>
      </c>
      <c r="F7" s="6">
        <v>3233.25</v>
      </c>
      <c r="M7" s="6" t="s">
        <v>7</v>
      </c>
      <c r="N7">
        <f>E37-1.88*D37</f>
        <v>1358.5648790322584</v>
      </c>
      <c r="O7">
        <v>12293.372620967741</v>
      </c>
      <c r="P7">
        <v>1358.5648790322584</v>
      </c>
      <c r="Q7">
        <v>9501.0683225806442</v>
      </c>
      <c r="R7">
        <v>0</v>
      </c>
    </row>
    <row r="8" spans="1:18" ht="12.75" x14ac:dyDescent="0.2">
      <c r="A8" s="22">
        <v>40876</v>
      </c>
      <c r="B8" s="21">
        <v>4500</v>
      </c>
      <c r="C8" s="21">
        <v>4500</v>
      </c>
      <c r="D8" s="6">
        <f t="shared" si="0"/>
        <v>0</v>
      </c>
      <c r="E8" s="9">
        <v>6825.96875</v>
      </c>
      <c r="F8" s="6">
        <v>3233.25</v>
      </c>
      <c r="O8">
        <v>12293.372620967741</v>
      </c>
      <c r="P8">
        <v>1358.5648790322584</v>
      </c>
      <c r="Q8">
        <v>9501.0683225806442</v>
      </c>
      <c r="R8">
        <v>0</v>
      </c>
    </row>
    <row r="9" spans="1:18" ht="12.75" x14ac:dyDescent="0.2">
      <c r="A9" s="20">
        <v>40883</v>
      </c>
      <c r="B9" s="21">
        <v>4700</v>
      </c>
      <c r="C9" s="21">
        <v>4500</v>
      </c>
      <c r="D9" s="6">
        <f t="shared" si="0"/>
        <v>200</v>
      </c>
      <c r="E9" s="9">
        <v>6825.96875</v>
      </c>
      <c r="F9" s="6">
        <v>3233.25</v>
      </c>
      <c r="O9">
        <v>12293.372620967741</v>
      </c>
      <c r="P9">
        <v>1358.5648790322584</v>
      </c>
      <c r="Q9">
        <v>9501.0683225806442</v>
      </c>
      <c r="R9">
        <v>0</v>
      </c>
    </row>
    <row r="10" spans="1:18" ht="12.75" x14ac:dyDescent="0.2">
      <c r="A10" s="22">
        <v>40897</v>
      </c>
      <c r="B10" s="21">
        <v>4700</v>
      </c>
      <c r="C10" s="21">
        <v>4700</v>
      </c>
      <c r="D10" s="6">
        <f t="shared" si="0"/>
        <v>0</v>
      </c>
      <c r="E10" s="9">
        <v>6825.96875</v>
      </c>
      <c r="F10" s="6">
        <v>3233.25</v>
      </c>
      <c r="O10">
        <v>12293.372620967741</v>
      </c>
      <c r="P10">
        <v>1358.5648790322584</v>
      </c>
      <c r="Q10">
        <v>9501.0683225806442</v>
      </c>
      <c r="R10">
        <v>0</v>
      </c>
    </row>
    <row r="11" spans="1:18" ht="12.75" x14ac:dyDescent="0.2">
      <c r="A11" s="20">
        <v>40984</v>
      </c>
      <c r="B11" s="21">
        <v>4500</v>
      </c>
      <c r="C11" s="21">
        <v>4700</v>
      </c>
      <c r="D11" s="6">
        <f t="shared" si="0"/>
        <v>200</v>
      </c>
      <c r="E11" s="9">
        <v>6825.96875</v>
      </c>
      <c r="F11" s="6">
        <v>3233.25</v>
      </c>
      <c r="O11">
        <v>12293.372620967741</v>
      </c>
      <c r="P11">
        <v>1358.5648790322584</v>
      </c>
      <c r="Q11">
        <v>9501.0683225806442</v>
      </c>
      <c r="R11">
        <v>0</v>
      </c>
    </row>
    <row r="12" spans="1:18" ht="12.75" x14ac:dyDescent="0.2">
      <c r="A12" s="20">
        <v>41025</v>
      </c>
      <c r="B12" s="21">
        <v>4500</v>
      </c>
      <c r="C12" s="21">
        <v>4500</v>
      </c>
      <c r="D12" s="6">
        <f t="shared" si="0"/>
        <v>0</v>
      </c>
      <c r="E12" s="9">
        <v>6825.96875</v>
      </c>
      <c r="F12" s="6">
        <v>3233.25</v>
      </c>
      <c r="O12">
        <v>12293.372620967741</v>
      </c>
      <c r="P12">
        <v>1358.5648790322584</v>
      </c>
      <c r="Q12">
        <v>9501.0683225806442</v>
      </c>
      <c r="R12">
        <v>0</v>
      </c>
    </row>
    <row r="13" spans="1:18" ht="12.75" x14ac:dyDescent="0.2">
      <c r="A13" s="20">
        <v>41045</v>
      </c>
      <c r="B13" s="21">
        <v>5000</v>
      </c>
      <c r="C13" s="21">
        <v>4500</v>
      </c>
      <c r="D13" s="6">
        <f t="shared" si="0"/>
        <v>500</v>
      </c>
      <c r="E13" s="9">
        <v>6825.96875</v>
      </c>
      <c r="F13" s="6">
        <v>3233.25</v>
      </c>
      <c r="O13">
        <v>12293.372620967741</v>
      </c>
      <c r="P13">
        <v>1358.5648790322584</v>
      </c>
      <c r="Q13">
        <v>9501.0683225806442</v>
      </c>
      <c r="R13">
        <v>0</v>
      </c>
    </row>
    <row r="14" spans="1:18" ht="12.75" x14ac:dyDescent="0.2">
      <c r="A14" s="20">
        <v>41058</v>
      </c>
      <c r="B14" s="21">
        <v>5000</v>
      </c>
      <c r="C14" s="21">
        <v>5000</v>
      </c>
      <c r="D14" s="6">
        <f t="shared" si="0"/>
        <v>0</v>
      </c>
      <c r="E14" s="9">
        <v>6825.96875</v>
      </c>
      <c r="F14" s="6">
        <v>3233.25</v>
      </c>
      <c r="O14">
        <v>12293.372620967741</v>
      </c>
      <c r="P14">
        <v>1358.5648790322584</v>
      </c>
      <c r="Q14">
        <v>9501.0683225806442</v>
      </c>
      <c r="R14">
        <v>0</v>
      </c>
    </row>
    <row r="15" spans="1:18" ht="12.75" x14ac:dyDescent="0.2">
      <c r="A15" s="20">
        <v>41081</v>
      </c>
      <c r="B15" s="21">
        <v>5000</v>
      </c>
      <c r="C15" s="21">
        <v>5000</v>
      </c>
      <c r="D15" s="6">
        <f t="shared" si="0"/>
        <v>0</v>
      </c>
      <c r="E15" s="9">
        <v>6825.96875</v>
      </c>
      <c r="F15" s="6">
        <v>3233.25</v>
      </c>
      <c r="O15">
        <v>12293.372620967741</v>
      </c>
      <c r="P15">
        <v>1358.5648790322584</v>
      </c>
      <c r="Q15">
        <v>9501.0683225806442</v>
      </c>
      <c r="R15">
        <v>0</v>
      </c>
    </row>
    <row r="16" spans="1:18" ht="12.75" x14ac:dyDescent="0.2">
      <c r="A16" s="20">
        <v>41082</v>
      </c>
      <c r="B16" s="21">
        <v>5000</v>
      </c>
      <c r="C16" s="21">
        <v>5000</v>
      </c>
      <c r="D16" s="6">
        <f t="shared" si="0"/>
        <v>0</v>
      </c>
      <c r="E16" s="9">
        <v>6825.96875</v>
      </c>
      <c r="F16" s="6">
        <v>3233.25</v>
      </c>
      <c r="O16">
        <v>12293.372620967741</v>
      </c>
      <c r="P16">
        <v>1358.5648790322584</v>
      </c>
      <c r="Q16">
        <v>9501.0683225806442</v>
      </c>
      <c r="R16">
        <v>0</v>
      </c>
    </row>
    <row r="17" spans="1:18" ht="12.75" x14ac:dyDescent="0.2">
      <c r="A17" s="20">
        <v>41094</v>
      </c>
      <c r="B17" s="21">
        <v>6050</v>
      </c>
      <c r="C17" s="21">
        <v>5000</v>
      </c>
      <c r="D17" s="6">
        <f t="shared" si="0"/>
        <v>1050</v>
      </c>
      <c r="E17" s="9">
        <v>6825.96875</v>
      </c>
      <c r="F17" s="6">
        <v>3233.25</v>
      </c>
      <c r="O17">
        <v>12293.372620967741</v>
      </c>
      <c r="P17">
        <v>1358.5648790322584</v>
      </c>
      <c r="Q17">
        <v>9501.0683225806442</v>
      </c>
      <c r="R17">
        <v>0</v>
      </c>
    </row>
    <row r="18" spans="1:18" ht="12.75" x14ac:dyDescent="0.2">
      <c r="A18" s="20">
        <v>41100</v>
      </c>
      <c r="B18" s="21">
        <v>6950</v>
      </c>
      <c r="C18" s="21">
        <v>6050</v>
      </c>
      <c r="D18" s="6">
        <f t="shared" si="0"/>
        <v>900</v>
      </c>
      <c r="E18" s="9">
        <v>6825.96875</v>
      </c>
      <c r="F18" s="6">
        <v>3233.25</v>
      </c>
      <c r="O18">
        <v>12293.372620967741</v>
      </c>
      <c r="P18">
        <v>1358.5648790322584</v>
      </c>
      <c r="Q18">
        <v>9501.0683225806442</v>
      </c>
      <c r="R18">
        <v>0</v>
      </c>
    </row>
    <row r="19" spans="1:18" ht="12.75" x14ac:dyDescent="0.2">
      <c r="A19" s="20">
        <v>41144</v>
      </c>
      <c r="B19" s="21">
        <v>4500</v>
      </c>
      <c r="C19" s="21">
        <v>6950</v>
      </c>
      <c r="D19" s="6">
        <f t="shared" si="0"/>
        <v>2450</v>
      </c>
      <c r="E19" s="9">
        <v>6825.96875</v>
      </c>
      <c r="F19" s="6">
        <v>3233.25</v>
      </c>
      <c r="O19">
        <v>12293.372620967741</v>
      </c>
      <c r="P19">
        <v>1358.5648790322584</v>
      </c>
      <c r="Q19">
        <v>9501.0683225806442</v>
      </c>
      <c r="R19">
        <v>0</v>
      </c>
    </row>
    <row r="20" spans="1:18" ht="12.75" x14ac:dyDescent="0.2">
      <c r="A20" s="20">
        <v>41164</v>
      </c>
      <c r="B20" s="21">
        <v>4500</v>
      </c>
      <c r="C20" s="21">
        <v>4500</v>
      </c>
      <c r="D20" s="6">
        <f t="shared" si="0"/>
        <v>0</v>
      </c>
      <c r="E20" s="9">
        <v>6825.96875</v>
      </c>
      <c r="F20" s="6">
        <v>3233.25</v>
      </c>
      <c r="O20">
        <v>12293.372620967741</v>
      </c>
      <c r="P20">
        <v>1358.5648790322584</v>
      </c>
      <c r="Q20">
        <v>9501.0683225806442</v>
      </c>
      <c r="R20">
        <v>0</v>
      </c>
    </row>
    <row r="21" spans="1:18" ht="12.75" x14ac:dyDescent="0.2">
      <c r="A21" s="20">
        <v>41173</v>
      </c>
      <c r="B21" s="21">
        <v>4500</v>
      </c>
      <c r="C21" s="21">
        <v>4500</v>
      </c>
      <c r="D21" s="6">
        <f t="shared" si="0"/>
        <v>0</v>
      </c>
      <c r="E21" s="9">
        <v>6825.96875</v>
      </c>
      <c r="F21" s="6">
        <v>3233.25</v>
      </c>
      <c r="O21">
        <v>12293.372620967741</v>
      </c>
      <c r="P21">
        <v>1358.5648790322584</v>
      </c>
      <c r="Q21">
        <v>9501.0683225806442</v>
      </c>
      <c r="R21">
        <v>0</v>
      </c>
    </row>
    <row r="22" spans="1:18" ht="12.75" x14ac:dyDescent="0.2">
      <c r="A22" s="20">
        <v>41191</v>
      </c>
      <c r="B22" s="21">
        <v>25000</v>
      </c>
      <c r="C22" s="21">
        <v>4500</v>
      </c>
      <c r="D22" s="6">
        <f t="shared" si="0"/>
        <v>20500</v>
      </c>
      <c r="E22" s="9">
        <v>6825.96875</v>
      </c>
      <c r="F22" s="6">
        <v>3233.25</v>
      </c>
      <c r="O22">
        <v>12293.372620967741</v>
      </c>
      <c r="P22">
        <v>1358.5648790322584</v>
      </c>
      <c r="Q22">
        <v>9501.0683225806442</v>
      </c>
      <c r="R22">
        <v>0</v>
      </c>
    </row>
    <row r="23" spans="1:18" ht="12.75" x14ac:dyDescent="0.2">
      <c r="A23" s="22">
        <v>41205</v>
      </c>
      <c r="B23" s="21">
        <v>25000</v>
      </c>
      <c r="C23" s="21">
        <v>25000</v>
      </c>
      <c r="D23" s="6">
        <f t="shared" si="0"/>
        <v>0</v>
      </c>
      <c r="E23" s="9">
        <v>6825.96875</v>
      </c>
      <c r="F23" s="6">
        <v>3233.25</v>
      </c>
      <c r="O23">
        <v>12293.372620967741</v>
      </c>
      <c r="P23">
        <v>1358.5648790322584</v>
      </c>
      <c r="Q23">
        <v>9501.0683225806442</v>
      </c>
      <c r="R23">
        <v>0</v>
      </c>
    </row>
    <row r="24" spans="1:18" ht="12.75" x14ac:dyDescent="0.2">
      <c r="A24" s="22">
        <v>41225</v>
      </c>
      <c r="B24" s="21">
        <v>4950</v>
      </c>
      <c r="C24" s="21">
        <v>25000</v>
      </c>
      <c r="D24" s="6">
        <f t="shared" si="0"/>
        <v>20050</v>
      </c>
      <c r="E24" s="9">
        <v>6825.96875</v>
      </c>
      <c r="F24" s="6">
        <v>3233.25</v>
      </c>
      <c r="M24" s="6" t="s">
        <v>6</v>
      </c>
      <c r="N24">
        <f>3.267*D37</f>
        <v>9501.0683225806442</v>
      </c>
      <c r="O24">
        <v>12293.372620967741</v>
      </c>
      <c r="P24">
        <v>1358.5648790322584</v>
      </c>
      <c r="Q24">
        <v>9501.0683225806442</v>
      </c>
      <c r="R24">
        <v>0</v>
      </c>
    </row>
    <row r="25" spans="1:18" ht="12.75" x14ac:dyDescent="0.2">
      <c r="A25" s="22">
        <v>41239</v>
      </c>
      <c r="B25" s="21">
        <v>1150</v>
      </c>
      <c r="C25" s="21">
        <v>4950</v>
      </c>
      <c r="D25" s="6">
        <f t="shared" si="0"/>
        <v>3800</v>
      </c>
      <c r="E25" s="9">
        <v>6825.96875</v>
      </c>
      <c r="F25" s="6">
        <v>3233.25</v>
      </c>
      <c r="M25" s="6" t="s">
        <v>7</v>
      </c>
      <c r="N25">
        <f>0</f>
        <v>0</v>
      </c>
      <c r="O25">
        <v>12293.372620967741</v>
      </c>
      <c r="P25">
        <v>1358.5648790322584</v>
      </c>
      <c r="Q25">
        <v>9501.0683225806442</v>
      </c>
      <c r="R25">
        <v>0</v>
      </c>
    </row>
    <row r="26" spans="1:18" ht="12.75" x14ac:dyDescent="0.2">
      <c r="A26" s="22">
        <v>41261</v>
      </c>
      <c r="B26" s="21">
        <v>6655</v>
      </c>
      <c r="C26" s="21">
        <v>1150</v>
      </c>
      <c r="D26" s="6">
        <f t="shared" si="0"/>
        <v>5505</v>
      </c>
      <c r="E26" s="9">
        <v>6825.96875</v>
      </c>
      <c r="F26" s="6">
        <v>3233.25</v>
      </c>
      <c r="O26">
        <v>12293.372620967741</v>
      </c>
      <c r="P26">
        <v>1358.5648790322584</v>
      </c>
      <c r="Q26">
        <v>9501.0683225806442</v>
      </c>
      <c r="R26">
        <v>0</v>
      </c>
    </row>
    <row r="27" spans="1:18" ht="12.75" x14ac:dyDescent="0.2">
      <c r="A27" s="20">
        <v>41292</v>
      </c>
      <c r="B27" s="21">
        <v>6664</v>
      </c>
      <c r="C27" s="21">
        <v>6655</v>
      </c>
      <c r="D27" s="6">
        <f t="shared" si="0"/>
        <v>9</v>
      </c>
      <c r="E27" s="9">
        <v>6825.96875</v>
      </c>
      <c r="F27" s="6">
        <v>3233.25</v>
      </c>
      <c r="O27">
        <v>12293.372620967741</v>
      </c>
      <c r="P27">
        <v>1358.5648790322584</v>
      </c>
      <c r="Q27">
        <v>9501.0683225806442</v>
      </c>
      <c r="R27">
        <v>0</v>
      </c>
    </row>
    <row r="28" spans="1:18" ht="12.75" x14ac:dyDescent="0.2">
      <c r="A28" s="20">
        <v>41303</v>
      </c>
      <c r="B28" s="21">
        <v>6664</v>
      </c>
      <c r="C28" s="21">
        <v>6664</v>
      </c>
      <c r="D28" s="6">
        <f t="shared" si="0"/>
        <v>0</v>
      </c>
      <c r="E28" s="9">
        <v>6825.96875</v>
      </c>
      <c r="F28" s="6">
        <v>3233.25</v>
      </c>
      <c r="O28">
        <v>12293.372620967741</v>
      </c>
      <c r="P28">
        <v>1358.5648790322584</v>
      </c>
      <c r="Q28">
        <v>9501.0683225806442</v>
      </c>
      <c r="R28">
        <v>0</v>
      </c>
    </row>
    <row r="29" spans="1:18" ht="12.75" x14ac:dyDescent="0.2">
      <c r="A29" s="20">
        <v>41313</v>
      </c>
      <c r="B29" s="21">
        <v>8000</v>
      </c>
      <c r="C29" s="21">
        <v>6664</v>
      </c>
      <c r="D29" s="6">
        <f t="shared" si="0"/>
        <v>1336</v>
      </c>
      <c r="E29" s="9">
        <v>6825.96875</v>
      </c>
      <c r="F29" s="6">
        <v>3233.25</v>
      </c>
      <c r="O29">
        <v>12293.372620967741</v>
      </c>
      <c r="P29">
        <v>1358.5648790322584</v>
      </c>
      <c r="Q29">
        <v>9501.0683225806442</v>
      </c>
      <c r="R29">
        <v>0</v>
      </c>
    </row>
    <row r="30" spans="1:18" ht="12.75" x14ac:dyDescent="0.2">
      <c r="A30" s="20">
        <v>41319</v>
      </c>
      <c r="B30" s="21">
        <v>3328</v>
      </c>
      <c r="C30" s="21">
        <v>8000</v>
      </c>
      <c r="D30" s="6">
        <f t="shared" si="0"/>
        <v>4672</v>
      </c>
      <c r="E30" s="9">
        <v>6825.96875</v>
      </c>
      <c r="F30" s="6">
        <v>3233.25</v>
      </c>
      <c r="O30">
        <v>12293.372620967741</v>
      </c>
      <c r="P30">
        <v>1358.5648790322584</v>
      </c>
      <c r="Q30">
        <v>9501.0683225806442</v>
      </c>
      <c r="R30">
        <v>0</v>
      </c>
    </row>
    <row r="31" spans="1:18" ht="12.75" x14ac:dyDescent="0.2">
      <c r="A31" s="20">
        <v>41373</v>
      </c>
      <c r="B31" s="21">
        <v>6655</v>
      </c>
      <c r="C31" s="21">
        <v>3328</v>
      </c>
      <c r="D31" s="6">
        <f t="shared" si="0"/>
        <v>3327</v>
      </c>
      <c r="E31" s="9">
        <v>6825.96875</v>
      </c>
      <c r="F31" s="6">
        <v>3233.25</v>
      </c>
      <c r="O31">
        <v>12293.372620967741</v>
      </c>
      <c r="P31">
        <v>1358.5648790322584</v>
      </c>
      <c r="Q31">
        <v>9501.0683225806442</v>
      </c>
      <c r="R31">
        <v>0</v>
      </c>
    </row>
    <row r="32" spans="1:18" ht="12.75" x14ac:dyDescent="0.2">
      <c r="A32" s="20">
        <v>41380</v>
      </c>
      <c r="B32" s="21">
        <v>6655</v>
      </c>
      <c r="C32" s="21">
        <v>6655</v>
      </c>
      <c r="D32" s="6">
        <f t="shared" si="0"/>
        <v>0</v>
      </c>
      <c r="E32" s="9">
        <v>6825.96875</v>
      </c>
      <c r="F32" s="6">
        <v>3233.25</v>
      </c>
      <c r="O32">
        <v>12293.372620967741</v>
      </c>
      <c r="P32">
        <v>1358.5648790322584</v>
      </c>
      <c r="Q32">
        <v>9501.0683225806442</v>
      </c>
      <c r="R32">
        <v>0</v>
      </c>
    </row>
    <row r="33" spans="1:18" ht="12.75" x14ac:dyDescent="0.2">
      <c r="A33" s="20">
        <v>41422</v>
      </c>
      <c r="B33" s="21">
        <v>13310</v>
      </c>
      <c r="C33" s="21">
        <v>6655</v>
      </c>
      <c r="D33" s="6">
        <f t="shared" si="0"/>
        <v>6655</v>
      </c>
      <c r="E33" s="9">
        <v>6825.96875</v>
      </c>
      <c r="F33" s="6">
        <v>3233.25</v>
      </c>
      <c r="O33">
        <v>12293.372620967741</v>
      </c>
      <c r="P33">
        <v>1358.5648790322584</v>
      </c>
      <c r="Q33">
        <v>9501.0683225806442</v>
      </c>
      <c r="R33">
        <v>0</v>
      </c>
    </row>
    <row r="34" spans="1:18" ht="15.75" customHeight="1" x14ac:dyDescent="0.2">
      <c r="A34" s="12"/>
      <c r="B34" s="12"/>
      <c r="C34" s="21">
        <v>13310</v>
      </c>
      <c r="D34" s="6"/>
      <c r="E34" s="9">
        <v>6825.96875</v>
      </c>
      <c r="F34" s="6"/>
      <c r="O34">
        <v>12293.372620967741</v>
      </c>
      <c r="P34">
        <v>1358.5648790322584</v>
      </c>
    </row>
    <row r="35" spans="1:18" ht="15.75" customHeight="1" x14ac:dyDescent="0.2">
      <c r="A35" s="6"/>
      <c r="B35" s="6"/>
      <c r="C35" s="6"/>
      <c r="D35" s="6"/>
      <c r="E35" s="6"/>
      <c r="F35" s="6"/>
    </row>
    <row r="36" spans="1:18" ht="15.75" customHeight="1" x14ac:dyDescent="0.2">
      <c r="A36" s="6"/>
      <c r="B36" s="6"/>
      <c r="C36" s="6"/>
      <c r="D36" s="6" t="s">
        <v>4</v>
      </c>
      <c r="E36" s="6" t="s">
        <v>5</v>
      </c>
      <c r="F36" s="6"/>
    </row>
    <row r="37" spans="1:18" ht="15.75" customHeight="1" x14ac:dyDescent="0.2">
      <c r="A37" s="6"/>
      <c r="B37" s="6"/>
      <c r="C37" s="6"/>
      <c r="D37" s="6">
        <f>AVERAGE(D3:D36)</f>
        <v>2908.1935483870966</v>
      </c>
      <c r="E37" s="23">
        <f>AVERAGE(B2:B33)</f>
        <v>6825.96875</v>
      </c>
      <c r="F37" s="6"/>
    </row>
    <row r="38" spans="1:18" ht="15.75" customHeight="1" x14ac:dyDescent="0.2">
      <c r="A38" s="6"/>
      <c r="B38" s="6"/>
      <c r="C38" s="6"/>
      <c r="D38" s="6"/>
      <c r="E38" s="6"/>
      <c r="F38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82"/>
  <sheetViews>
    <sheetView topLeftCell="A10" workbookViewId="0">
      <selection activeCell="B2" sqref="B2:B69"/>
    </sheetView>
  </sheetViews>
  <sheetFormatPr defaultColWidth="12.5703125" defaultRowHeight="15.75" customHeight="1" x14ac:dyDescent="0.2"/>
  <cols>
    <col min="5" max="5" width="17.42578125" customWidth="1"/>
    <col min="6" max="6" width="18.42578125" customWidth="1"/>
  </cols>
  <sheetData>
    <row r="1" spans="1:18" ht="15.75" customHeight="1" x14ac:dyDescent="0.2">
      <c r="A1" s="36"/>
      <c r="B1" s="36" t="s">
        <v>1</v>
      </c>
      <c r="C1" s="12"/>
      <c r="D1" s="6" t="s">
        <v>3</v>
      </c>
      <c r="E1" s="6" t="s">
        <v>2</v>
      </c>
      <c r="F1" s="6" t="s">
        <v>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5.75" customHeight="1" x14ac:dyDescent="0.2">
      <c r="A2" s="37"/>
      <c r="B2" s="21">
        <v>5900</v>
      </c>
      <c r="C2" s="26"/>
      <c r="D2" s="9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5.75" customHeight="1" x14ac:dyDescent="0.2">
      <c r="A3" s="37"/>
      <c r="B3" s="21">
        <v>4720</v>
      </c>
      <c r="C3" s="21">
        <v>5900</v>
      </c>
      <c r="D3" s="6">
        <f>ABS(B3-C3)</f>
        <v>1180</v>
      </c>
      <c r="E3" s="9">
        <v>3190.6470588235293</v>
      </c>
      <c r="F3" s="6">
        <v>1339.0149253731342</v>
      </c>
      <c r="G3" s="6"/>
      <c r="H3" s="6"/>
      <c r="I3" s="6"/>
      <c r="J3" s="6"/>
      <c r="K3" s="6"/>
      <c r="L3" s="6"/>
      <c r="M3" s="6"/>
      <c r="N3" s="6"/>
      <c r="O3" s="6">
        <v>5707.9951185250211</v>
      </c>
      <c r="P3" s="6">
        <v>673.298999122037</v>
      </c>
      <c r="Q3" s="6">
        <v>4374.5617611940297</v>
      </c>
      <c r="R3" s="6">
        <v>0</v>
      </c>
    </row>
    <row r="4" spans="1:18" ht="15.75" customHeight="1" x14ac:dyDescent="0.2">
      <c r="A4" s="37"/>
      <c r="B4" s="21">
        <v>4720</v>
      </c>
      <c r="C4" s="21">
        <v>4720</v>
      </c>
      <c r="D4" s="6">
        <f t="shared" ref="D4:D67" si="0">ABS(B4-C4)</f>
        <v>0</v>
      </c>
      <c r="E4" s="9">
        <v>3190.6470588235293</v>
      </c>
      <c r="F4" s="6">
        <v>1339.0149253731342</v>
      </c>
      <c r="G4" s="6"/>
      <c r="H4" s="6"/>
      <c r="I4" s="6"/>
      <c r="J4" s="6"/>
      <c r="K4" s="6"/>
      <c r="L4" s="6"/>
      <c r="M4" s="6"/>
      <c r="N4" s="6"/>
      <c r="O4" s="6">
        <v>5707.9951185250211</v>
      </c>
      <c r="P4" s="6">
        <v>673.298999122037</v>
      </c>
      <c r="Q4" s="6">
        <v>4374.5617611940297</v>
      </c>
      <c r="R4" s="6">
        <v>0</v>
      </c>
    </row>
    <row r="5" spans="1:18" ht="15.75" customHeight="1" x14ac:dyDescent="0.2">
      <c r="A5" s="37"/>
      <c r="B5" s="21">
        <v>1180</v>
      </c>
      <c r="C5" s="21">
        <v>4720</v>
      </c>
      <c r="D5" s="6">
        <f t="shared" si="0"/>
        <v>3540</v>
      </c>
      <c r="E5" s="9">
        <v>3190.6470588235293</v>
      </c>
      <c r="F5" s="6">
        <v>1339.0149253731342</v>
      </c>
      <c r="G5" s="6"/>
      <c r="H5" s="6"/>
      <c r="I5" s="6"/>
      <c r="J5" s="6"/>
      <c r="K5" s="6"/>
      <c r="L5" s="6"/>
      <c r="M5" s="6"/>
      <c r="N5" s="6"/>
      <c r="O5" s="6">
        <v>5707.9951185250211</v>
      </c>
      <c r="P5" s="6">
        <v>673.298999122037</v>
      </c>
      <c r="Q5" s="6">
        <v>4374.5617611940297</v>
      </c>
      <c r="R5" s="6">
        <v>0</v>
      </c>
    </row>
    <row r="6" spans="1:18" ht="15.75" customHeight="1" x14ac:dyDescent="0.2">
      <c r="A6" s="37"/>
      <c r="B6" s="21">
        <v>4720</v>
      </c>
      <c r="C6" s="21">
        <v>1180</v>
      </c>
      <c r="D6" s="6">
        <f t="shared" si="0"/>
        <v>3540</v>
      </c>
      <c r="E6" s="9">
        <v>3190.6470588235293</v>
      </c>
      <c r="F6" s="6">
        <v>1339.0149253731342</v>
      </c>
      <c r="G6" s="6"/>
      <c r="H6" s="6"/>
      <c r="I6" s="6"/>
      <c r="J6" s="6"/>
      <c r="K6" s="6"/>
      <c r="L6" s="6"/>
      <c r="M6" s="6" t="s">
        <v>6</v>
      </c>
      <c r="N6" s="6">
        <f>E74+1.88*D74</f>
        <v>5707.9951185250211</v>
      </c>
      <c r="O6" s="6">
        <v>5707.9951185250211</v>
      </c>
      <c r="P6" s="6">
        <v>673.298999122037</v>
      </c>
      <c r="Q6" s="6">
        <v>4374.5617611940297</v>
      </c>
      <c r="R6" s="6">
        <v>0</v>
      </c>
    </row>
    <row r="7" spans="1:18" ht="15.75" customHeight="1" x14ac:dyDescent="0.2">
      <c r="A7" s="37"/>
      <c r="B7" s="21">
        <v>5900</v>
      </c>
      <c r="C7" s="21">
        <v>4720</v>
      </c>
      <c r="D7" s="6">
        <f t="shared" si="0"/>
        <v>1180</v>
      </c>
      <c r="E7" s="9">
        <v>3190.6470588235293</v>
      </c>
      <c r="F7" s="6">
        <v>1339.0149253731342</v>
      </c>
      <c r="G7" s="6"/>
      <c r="H7" s="6"/>
      <c r="I7" s="6"/>
      <c r="J7" s="6"/>
      <c r="K7" s="6"/>
      <c r="L7" s="6"/>
      <c r="M7" s="6" t="s">
        <v>7</v>
      </c>
      <c r="N7" s="6">
        <f>E74-1.88*D74</f>
        <v>673.298999122037</v>
      </c>
      <c r="O7" s="6">
        <v>5707.9951185250211</v>
      </c>
      <c r="P7" s="6">
        <v>673.298999122037</v>
      </c>
      <c r="Q7" s="6">
        <v>4374.5617611940297</v>
      </c>
      <c r="R7" s="6">
        <v>0</v>
      </c>
    </row>
    <row r="8" spans="1:18" ht="15.75" customHeight="1" x14ac:dyDescent="0.2">
      <c r="A8" s="37"/>
      <c r="B8" s="21">
        <v>4720</v>
      </c>
      <c r="C8" s="21">
        <v>5900</v>
      </c>
      <c r="D8" s="6">
        <f t="shared" si="0"/>
        <v>1180</v>
      </c>
      <c r="E8" s="9">
        <v>3190.6470588235293</v>
      </c>
      <c r="F8" s="6">
        <v>1339.0149253731342</v>
      </c>
      <c r="G8" s="6"/>
      <c r="H8" s="6"/>
      <c r="I8" s="6"/>
      <c r="J8" s="6"/>
      <c r="K8" s="6"/>
      <c r="L8" s="6"/>
      <c r="M8" s="6"/>
      <c r="N8" s="6"/>
      <c r="O8" s="6">
        <v>5707.9951185250211</v>
      </c>
      <c r="P8" s="6">
        <v>673.298999122037</v>
      </c>
      <c r="Q8" s="6">
        <v>4374.5617611940297</v>
      </c>
      <c r="R8" s="6">
        <v>0</v>
      </c>
    </row>
    <row r="9" spans="1:18" ht="15.75" customHeight="1" x14ac:dyDescent="0.2">
      <c r="A9" s="37"/>
      <c r="B9" s="21">
        <v>4720</v>
      </c>
      <c r="C9" s="21">
        <v>4720</v>
      </c>
      <c r="D9" s="6">
        <f t="shared" si="0"/>
        <v>0</v>
      </c>
      <c r="E9" s="9">
        <v>3190.6470588235293</v>
      </c>
      <c r="F9" s="6">
        <v>1339.0149253731342</v>
      </c>
      <c r="G9" s="6"/>
      <c r="H9" s="6"/>
      <c r="I9" s="6"/>
      <c r="J9" s="6"/>
      <c r="K9" s="6"/>
      <c r="L9" s="6"/>
      <c r="M9" s="6"/>
      <c r="N9" s="6"/>
      <c r="O9" s="6">
        <v>5707.9951185250211</v>
      </c>
      <c r="P9" s="6">
        <v>673.298999122037</v>
      </c>
      <c r="Q9" s="6">
        <v>4374.5617611940297</v>
      </c>
      <c r="R9" s="6">
        <v>0</v>
      </c>
    </row>
    <row r="10" spans="1:18" ht="15.75" customHeight="1" x14ac:dyDescent="0.2">
      <c r="A10" s="37"/>
      <c r="B10" s="21">
        <v>5900</v>
      </c>
      <c r="C10" s="21">
        <v>4720</v>
      </c>
      <c r="D10" s="6">
        <f t="shared" si="0"/>
        <v>1180</v>
      </c>
      <c r="E10" s="9">
        <v>3190.6470588235293</v>
      </c>
      <c r="F10" s="6">
        <v>1339.0149253731342</v>
      </c>
      <c r="G10" s="6"/>
      <c r="H10" s="6"/>
      <c r="I10" s="6"/>
      <c r="J10" s="6"/>
      <c r="K10" s="6"/>
      <c r="L10" s="6"/>
      <c r="M10" s="6"/>
      <c r="N10" s="6"/>
      <c r="O10" s="6">
        <v>5707.9951185250211</v>
      </c>
      <c r="P10" s="6">
        <v>673.298999122037</v>
      </c>
      <c r="Q10" s="6">
        <v>4374.5617611940297</v>
      </c>
      <c r="R10" s="6">
        <v>0</v>
      </c>
    </row>
    <row r="11" spans="1:18" ht="15.75" customHeight="1" x14ac:dyDescent="0.2">
      <c r="A11" s="37"/>
      <c r="B11" s="21">
        <v>4248</v>
      </c>
      <c r="C11" s="21">
        <v>5900</v>
      </c>
      <c r="D11" s="6">
        <f t="shared" si="0"/>
        <v>1652</v>
      </c>
      <c r="E11" s="9">
        <v>3190.6470588235293</v>
      </c>
      <c r="F11" s="6">
        <v>1339.0149253731342</v>
      </c>
      <c r="G11" s="6"/>
      <c r="H11" s="6"/>
      <c r="I11" s="6"/>
      <c r="J11" s="6"/>
      <c r="K11" s="6"/>
      <c r="L11" s="6"/>
      <c r="M11" s="6"/>
      <c r="N11" s="6"/>
      <c r="O11" s="6">
        <v>5707.9951185250211</v>
      </c>
      <c r="P11" s="6">
        <v>673.298999122037</v>
      </c>
      <c r="Q11" s="6">
        <v>4374.5617611940297</v>
      </c>
      <c r="R11" s="6">
        <v>0</v>
      </c>
    </row>
    <row r="12" spans="1:18" ht="15.75" customHeight="1" x14ac:dyDescent="0.2">
      <c r="A12" s="37"/>
      <c r="B12" s="21">
        <v>5664</v>
      </c>
      <c r="C12" s="21">
        <v>4248</v>
      </c>
      <c r="D12" s="6">
        <f t="shared" si="0"/>
        <v>1416</v>
      </c>
      <c r="E12" s="9">
        <v>3190.6470588235293</v>
      </c>
      <c r="F12" s="6">
        <v>1339.0149253731342</v>
      </c>
      <c r="G12" s="6"/>
      <c r="H12" s="6"/>
      <c r="I12" s="6"/>
      <c r="J12" s="6"/>
      <c r="K12" s="6"/>
      <c r="L12" s="6"/>
      <c r="M12" s="6"/>
      <c r="N12" s="6"/>
      <c r="O12" s="6">
        <v>5707.9951185250211</v>
      </c>
      <c r="P12" s="6">
        <v>673.298999122037</v>
      </c>
      <c r="Q12" s="6">
        <v>4374.5617611940297</v>
      </c>
      <c r="R12" s="6">
        <v>0</v>
      </c>
    </row>
    <row r="13" spans="1:18" ht="15.75" customHeight="1" x14ac:dyDescent="0.2">
      <c r="A13" s="37"/>
      <c r="B13" s="21">
        <v>4720</v>
      </c>
      <c r="C13" s="21">
        <v>5664</v>
      </c>
      <c r="D13" s="6">
        <f t="shared" si="0"/>
        <v>944</v>
      </c>
      <c r="E13" s="9">
        <v>3190.6470588235293</v>
      </c>
      <c r="F13" s="6">
        <v>1339.0149253731342</v>
      </c>
      <c r="G13" s="6"/>
      <c r="H13" s="6"/>
      <c r="I13" s="6"/>
      <c r="J13" s="6"/>
      <c r="K13" s="6"/>
      <c r="L13" s="6"/>
      <c r="M13" s="6"/>
      <c r="N13" s="6"/>
      <c r="O13" s="6">
        <v>5707.9951185250211</v>
      </c>
      <c r="P13" s="6">
        <v>673.298999122037</v>
      </c>
      <c r="Q13" s="6">
        <v>4374.5617611940297</v>
      </c>
      <c r="R13" s="6">
        <v>0</v>
      </c>
    </row>
    <row r="14" spans="1:18" ht="15.75" customHeight="1" x14ac:dyDescent="0.2">
      <c r="A14" s="37"/>
      <c r="B14" s="21">
        <v>5664</v>
      </c>
      <c r="C14" s="21">
        <v>4720</v>
      </c>
      <c r="D14" s="6">
        <f t="shared" si="0"/>
        <v>944</v>
      </c>
      <c r="E14" s="9">
        <v>3190.6470588235293</v>
      </c>
      <c r="F14" s="6">
        <v>1339.0149253731342</v>
      </c>
      <c r="G14" s="6"/>
      <c r="H14" s="6"/>
      <c r="I14" s="6"/>
      <c r="J14" s="6"/>
      <c r="K14" s="6"/>
      <c r="L14" s="6"/>
      <c r="M14" s="6"/>
      <c r="N14" s="6"/>
      <c r="O14" s="6">
        <v>5707.9951185250211</v>
      </c>
      <c r="P14" s="6">
        <v>673.298999122037</v>
      </c>
      <c r="Q14" s="6">
        <v>4374.5617611940297</v>
      </c>
      <c r="R14" s="6">
        <v>0</v>
      </c>
    </row>
    <row r="15" spans="1:18" ht="15.75" customHeight="1" x14ac:dyDescent="0.2">
      <c r="A15" s="37"/>
      <c r="B15" s="21">
        <v>7080</v>
      </c>
      <c r="C15" s="21">
        <v>5664</v>
      </c>
      <c r="D15" s="6">
        <f t="shared" si="0"/>
        <v>1416</v>
      </c>
      <c r="E15" s="9">
        <v>3190.6470588235293</v>
      </c>
      <c r="F15" s="6">
        <v>1339.0149253731342</v>
      </c>
      <c r="G15" s="6"/>
      <c r="H15" s="6"/>
      <c r="I15" s="6"/>
      <c r="J15" s="6"/>
      <c r="K15" s="6"/>
      <c r="L15" s="6"/>
      <c r="M15" s="6"/>
      <c r="N15" s="6"/>
      <c r="O15" s="6">
        <v>5707.9951185250211</v>
      </c>
      <c r="P15" s="6">
        <v>673.298999122037</v>
      </c>
      <c r="Q15" s="6">
        <v>4374.5617611940297</v>
      </c>
      <c r="R15" s="6">
        <v>0</v>
      </c>
    </row>
    <row r="16" spans="1:18" ht="15.75" customHeight="1" x14ac:dyDescent="0.2">
      <c r="A16" s="37"/>
      <c r="B16" s="21">
        <v>5664</v>
      </c>
      <c r="C16" s="21">
        <v>7080</v>
      </c>
      <c r="D16" s="6">
        <f t="shared" si="0"/>
        <v>1416</v>
      </c>
      <c r="E16" s="9">
        <v>3190.6470588235293</v>
      </c>
      <c r="F16" s="6">
        <v>1339.0149253731342</v>
      </c>
      <c r="G16" s="6"/>
      <c r="H16" s="6"/>
      <c r="I16" s="6"/>
      <c r="J16" s="6"/>
      <c r="K16" s="6"/>
      <c r="L16" s="6"/>
      <c r="M16" s="6"/>
      <c r="N16" s="6"/>
      <c r="O16" s="6">
        <v>5707.9951185250211</v>
      </c>
      <c r="P16" s="6">
        <v>673.298999122037</v>
      </c>
      <c r="Q16" s="6">
        <v>4374.5617611940297</v>
      </c>
      <c r="R16" s="6">
        <v>0</v>
      </c>
    </row>
    <row r="17" spans="1:18" ht="15.75" customHeight="1" x14ac:dyDescent="0.2">
      <c r="A17" s="37"/>
      <c r="B17" s="21">
        <v>5664</v>
      </c>
      <c r="C17" s="21">
        <v>5664</v>
      </c>
      <c r="D17" s="6">
        <f t="shared" si="0"/>
        <v>0</v>
      </c>
      <c r="E17" s="9">
        <v>3190.6470588235293</v>
      </c>
      <c r="F17" s="6">
        <v>1339.0149253731342</v>
      </c>
      <c r="G17" s="6"/>
      <c r="H17" s="6"/>
      <c r="I17" s="6"/>
      <c r="J17" s="6"/>
      <c r="K17" s="6"/>
      <c r="L17" s="6"/>
      <c r="M17" s="6"/>
      <c r="N17" s="6"/>
      <c r="O17" s="6">
        <v>5707.9951185250211</v>
      </c>
      <c r="P17" s="6">
        <v>673.298999122037</v>
      </c>
      <c r="Q17" s="6">
        <v>4374.5617611940297</v>
      </c>
      <c r="R17" s="6">
        <v>0</v>
      </c>
    </row>
    <row r="18" spans="1:18" ht="15.75" customHeight="1" x14ac:dyDescent="0.2">
      <c r="A18" s="37"/>
      <c r="B18" s="21">
        <v>5664</v>
      </c>
      <c r="C18" s="21">
        <v>5664</v>
      </c>
      <c r="D18" s="6">
        <f t="shared" si="0"/>
        <v>0</v>
      </c>
      <c r="E18" s="9">
        <v>3190.6470588235293</v>
      </c>
      <c r="F18" s="6">
        <v>1339.0149253731342</v>
      </c>
      <c r="G18" s="6"/>
      <c r="H18" s="6"/>
      <c r="I18" s="6"/>
      <c r="J18" s="6"/>
      <c r="K18" s="6"/>
      <c r="L18" s="6"/>
      <c r="M18" s="6"/>
      <c r="N18" s="6"/>
      <c r="O18" s="6">
        <v>5707.9951185250211</v>
      </c>
      <c r="P18" s="6">
        <v>673.298999122037</v>
      </c>
      <c r="Q18" s="6">
        <v>4374.5617611940297</v>
      </c>
      <c r="R18" s="6">
        <v>0</v>
      </c>
    </row>
    <row r="19" spans="1:18" ht="15.75" customHeight="1" x14ac:dyDescent="0.2">
      <c r="A19" s="37"/>
      <c r="B19" s="21">
        <v>5080</v>
      </c>
      <c r="C19" s="21">
        <v>5664</v>
      </c>
      <c r="D19" s="6">
        <f t="shared" si="0"/>
        <v>584</v>
      </c>
      <c r="E19" s="9">
        <v>3190.6470588235293</v>
      </c>
      <c r="F19" s="6">
        <v>1339.0149253731342</v>
      </c>
      <c r="G19" s="6"/>
      <c r="H19" s="6"/>
      <c r="I19" s="6"/>
      <c r="J19" s="6"/>
      <c r="K19" s="6"/>
      <c r="L19" s="6"/>
      <c r="M19" s="6"/>
      <c r="N19" s="6"/>
      <c r="O19" s="6">
        <v>5707.9951185250211</v>
      </c>
      <c r="P19" s="6">
        <v>673.298999122037</v>
      </c>
      <c r="Q19" s="6">
        <v>4374.5617611940297</v>
      </c>
      <c r="R19" s="6">
        <v>0</v>
      </c>
    </row>
    <row r="20" spans="1:18" ht="15.75" customHeight="1" x14ac:dyDescent="0.2">
      <c r="A20" s="37"/>
      <c r="B20" s="21">
        <v>5664</v>
      </c>
      <c r="C20" s="21">
        <v>5080</v>
      </c>
      <c r="D20" s="6">
        <f t="shared" si="0"/>
        <v>584</v>
      </c>
      <c r="E20" s="9">
        <v>3190.6470588235293</v>
      </c>
      <c r="F20" s="6">
        <v>1339.0149253731342</v>
      </c>
      <c r="G20" s="6"/>
      <c r="H20" s="6"/>
      <c r="I20" s="6"/>
      <c r="J20" s="6"/>
      <c r="K20" s="6"/>
      <c r="L20" s="6"/>
      <c r="M20" s="6"/>
      <c r="N20" s="6"/>
      <c r="O20" s="6">
        <v>5707.9951185250211</v>
      </c>
      <c r="P20" s="6">
        <v>673.298999122037</v>
      </c>
      <c r="Q20" s="6">
        <v>4374.5617611940297</v>
      </c>
      <c r="R20" s="6">
        <v>0</v>
      </c>
    </row>
    <row r="21" spans="1:18" ht="15.75" customHeight="1" x14ac:dyDescent="0.2">
      <c r="A21" s="37"/>
      <c r="B21" s="21">
        <v>2000</v>
      </c>
      <c r="C21" s="21">
        <v>5664</v>
      </c>
      <c r="D21" s="6">
        <f t="shared" si="0"/>
        <v>3664</v>
      </c>
      <c r="E21" s="9">
        <v>3190.6470588235293</v>
      </c>
      <c r="F21" s="6">
        <v>1339.0149253731342</v>
      </c>
      <c r="G21" s="6"/>
      <c r="H21" s="6"/>
      <c r="I21" s="6"/>
      <c r="J21" s="6"/>
      <c r="K21" s="6"/>
      <c r="L21" s="6"/>
      <c r="M21" s="6"/>
      <c r="N21" s="6"/>
      <c r="O21" s="6">
        <v>5707.9951185250211</v>
      </c>
      <c r="P21" s="6">
        <v>673.298999122037</v>
      </c>
      <c r="Q21" s="6">
        <v>4374.5617611940297</v>
      </c>
      <c r="R21" s="6">
        <v>0</v>
      </c>
    </row>
    <row r="22" spans="1:18" ht="15.75" customHeight="1" x14ac:dyDescent="0.2">
      <c r="A22" s="37"/>
      <c r="B22" s="21">
        <v>1000</v>
      </c>
      <c r="C22" s="21">
        <v>2000</v>
      </c>
      <c r="D22" s="6">
        <f t="shared" si="0"/>
        <v>1000</v>
      </c>
      <c r="E22" s="9">
        <v>3190.6470588235293</v>
      </c>
      <c r="F22" s="6">
        <v>1339.0149253731342</v>
      </c>
      <c r="G22" s="6"/>
      <c r="H22" s="6"/>
      <c r="I22" s="6"/>
      <c r="J22" s="6"/>
      <c r="K22" s="6"/>
      <c r="L22" s="6"/>
      <c r="M22" s="6"/>
      <c r="N22" s="6"/>
      <c r="O22" s="6">
        <v>5707.9951185250211</v>
      </c>
      <c r="P22" s="6">
        <v>673.298999122037</v>
      </c>
      <c r="Q22" s="6">
        <v>4374.5617611940297</v>
      </c>
      <c r="R22" s="6">
        <v>0</v>
      </c>
    </row>
    <row r="23" spans="1:18" ht="15.75" customHeight="1" x14ac:dyDescent="0.2">
      <c r="A23" s="37"/>
      <c r="B23" s="21">
        <v>6080</v>
      </c>
      <c r="C23" s="21">
        <v>1000</v>
      </c>
      <c r="D23" s="6">
        <f t="shared" si="0"/>
        <v>5080</v>
      </c>
      <c r="E23" s="9">
        <v>3190.6470588235293</v>
      </c>
      <c r="F23" s="6">
        <v>1339.0149253731342</v>
      </c>
      <c r="G23" s="6"/>
      <c r="H23" s="6"/>
      <c r="I23" s="6"/>
      <c r="J23" s="6"/>
      <c r="K23" s="6"/>
      <c r="L23" s="6"/>
      <c r="M23" s="6"/>
      <c r="N23" s="6"/>
      <c r="O23" s="6">
        <v>5707.9951185250211</v>
      </c>
      <c r="P23" s="6">
        <v>673.298999122037</v>
      </c>
      <c r="Q23" s="6">
        <v>4374.5617611940297</v>
      </c>
      <c r="R23" s="6">
        <v>0</v>
      </c>
    </row>
    <row r="24" spans="1:18" ht="15.75" customHeight="1" x14ac:dyDescent="0.2">
      <c r="A24" s="37"/>
      <c r="B24" s="21">
        <v>3920</v>
      </c>
      <c r="C24" s="21">
        <v>6080</v>
      </c>
      <c r="D24" s="6">
        <f t="shared" si="0"/>
        <v>2160</v>
      </c>
      <c r="E24" s="9">
        <v>3190.6470588235293</v>
      </c>
      <c r="F24" s="6">
        <v>1339.0149253731342</v>
      </c>
      <c r="G24" s="6"/>
      <c r="H24" s="6"/>
      <c r="I24" s="6"/>
      <c r="J24" s="6"/>
      <c r="K24" s="6"/>
      <c r="L24" s="6"/>
      <c r="M24" s="6" t="s">
        <v>6</v>
      </c>
      <c r="N24" s="6">
        <f>3.267*D74</f>
        <v>4374.5617611940297</v>
      </c>
      <c r="O24" s="6">
        <v>5707.9951185250211</v>
      </c>
      <c r="P24" s="6">
        <v>673.298999122037</v>
      </c>
      <c r="Q24" s="6">
        <v>4374.5617611940297</v>
      </c>
      <c r="R24" s="6">
        <v>0</v>
      </c>
    </row>
    <row r="25" spans="1:18" ht="12.75" x14ac:dyDescent="0.2">
      <c r="A25" s="37"/>
      <c r="B25" s="21">
        <v>3248</v>
      </c>
      <c r="C25" s="21">
        <v>3920</v>
      </c>
      <c r="D25" s="6">
        <f t="shared" si="0"/>
        <v>672</v>
      </c>
      <c r="E25" s="9">
        <v>3190.6470588235293</v>
      </c>
      <c r="F25" s="6">
        <v>1339.0149253731342</v>
      </c>
      <c r="G25" s="6"/>
      <c r="H25" s="6"/>
      <c r="I25" s="6"/>
      <c r="J25" s="6"/>
      <c r="K25" s="6"/>
      <c r="L25" s="6"/>
      <c r="M25" s="6" t="s">
        <v>7</v>
      </c>
      <c r="N25" s="6">
        <f>0</f>
        <v>0</v>
      </c>
      <c r="O25" s="6">
        <v>5707.9951185250211</v>
      </c>
      <c r="P25" s="6">
        <v>673.298999122037</v>
      </c>
      <c r="Q25" s="6">
        <v>4374.5617611940297</v>
      </c>
      <c r="R25" s="6">
        <v>0</v>
      </c>
    </row>
    <row r="26" spans="1:18" ht="12.75" x14ac:dyDescent="0.2">
      <c r="A26" s="37"/>
      <c r="B26" s="21">
        <v>2436</v>
      </c>
      <c r="C26" s="21">
        <v>3248</v>
      </c>
      <c r="D26" s="6">
        <f t="shared" si="0"/>
        <v>812</v>
      </c>
      <c r="E26" s="9">
        <v>3190.6470588235293</v>
      </c>
      <c r="F26" s="6">
        <v>1339.0149253731342</v>
      </c>
      <c r="G26" s="6"/>
      <c r="H26" s="6"/>
      <c r="I26" s="6"/>
      <c r="J26" s="6"/>
      <c r="K26" s="6"/>
      <c r="L26" s="6"/>
      <c r="M26" s="6"/>
      <c r="N26" s="6"/>
      <c r="O26" s="6">
        <v>5707.9951185250211</v>
      </c>
      <c r="P26" s="6">
        <v>673.298999122037</v>
      </c>
      <c r="Q26" s="6">
        <v>4374.5617611940297</v>
      </c>
      <c r="R26" s="6">
        <v>0</v>
      </c>
    </row>
    <row r="27" spans="1:18" ht="12.75" x14ac:dyDescent="0.2">
      <c r="A27" s="37"/>
      <c r="B27" s="21">
        <v>1024</v>
      </c>
      <c r="C27" s="21">
        <v>2436</v>
      </c>
      <c r="D27" s="6">
        <f t="shared" si="0"/>
        <v>1412</v>
      </c>
      <c r="E27" s="9">
        <v>3190.6470588235293</v>
      </c>
      <c r="F27" s="6">
        <v>1339.0149253731342</v>
      </c>
      <c r="G27" s="6"/>
      <c r="H27" s="6"/>
      <c r="I27" s="6"/>
      <c r="J27" s="6"/>
      <c r="K27" s="6"/>
      <c r="L27" s="6"/>
      <c r="M27" s="6"/>
      <c r="N27" s="6"/>
      <c r="O27" s="6">
        <v>5707.9951185250211</v>
      </c>
      <c r="P27" s="6">
        <v>673.298999122037</v>
      </c>
      <c r="Q27" s="6">
        <v>4374.5617611940297</v>
      </c>
      <c r="R27" s="6">
        <v>0</v>
      </c>
    </row>
    <row r="28" spans="1:18" ht="12.75" x14ac:dyDescent="0.2">
      <c r="A28" s="37"/>
      <c r="B28" s="21">
        <v>3000</v>
      </c>
      <c r="C28" s="21">
        <v>1024</v>
      </c>
      <c r="D28" s="6">
        <f t="shared" si="0"/>
        <v>1976</v>
      </c>
      <c r="E28" s="9">
        <v>3190.6470588235293</v>
      </c>
      <c r="F28" s="6">
        <v>1339.0149253731342</v>
      </c>
      <c r="G28" s="6"/>
      <c r="H28" s="6"/>
      <c r="I28" s="6"/>
      <c r="J28" s="6"/>
      <c r="K28" s="6"/>
      <c r="L28" s="6"/>
      <c r="M28" s="6"/>
      <c r="N28" s="6"/>
      <c r="O28" s="6">
        <v>5707.9951185250211</v>
      </c>
      <c r="P28" s="6">
        <v>673.298999122037</v>
      </c>
      <c r="Q28" s="6">
        <v>4374.5617611940297</v>
      </c>
      <c r="R28" s="6">
        <v>0</v>
      </c>
    </row>
    <row r="29" spans="1:18" ht="12.75" x14ac:dyDescent="0.2">
      <c r="A29" s="38"/>
      <c r="B29" s="21">
        <v>3000</v>
      </c>
      <c r="C29" s="21">
        <v>3000</v>
      </c>
      <c r="D29" s="6">
        <f t="shared" si="0"/>
        <v>0</v>
      </c>
      <c r="E29" s="9">
        <v>3190.6470588235293</v>
      </c>
      <c r="F29" s="6">
        <v>1339.0149253731342</v>
      </c>
      <c r="G29" s="6"/>
      <c r="H29" s="6"/>
      <c r="I29" s="6"/>
      <c r="J29" s="6"/>
      <c r="K29" s="6"/>
      <c r="L29" s="6"/>
      <c r="M29" s="6"/>
      <c r="N29" s="6"/>
      <c r="O29" s="6">
        <v>5707.9951185250211</v>
      </c>
      <c r="P29" s="6">
        <v>673.298999122037</v>
      </c>
      <c r="Q29" s="6">
        <v>4374.5617611940297</v>
      </c>
      <c r="R29" s="6">
        <v>0</v>
      </c>
    </row>
    <row r="30" spans="1:18" ht="12.75" x14ac:dyDescent="0.2">
      <c r="A30" s="38"/>
      <c r="B30" s="21">
        <v>2000</v>
      </c>
      <c r="C30" s="21">
        <v>3000</v>
      </c>
      <c r="D30" s="6">
        <f t="shared" si="0"/>
        <v>1000</v>
      </c>
      <c r="E30" s="9">
        <v>3190.6470588235293</v>
      </c>
      <c r="F30" s="6">
        <v>1339.0149253731342</v>
      </c>
      <c r="G30" s="6"/>
      <c r="H30" s="6"/>
      <c r="I30" s="6"/>
      <c r="J30" s="6"/>
      <c r="K30" s="6"/>
      <c r="L30" s="6"/>
      <c r="M30" s="6"/>
      <c r="N30" s="6"/>
      <c r="O30" s="6">
        <v>5707.9951185250211</v>
      </c>
      <c r="P30" s="6">
        <v>673.298999122037</v>
      </c>
      <c r="Q30" s="6">
        <v>4374.5617611940297</v>
      </c>
      <c r="R30" s="6">
        <v>0</v>
      </c>
    </row>
    <row r="31" spans="1:18" ht="12.75" x14ac:dyDescent="0.2">
      <c r="A31" s="38"/>
      <c r="B31" s="21">
        <v>3000</v>
      </c>
      <c r="C31" s="21">
        <v>2000</v>
      </c>
      <c r="D31" s="6">
        <f t="shared" si="0"/>
        <v>1000</v>
      </c>
      <c r="E31" s="9">
        <v>3190.6470588235293</v>
      </c>
      <c r="F31" s="6">
        <v>1339.0149253731342</v>
      </c>
      <c r="G31" s="6"/>
      <c r="H31" s="6"/>
      <c r="I31" s="6"/>
      <c r="J31" s="6"/>
      <c r="K31" s="6"/>
      <c r="L31" s="6"/>
      <c r="M31" s="6"/>
      <c r="N31" s="6"/>
      <c r="O31" s="6">
        <v>5707.9951185250211</v>
      </c>
      <c r="P31" s="6">
        <v>673.298999122037</v>
      </c>
      <c r="Q31" s="6">
        <v>4374.5617611940297</v>
      </c>
      <c r="R31" s="6">
        <v>0</v>
      </c>
    </row>
    <row r="32" spans="1:18" ht="12.75" x14ac:dyDescent="0.2">
      <c r="A32" s="38"/>
      <c r="B32" s="21">
        <v>3770</v>
      </c>
      <c r="C32" s="21">
        <v>3000</v>
      </c>
      <c r="D32" s="6">
        <f t="shared" si="0"/>
        <v>770</v>
      </c>
      <c r="E32" s="9">
        <v>3190.6470588235293</v>
      </c>
      <c r="F32" s="6">
        <v>1339.0149253731342</v>
      </c>
      <c r="G32" s="6"/>
      <c r="H32" s="6"/>
      <c r="I32" s="6"/>
      <c r="J32" s="6"/>
      <c r="K32" s="6"/>
      <c r="L32" s="6"/>
      <c r="M32" s="6"/>
      <c r="N32" s="6"/>
      <c r="O32" s="6">
        <v>5707.9951185250211</v>
      </c>
      <c r="P32" s="6">
        <v>673.298999122037</v>
      </c>
      <c r="Q32" s="6">
        <v>4374.5617611940297</v>
      </c>
      <c r="R32" s="6">
        <v>0</v>
      </c>
    </row>
    <row r="33" spans="1:18" ht="12.75" x14ac:dyDescent="0.2">
      <c r="A33" s="37"/>
      <c r="B33" s="21">
        <v>2000</v>
      </c>
      <c r="C33" s="21">
        <v>3770</v>
      </c>
      <c r="D33" s="6">
        <f t="shared" si="0"/>
        <v>1770</v>
      </c>
      <c r="E33" s="9">
        <v>3190.6470588235293</v>
      </c>
      <c r="F33" s="6">
        <v>1339.0149253731342</v>
      </c>
      <c r="G33" s="6"/>
      <c r="H33" s="6"/>
      <c r="I33" s="6"/>
      <c r="J33" s="6"/>
      <c r="K33" s="6"/>
      <c r="L33" s="6"/>
      <c r="M33" s="6"/>
      <c r="N33" s="6"/>
      <c r="O33" s="6">
        <v>5707.9951185250211</v>
      </c>
      <c r="P33" s="6">
        <v>673.298999122037</v>
      </c>
      <c r="Q33" s="6">
        <v>4374.5617611940297</v>
      </c>
      <c r="R33" s="6">
        <v>0</v>
      </c>
    </row>
    <row r="34" spans="1:18" ht="12.75" x14ac:dyDescent="0.2">
      <c r="A34" s="38"/>
      <c r="B34" s="21">
        <v>2000</v>
      </c>
      <c r="C34" s="21">
        <v>2000</v>
      </c>
      <c r="D34" s="6">
        <f t="shared" si="0"/>
        <v>0</v>
      </c>
      <c r="E34" s="9">
        <v>3190.6470588235293</v>
      </c>
      <c r="F34" s="6">
        <v>1339.0149253731342</v>
      </c>
      <c r="G34" s="6"/>
      <c r="H34" s="6"/>
      <c r="I34" s="6"/>
      <c r="J34" s="6"/>
      <c r="K34" s="6"/>
      <c r="L34" s="6"/>
      <c r="M34" s="6"/>
      <c r="N34" s="6"/>
      <c r="O34" s="6">
        <v>5707.9951185250211</v>
      </c>
      <c r="P34" s="6">
        <v>673.298999122037</v>
      </c>
      <c r="Q34" s="6">
        <v>4374.5617611940297</v>
      </c>
      <c r="R34" s="6">
        <v>0</v>
      </c>
    </row>
    <row r="35" spans="1:18" ht="12.75" x14ac:dyDescent="0.2">
      <c r="A35" s="38"/>
      <c r="B35" s="21">
        <v>2000</v>
      </c>
      <c r="C35" s="21">
        <v>2000</v>
      </c>
      <c r="D35" s="6">
        <f t="shared" si="0"/>
        <v>0</v>
      </c>
      <c r="E35" s="9">
        <v>3190.6470588235293</v>
      </c>
      <c r="F35" s="6">
        <v>1339.0149253731342</v>
      </c>
      <c r="G35" s="6"/>
      <c r="H35" s="6"/>
      <c r="I35" s="6"/>
      <c r="J35" s="6"/>
      <c r="K35" s="6"/>
      <c r="L35" s="6"/>
      <c r="M35" s="6"/>
      <c r="N35" s="6"/>
      <c r="O35" s="6">
        <v>5707.9951185250211</v>
      </c>
      <c r="P35" s="6">
        <v>673.298999122037</v>
      </c>
      <c r="Q35" s="6">
        <v>4374.5617611940297</v>
      </c>
      <c r="R35" s="6">
        <v>0</v>
      </c>
    </row>
    <row r="36" spans="1:18" ht="12.75" x14ac:dyDescent="0.2">
      <c r="A36" s="38"/>
      <c r="B36" s="21">
        <v>5124</v>
      </c>
      <c r="C36" s="21">
        <v>2000</v>
      </c>
      <c r="D36" s="6">
        <f t="shared" si="0"/>
        <v>3124</v>
      </c>
      <c r="E36" s="9">
        <v>3190.6470588235293</v>
      </c>
      <c r="F36" s="6">
        <v>1339.0149253731342</v>
      </c>
      <c r="G36" s="6"/>
      <c r="H36" s="6"/>
      <c r="I36" s="6"/>
      <c r="J36" s="6"/>
      <c r="K36" s="6"/>
      <c r="L36" s="6"/>
      <c r="M36" s="6"/>
      <c r="N36" s="6"/>
      <c r="O36" s="6">
        <v>5707.9951185250211</v>
      </c>
      <c r="P36" s="6">
        <v>673.298999122037</v>
      </c>
      <c r="Q36" s="6">
        <v>4374.5617611940297</v>
      </c>
      <c r="R36" s="6">
        <v>0</v>
      </c>
    </row>
    <row r="37" spans="1:18" ht="12.75" x14ac:dyDescent="0.2">
      <c r="A37" s="38"/>
      <c r="B37" s="21">
        <v>3000</v>
      </c>
      <c r="C37" s="21">
        <v>5124</v>
      </c>
      <c r="D37" s="6">
        <f t="shared" si="0"/>
        <v>2124</v>
      </c>
      <c r="E37" s="9">
        <v>3190.6470588235293</v>
      </c>
      <c r="F37" s="6">
        <v>1339.0149253731342</v>
      </c>
      <c r="G37" s="6"/>
      <c r="H37" s="6"/>
      <c r="I37" s="6"/>
      <c r="J37" s="6"/>
      <c r="K37" s="6"/>
      <c r="L37" s="6"/>
      <c r="M37" s="6"/>
      <c r="N37" s="6"/>
      <c r="O37" s="6">
        <v>5707.9951185250211</v>
      </c>
      <c r="P37" s="6">
        <v>673.298999122037</v>
      </c>
      <c r="Q37" s="6">
        <v>4374.5617611940297</v>
      </c>
      <c r="R37" s="6">
        <v>0</v>
      </c>
    </row>
    <row r="38" spans="1:18" ht="12.75" x14ac:dyDescent="0.2">
      <c r="A38" s="37"/>
      <c r="B38" s="21">
        <v>2200</v>
      </c>
      <c r="C38" s="21">
        <v>3000</v>
      </c>
      <c r="D38" s="6">
        <f t="shared" si="0"/>
        <v>800</v>
      </c>
      <c r="E38" s="9">
        <v>3190.6470588235293</v>
      </c>
      <c r="F38" s="6">
        <v>1339.0149253731342</v>
      </c>
      <c r="G38" s="6"/>
      <c r="H38" s="6"/>
      <c r="I38" s="6"/>
      <c r="J38" s="6"/>
      <c r="K38" s="6"/>
      <c r="L38" s="6"/>
      <c r="M38" s="6"/>
      <c r="N38" s="6"/>
      <c r="O38" s="6">
        <v>5707.9951185250211</v>
      </c>
      <c r="P38" s="6">
        <v>673.298999122037</v>
      </c>
      <c r="Q38" s="6">
        <v>4374.5617611940297</v>
      </c>
      <c r="R38" s="6">
        <v>0</v>
      </c>
    </row>
    <row r="39" spans="1:18" ht="12.75" x14ac:dyDescent="0.2">
      <c r="A39" s="37"/>
      <c r="B39" s="21">
        <v>7000</v>
      </c>
      <c r="C39" s="21">
        <v>2200</v>
      </c>
      <c r="D39" s="6">
        <f t="shared" si="0"/>
        <v>4800</v>
      </c>
      <c r="E39" s="9">
        <v>3190.6470588235293</v>
      </c>
      <c r="F39" s="6">
        <v>1339.0149253731342</v>
      </c>
      <c r="G39" s="6"/>
      <c r="H39" s="6"/>
      <c r="I39" s="6"/>
      <c r="J39" s="6"/>
      <c r="K39" s="6"/>
      <c r="L39" s="6"/>
      <c r="M39" s="6"/>
      <c r="N39" s="6"/>
      <c r="O39" s="6">
        <v>5707.9951185250211</v>
      </c>
      <c r="P39" s="6">
        <v>673.298999122037</v>
      </c>
      <c r="Q39" s="6">
        <v>4374.5617611940297</v>
      </c>
      <c r="R39" s="6">
        <v>0</v>
      </c>
    </row>
    <row r="40" spans="1:18" ht="12.75" x14ac:dyDescent="0.2">
      <c r="A40" s="37"/>
      <c r="B40" s="26">
        <v>800</v>
      </c>
      <c r="C40" s="21">
        <v>7000</v>
      </c>
      <c r="D40" s="6">
        <f t="shared" si="0"/>
        <v>6200</v>
      </c>
      <c r="E40" s="9">
        <v>3190.6470588235293</v>
      </c>
      <c r="F40" s="6">
        <v>1339.0149253731342</v>
      </c>
      <c r="G40" s="6"/>
      <c r="H40" s="6"/>
      <c r="I40" s="6"/>
      <c r="J40" s="6"/>
      <c r="K40" s="6"/>
      <c r="L40" s="6"/>
      <c r="M40" s="6"/>
      <c r="N40" s="6"/>
      <c r="O40" s="6">
        <v>5707.9951185250211</v>
      </c>
      <c r="P40" s="6">
        <v>673.298999122037</v>
      </c>
      <c r="Q40" s="6">
        <v>4374.5617611940297</v>
      </c>
      <c r="R40" s="6">
        <v>0</v>
      </c>
    </row>
    <row r="41" spans="1:18" ht="12.75" x14ac:dyDescent="0.2">
      <c r="A41" s="37"/>
      <c r="B41" s="21">
        <v>5000</v>
      </c>
      <c r="C41" s="26">
        <v>800</v>
      </c>
      <c r="D41" s="6">
        <f t="shared" si="0"/>
        <v>4200</v>
      </c>
      <c r="E41" s="9">
        <v>3190.6470588235293</v>
      </c>
      <c r="F41" s="6">
        <v>1339.0149253731342</v>
      </c>
      <c r="G41" s="6"/>
      <c r="H41" s="6"/>
      <c r="I41" s="6"/>
      <c r="J41" s="6"/>
      <c r="K41" s="6"/>
      <c r="L41" s="6"/>
      <c r="M41" s="6"/>
      <c r="N41" s="6"/>
      <c r="O41" s="6">
        <v>5707.9951185250211</v>
      </c>
      <c r="P41" s="6">
        <v>673.298999122037</v>
      </c>
      <c r="Q41" s="6">
        <v>4374.5617611940297</v>
      </c>
      <c r="R41" s="6">
        <v>0</v>
      </c>
    </row>
    <row r="42" spans="1:18" ht="12.75" x14ac:dyDescent="0.2">
      <c r="A42" s="37"/>
      <c r="B42" s="21">
        <v>2000</v>
      </c>
      <c r="C42" s="21">
        <v>5000</v>
      </c>
      <c r="D42" s="6">
        <f t="shared" si="0"/>
        <v>3000</v>
      </c>
      <c r="E42" s="9">
        <v>3190.6470588235293</v>
      </c>
      <c r="F42" s="6">
        <v>1339.0149253731342</v>
      </c>
      <c r="G42" s="6"/>
      <c r="H42" s="6"/>
      <c r="I42" s="6"/>
      <c r="J42" s="6"/>
      <c r="K42" s="6"/>
      <c r="L42" s="6"/>
      <c r="M42" s="6"/>
      <c r="N42" s="6"/>
      <c r="O42" s="6">
        <v>5707.9951185250211</v>
      </c>
      <c r="P42" s="6">
        <v>673.298999122037</v>
      </c>
      <c r="Q42" s="6">
        <v>4374.5617611940297</v>
      </c>
      <c r="R42" s="6">
        <v>0</v>
      </c>
    </row>
    <row r="43" spans="1:18" ht="12.75" x14ac:dyDescent="0.2">
      <c r="A43" s="37"/>
      <c r="B43" s="21">
        <v>2000</v>
      </c>
      <c r="C43" s="21">
        <v>2000</v>
      </c>
      <c r="D43" s="6">
        <f t="shared" si="0"/>
        <v>0</v>
      </c>
      <c r="E43" s="9">
        <v>3190.6470588235293</v>
      </c>
      <c r="F43" s="6">
        <v>1339.0149253731342</v>
      </c>
      <c r="G43" s="6"/>
      <c r="H43" s="6"/>
      <c r="I43" s="6"/>
      <c r="J43" s="6"/>
      <c r="K43" s="6"/>
      <c r="L43" s="6"/>
      <c r="M43" s="6"/>
      <c r="N43" s="6"/>
      <c r="O43" s="6">
        <v>5707.9951185250211</v>
      </c>
      <c r="P43" s="6">
        <v>673.298999122037</v>
      </c>
      <c r="Q43" s="6">
        <v>4374.5617611940297</v>
      </c>
      <c r="R43" s="6">
        <v>0</v>
      </c>
    </row>
    <row r="44" spans="1:18" ht="12.75" x14ac:dyDescent="0.2">
      <c r="A44" s="37"/>
      <c r="B44" s="21">
        <v>2000</v>
      </c>
      <c r="C44" s="21">
        <v>2000</v>
      </c>
      <c r="D44" s="6">
        <f t="shared" si="0"/>
        <v>0</v>
      </c>
      <c r="E44" s="9">
        <v>3190.6470588235293</v>
      </c>
      <c r="F44" s="6">
        <v>1339.0149253731342</v>
      </c>
      <c r="G44" s="6"/>
      <c r="H44" s="6"/>
      <c r="I44" s="6"/>
      <c r="J44" s="6"/>
      <c r="K44" s="6"/>
      <c r="L44" s="6"/>
      <c r="M44" s="6"/>
      <c r="N44" s="6"/>
      <c r="O44" s="6">
        <v>5707.9951185250211</v>
      </c>
      <c r="P44" s="6">
        <v>673.298999122037</v>
      </c>
      <c r="Q44" s="6">
        <v>4374.5617611940297</v>
      </c>
      <c r="R44" s="6">
        <v>0</v>
      </c>
    </row>
    <row r="45" spans="1:18" ht="12.75" x14ac:dyDescent="0.2">
      <c r="A45" s="37"/>
      <c r="B45" s="21">
        <v>2000</v>
      </c>
      <c r="C45" s="21">
        <v>2000</v>
      </c>
      <c r="D45" s="6">
        <f t="shared" si="0"/>
        <v>0</v>
      </c>
      <c r="E45" s="9">
        <v>3190.6470588235293</v>
      </c>
      <c r="F45" s="6">
        <v>1339.0149253731342</v>
      </c>
      <c r="G45" s="6"/>
      <c r="H45" s="6"/>
      <c r="I45" s="6"/>
      <c r="J45" s="6"/>
      <c r="K45" s="6"/>
      <c r="L45" s="6"/>
      <c r="M45" s="6"/>
      <c r="N45" s="6"/>
      <c r="O45" s="6">
        <v>5707.9951185250211</v>
      </c>
      <c r="P45" s="6">
        <v>673.298999122037</v>
      </c>
      <c r="Q45" s="6">
        <v>4374.5617611940297</v>
      </c>
      <c r="R45" s="6">
        <v>0</v>
      </c>
    </row>
    <row r="46" spans="1:18" ht="12.75" x14ac:dyDescent="0.2">
      <c r="A46" s="37"/>
      <c r="B46" s="21">
        <v>2000</v>
      </c>
      <c r="C46" s="21">
        <v>2000</v>
      </c>
      <c r="D46" s="6">
        <f t="shared" si="0"/>
        <v>0</v>
      </c>
      <c r="E46" s="9">
        <v>3190.6470588235293</v>
      </c>
      <c r="F46" s="6">
        <v>1339.0149253731342</v>
      </c>
      <c r="G46" s="6"/>
      <c r="H46" s="6"/>
      <c r="I46" s="6"/>
      <c r="J46" s="6"/>
      <c r="K46" s="6"/>
      <c r="L46" s="6"/>
      <c r="M46" s="6"/>
      <c r="N46" s="6"/>
      <c r="O46" s="6">
        <v>5707.9951185250211</v>
      </c>
      <c r="P46" s="6">
        <v>673.298999122037</v>
      </c>
      <c r="Q46" s="6">
        <v>4374.5617611940297</v>
      </c>
      <c r="R46" s="6">
        <v>0</v>
      </c>
    </row>
    <row r="47" spans="1:18" ht="12.75" x14ac:dyDescent="0.2">
      <c r="A47" s="37"/>
      <c r="B47" s="21">
        <v>2000</v>
      </c>
      <c r="C47" s="21">
        <v>2000</v>
      </c>
      <c r="D47" s="6">
        <f t="shared" si="0"/>
        <v>0</v>
      </c>
      <c r="E47" s="9">
        <v>3190.6470588235293</v>
      </c>
      <c r="F47" s="6">
        <v>1339.0149253731342</v>
      </c>
      <c r="G47" s="6"/>
      <c r="H47" s="6"/>
      <c r="I47" s="6"/>
      <c r="J47" s="6"/>
      <c r="K47" s="6"/>
      <c r="L47" s="6"/>
      <c r="M47" s="6"/>
      <c r="N47" s="6"/>
      <c r="O47" s="6">
        <v>5707.9951185250211</v>
      </c>
      <c r="P47" s="6">
        <v>673.298999122037</v>
      </c>
      <c r="Q47" s="6">
        <v>4374.5617611940297</v>
      </c>
      <c r="R47" s="6">
        <v>0</v>
      </c>
    </row>
    <row r="48" spans="1:18" ht="12.75" x14ac:dyDescent="0.2">
      <c r="A48" s="37"/>
      <c r="B48" s="26">
        <v>410</v>
      </c>
      <c r="C48" s="21">
        <v>2000</v>
      </c>
      <c r="D48" s="6">
        <f t="shared" si="0"/>
        <v>1590</v>
      </c>
      <c r="E48" s="9">
        <v>3190.6470588235293</v>
      </c>
      <c r="F48" s="6">
        <v>1339.0149253731342</v>
      </c>
      <c r="G48" s="6"/>
      <c r="H48" s="6"/>
      <c r="I48" s="6"/>
      <c r="J48" s="6"/>
      <c r="K48" s="6"/>
      <c r="L48" s="6"/>
      <c r="M48" s="6"/>
      <c r="N48" s="6"/>
      <c r="O48" s="6">
        <v>5707.9951185250211</v>
      </c>
      <c r="P48" s="6">
        <v>673.298999122037</v>
      </c>
      <c r="Q48" s="6">
        <v>4374.5617611940297</v>
      </c>
      <c r="R48" s="6">
        <v>0</v>
      </c>
    </row>
    <row r="49" spans="1:18" ht="12.75" x14ac:dyDescent="0.2">
      <c r="A49" s="37"/>
      <c r="B49" s="21">
        <v>2590</v>
      </c>
      <c r="C49" s="26">
        <v>410</v>
      </c>
      <c r="D49" s="6">
        <f t="shared" si="0"/>
        <v>2180</v>
      </c>
      <c r="E49" s="9">
        <v>3190.6470588235293</v>
      </c>
      <c r="F49" s="6">
        <v>1339.0149253731342</v>
      </c>
      <c r="G49" s="6"/>
      <c r="H49" s="6"/>
      <c r="I49" s="6"/>
      <c r="J49" s="6"/>
      <c r="K49" s="6"/>
      <c r="L49" s="6"/>
      <c r="M49" s="6"/>
      <c r="N49" s="6"/>
      <c r="O49" s="6">
        <v>5707.9951185250211</v>
      </c>
      <c r="P49" s="6">
        <v>673.298999122037</v>
      </c>
      <c r="Q49" s="6">
        <v>4374.5617611940297</v>
      </c>
      <c r="R49" s="6">
        <v>0</v>
      </c>
    </row>
    <row r="50" spans="1:18" ht="12.75" x14ac:dyDescent="0.2">
      <c r="A50" s="37"/>
      <c r="B50" s="26">
        <v>938</v>
      </c>
      <c r="C50" s="21">
        <v>2590</v>
      </c>
      <c r="D50" s="6">
        <f t="shared" si="0"/>
        <v>1652</v>
      </c>
      <c r="E50" s="9">
        <v>3190.6470588235293</v>
      </c>
      <c r="F50" s="6">
        <v>1339.0149253731342</v>
      </c>
      <c r="G50" s="6"/>
      <c r="H50" s="6"/>
      <c r="I50" s="6"/>
      <c r="J50" s="6"/>
      <c r="K50" s="6"/>
      <c r="L50" s="6"/>
      <c r="M50" s="6"/>
      <c r="N50" s="6"/>
      <c r="O50" s="6">
        <v>5707.9951185250211</v>
      </c>
      <c r="P50" s="6">
        <v>673.298999122037</v>
      </c>
      <c r="Q50" s="6">
        <v>4374.5617611940297</v>
      </c>
      <c r="R50" s="6">
        <v>0</v>
      </c>
    </row>
    <row r="51" spans="1:18" ht="12.75" x14ac:dyDescent="0.2">
      <c r="A51" s="37"/>
      <c r="B51" s="21">
        <v>1000</v>
      </c>
      <c r="C51" s="26">
        <v>938</v>
      </c>
      <c r="D51" s="6">
        <f t="shared" si="0"/>
        <v>62</v>
      </c>
      <c r="E51" s="9">
        <v>3190.6470588235293</v>
      </c>
      <c r="F51" s="6">
        <v>1339.0149253731342</v>
      </c>
      <c r="G51" s="6"/>
      <c r="H51" s="6"/>
      <c r="I51" s="6"/>
      <c r="J51" s="6"/>
      <c r="K51" s="6"/>
      <c r="L51" s="6"/>
      <c r="M51" s="6"/>
      <c r="N51" s="6"/>
      <c r="O51" s="6">
        <v>5707.9951185250211</v>
      </c>
      <c r="P51" s="6">
        <v>673.298999122037</v>
      </c>
      <c r="Q51" s="6">
        <v>4374.5617611940297</v>
      </c>
      <c r="R51" s="6">
        <v>0</v>
      </c>
    </row>
    <row r="52" spans="1:18" ht="12.75" x14ac:dyDescent="0.2">
      <c r="A52" s="37"/>
      <c r="B52" s="21">
        <v>2062</v>
      </c>
      <c r="C52" s="21">
        <v>1000</v>
      </c>
      <c r="D52" s="6">
        <f t="shared" si="0"/>
        <v>1062</v>
      </c>
      <c r="E52" s="9">
        <v>3190.6470588235293</v>
      </c>
      <c r="F52" s="6">
        <v>1339.0149253731342</v>
      </c>
      <c r="G52" s="6"/>
      <c r="H52" s="6"/>
      <c r="I52" s="6"/>
      <c r="J52" s="6"/>
      <c r="K52" s="6"/>
      <c r="L52" s="6"/>
      <c r="M52" s="6"/>
      <c r="N52" s="6"/>
      <c r="O52" s="6">
        <v>5707.9951185250211</v>
      </c>
      <c r="P52" s="6">
        <v>673.298999122037</v>
      </c>
      <c r="Q52" s="6">
        <v>4374.5617611940297</v>
      </c>
      <c r="R52" s="6">
        <v>0</v>
      </c>
    </row>
    <row r="53" spans="1:18" ht="12.75" x14ac:dyDescent="0.2">
      <c r="A53" s="37"/>
      <c r="B53" s="21">
        <v>1000</v>
      </c>
      <c r="C53" s="21">
        <v>2062</v>
      </c>
      <c r="D53" s="6">
        <f t="shared" si="0"/>
        <v>1062</v>
      </c>
      <c r="E53" s="9">
        <v>3190.6470588235293</v>
      </c>
      <c r="F53" s="6">
        <v>1339.0149253731342</v>
      </c>
      <c r="G53" s="6"/>
      <c r="H53" s="6"/>
      <c r="I53" s="6"/>
      <c r="J53" s="6"/>
      <c r="K53" s="6"/>
      <c r="L53" s="6"/>
      <c r="M53" s="6"/>
      <c r="N53" s="6"/>
      <c r="O53" s="6">
        <v>5707.9951185250211</v>
      </c>
      <c r="P53" s="6">
        <v>673.298999122037</v>
      </c>
      <c r="Q53" s="6">
        <v>4374.5617611940297</v>
      </c>
      <c r="R53" s="6">
        <v>0</v>
      </c>
    </row>
    <row r="54" spans="1:18" ht="12.75" x14ac:dyDescent="0.2">
      <c r="A54" s="37"/>
      <c r="B54" s="21">
        <v>1466</v>
      </c>
      <c r="C54" s="21">
        <v>1000</v>
      </c>
      <c r="D54" s="6">
        <f t="shared" si="0"/>
        <v>466</v>
      </c>
      <c r="E54" s="9">
        <v>3190.6470588235293</v>
      </c>
      <c r="F54" s="6">
        <v>1339.0149253731342</v>
      </c>
      <c r="G54" s="6"/>
      <c r="H54" s="6"/>
      <c r="I54" s="6"/>
      <c r="J54" s="6"/>
      <c r="K54" s="6"/>
      <c r="L54" s="6"/>
      <c r="M54" s="6"/>
      <c r="N54" s="6"/>
      <c r="O54" s="6">
        <v>5707.9951185250211</v>
      </c>
      <c r="P54" s="6">
        <v>673.298999122037</v>
      </c>
      <c r="Q54" s="6">
        <v>4374.5617611940297</v>
      </c>
      <c r="R54" s="6">
        <v>0</v>
      </c>
    </row>
    <row r="55" spans="1:18" ht="12.75" x14ac:dyDescent="0.2">
      <c r="A55" s="37"/>
      <c r="B55" s="21">
        <v>2000</v>
      </c>
      <c r="C55" s="21">
        <v>1466</v>
      </c>
      <c r="D55" s="6">
        <f t="shared" si="0"/>
        <v>534</v>
      </c>
      <c r="E55" s="9">
        <v>3190.6470588235293</v>
      </c>
      <c r="F55" s="6">
        <v>1339.0149253731342</v>
      </c>
      <c r="G55" s="6"/>
      <c r="H55" s="6"/>
      <c r="I55" s="6"/>
      <c r="J55" s="6"/>
      <c r="K55" s="6"/>
      <c r="L55" s="6"/>
      <c r="M55" s="6"/>
      <c r="N55" s="6"/>
      <c r="O55" s="6">
        <v>5707.9951185250211</v>
      </c>
      <c r="P55" s="6">
        <v>673.298999122037</v>
      </c>
      <c r="Q55" s="6">
        <v>4374.5617611940297</v>
      </c>
      <c r="R55" s="6">
        <v>0</v>
      </c>
    </row>
    <row r="56" spans="1:18" ht="12.75" x14ac:dyDescent="0.2">
      <c r="A56" s="37"/>
      <c r="B56" s="21">
        <v>1534</v>
      </c>
      <c r="C56" s="21">
        <v>2000</v>
      </c>
      <c r="D56" s="6">
        <f t="shared" si="0"/>
        <v>466</v>
      </c>
      <c r="E56" s="9">
        <v>3190.6470588235293</v>
      </c>
      <c r="F56" s="6">
        <v>1339.0149253731342</v>
      </c>
      <c r="G56" s="6"/>
      <c r="H56" s="6"/>
      <c r="I56" s="6"/>
      <c r="J56" s="6"/>
      <c r="K56" s="6"/>
      <c r="L56" s="6"/>
      <c r="M56" s="6"/>
      <c r="N56" s="6"/>
      <c r="O56" s="6">
        <v>5707.9951185250211</v>
      </c>
      <c r="P56" s="6">
        <v>673.298999122037</v>
      </c>
      <c r="Q56" s="6">
        <v>4374.5617611940297</v>
      </c>
      <c r="R56" s="6">
        <v>0</v>
      </c>
    </row>
    <row r="57" spans="1:18" ht="12.75" x14ac:dyDescent="0.2">
      <c r="A57" s="37"/>
      <c r="B57" s="21">
        <v>2324</v>
      </c>
      <c r="C57" s="21">
        <v>1534</v>
      </c>
      <c r="D57" s="6">
        <f t="shared" si="0"/>
        <v>790</v>
      </c>
      <c r="E57" s="9">
        <v>3190.6470588235293</v>
      </c>
      <c r="F57" s="6">
        <v>1339.0149253731342</v>
      </c>
      <c r="G57" s="6"/>
      <c r="H57" s="6"/>
      <c r="I57" s="6"/>
      <c r="J57" s="6"/>
      <c r="K57" s="6"/>
      <c r="L57" s="6"/>
      <c r="M57" s="6"/>
      <c r="N57" s="6"/>
      <c r="O57" s="6">
        <v>5707.9951185250211</v>
      </c>
      <c r="P57" s="6">
        <v>673.298999122037</v>
      </c>
      <c r="Q57" s="6">
        <v>4374.5617611940297</v>
      </c>
      <c r="R57" s="6">
        <v>0</v>
      </c>
    </row>
    <row r="58" spans="1:18" ht="12.75" x14ac:dyDescent="0.2">
      <c r="A58" s="37"/>
      <c r="B58" s="21">
        <v>2000</v>
      </c>
      <c r="C58" s="21">
        <v>2324</v>
      </c>
      <c r="D58" s="6">
        <f t="shared" si="0"/>
        <v>324</v>
      </c>
      <c r="E58" s="9">
        <v>3190.6470588235293</v>
      </c>
      <c r="F58" s="6">
        <v>1339.0149253731342</v>
      </c>
      <c r="G58" s="6"/>
      <c r="H58" s="6"/>
      <c r="I58" s="6"/>
      <c r="J58" s="6"/>
      <c r="K58" s="6"/>
      <c r="L58" s="6"/>
      <c r="M58" s="6"/>
      <c r="N58" s="6"/>
      <c r="O58" s="6">
        <v>5707.9951185250211</v>
      </c>
      <c r="P58" s="6">
        <v>673.298999122037</v>
      </c>
      <c r="Q58" s="6">
        <v>4374.5617611940297</v>
      </c>
      <c r="R58" s="6">
        <v>0</v>
      </c>
    </row>
    <row r="59" spans="1:18" ht="12.75" x14ac:dyDescent="0.2">
      <c r="A59" s="37"/>
      <c r="B59" s="26">
        <v>676</v>
      </c>
      <c r="C59" s="21">
        <v>2000</v>
      </c>
      <c r="D59" s="6">
        <f t="shared" si="0"/>
        <v>1324</v>
      </c>
      <c r="E59" s="9">
        <v>3190.6470588235293</v>
      </c>
      <c r="F59" s="6">
        <v>1339.0149253731342</v>
      </c>
      <c r="G59" s="6"/>
      <c r="H59" s="6"/>
      <c r="I59" s="6"/>
      <c r="J59" s="6"/>
      <c r="K59" s="6"/>
      <c r="L59" s="6"/>
      <c r="M59" s="6"/>
      <c r="N59" s="6"/>
      <c r="O59" s="6">
        <v>5707.9951185250211</v>
      </c>
      <c r="P59" s="6">
        <v>673.298999122037</v>
      </c>
      <c r="Q59" s="6">
        <v>4374.5617611940297</v>
      </c>
      <c r="R59" s="6">
        <v>0</v>
      </c>
    </row>
    <row r="60" spans="1:18" ht="12.75" x14ac:dyDescent="0.2">
      <c r="A60" s="37"/>
      <c r="B60" s="21">
        <v>3000</v>
      </c>
      <c r="C60" s="26">
        <v>676</v>
      </c>
      <c r="D60" s="6">
        <f t="shared" si="0"/>
        <v>2324</v>
      </c>
      <c r="E60" s="9">
        <v>3190.6470588235293</v>
      </c>
      <c r="F60" s="6">
        <v>1339.0149253731342</v>
      </c>
      <c r="G60" s="6"/>
      <c r="H60" s="6"/>
      <c r="I60" s="6"/>
      <c r="J60" s="6"/>
      <c r="K60" s="6"/>
      <c r="L60" s="6"/>
      <c r="M60" s="6"/>
      <c r="N60" s="6"/>
      <c r="O60" s="6">
        <v>5707.9951185250211</v>
      </c>
      <c r="P60" s="6">
        <v>673.298999122037</v>
      </c>
      <c r="Q60" s="6">
        <v>4374.5617611940297</v>
      </c>
      <c r="R60" s="6">
        <v>0</v>
      </c>
    </row>
    <row r="61" spans="1:18" ht="12.75" x14ac:dyDescent="0.2">
      <c r="A61" s="37"/>
      <c r="B61" s="21">
        <v>5000</v>
      </c>
      <c r="C61" s="21">
        <v>3000</v>
      </c>
      <c r="D61" s="6">
        <f t="shared" si="0"/>
        <v>2000</v>
      </c>
      <c r="E61" s="9">
        <v>3190.6470588235293</v>
      </c>
      <c r="F61" s="6">
        <v>1339.0149253731342</v>
      </c>
      <c r="G61" s="6"/>
      <c r="H61" s="6"/>
      <c r="I61" s="6"/>
      <c r="J61" s="6"/>
      <c r="K61" s="6"/>
      <c r="L61" s="6"/>
      <c r="M61" s="6"/>
      <c r="N61" s="6"/>
      <c r="O61" s="6">
        <v>5707.9951185250211</v>
      </c>
      <c r="P61" s="6">
        <v>673.298999122037</v>
      </c>
      <c r="Q61" s="6">
        <v>4374.5617611940297</v>
      </c>
      <c r="R61" s="6">
        <v>0</v>
      </c>
    </row>
    <row r="62" spans="1:18" ht="12.75" x14ac:dyDescent="0.2">
      <c r="A62" s="37"/>
      <c r="B62" s="21">
        <v>3000</v>
      </c>
      <c r="C62" s="21">
        <v>5000</v>
      </c>
      <c r="D62" s="6">
        <f t="shared" si="0"/>
        <v>2000</v>
      </c>
      <c r="E62" s="9">
        <v>3190.6470588235293</v>
      </c>
      <c r="F62" s="6">
        <v>1339.0149253731342</v>
      </c>
      <c r="G62" s="6"/>
      <c r="H62" s="6"/>
      <c r="I62" s="6"/>
      <c r="J62" s="6"/>
      <c r="K62" s="6"/>
      <c r="L62" s="6"/>
      <c r="M62" s="6"/>
      <c r="N62" s="6"/>
      <c r="O62" s="6">
        <v>5707.9951185250211</v>
      </c>
      <c r="P62" s="6">
        <v>673.298999122037</v>
      </c>
      <c r="Q62" s="6">
        <v>4374.5617611940297</v>
      </c>
      <c r="R62" s="6">
        <v>0</v>
      </c>
    </row>
    <row r="63" spans="1:18" ht="12.75" x14ac:dyDescent="0.2">
      <c r="A63" s="37"/>
      <c r="B63" s="21">
        <v>2000</v>
      </c>
      <c r="C63" s="21">
        <v>3000</v>
      </c>
      <c r="D63" s="6">
        <f t="shared" si="0"/>
        <v>1000</v>
      </c>
      <c r="E63" s="9">
        <v>3190.6470588235293</v>
      </c>
      <c r="F63" s="6">
        <v>1339.0149253731342</v>
      </c>
      <c r="G63" s="6"/>
      <c r="H63" s="6"/>
      <c r="I63" s="6"/>
      <c r="J63" s="6"/>
      <c r="K63" s="6"/>
      <c r="L63" s="6"/>
      <c r="M63" s="6"/>
      <c r="N63" s="6"/>
      <c r="O63" s="6">
        <v>5707.9951185250211</v>
      </c>
      <c r="P63" s="6">
        <v>673.298999122037</v>
      </c>
      <c r="Q63" s="6">
        <v>4374.5617611940297</v>
      </c>
      <c r="R63" s="6">
        <v>0</v>
      </c>
    </row>
    <row r="64" spans="1:18" ht="12.75" x14ac:dyDescent="0.2">
      <c r="A64" s="38"/>
      <c r="B64" s="21">
        <v>2000</v>
      </c>
      <c r="C64" s="21">
        <v>2000</v>
      </c>
      <c r="D64" s="6">
        <f t="shared" si="0"/>
        <v>0</v>
      </c>
      <c r="E64" s="9">
        <v>3190.6470588235293</v>
      </c>
      <c r="F64" s="6">
        <v>1339.0149253731342</v>
      </c>
      <c r="G64" s="6"/>
      <c r="H64" s="6"/>
      <c r="I64" s="6"/>
      <c r="J64" s="6"/>
      <c r="K64" s="6"/>
      <c r="L64" s="6"/>
      <c r="M64" s="6"/>
      <c r="N64" s="6"/>
      <c r="O64" s="6">
        <v>5707.9951185250211</v>
      </c>
      <c r="P64" s="6">
        <v>673.298999122037</v>
      </c>
      <c r="Q64" s="6">
        <v>4374.5617611940297</v>
      </c>
      <c r="R64" s="6">
        <v>0</v>
      </c>
    </row>
    <row r="65" spans="1:18" ht="12.75" x14ac:dyDescent="0.2">
      <c r="A65" s="37"/>
      <c r="B65" s="21">
        <v>1000</v>
      </c>
      <c r="C65" s="21">
        <v>2000</v>
      </c>
      <c r="D65" s="6">
        <f t="shared" si="0"/>
        <v>1000</v>
      </c>
      <c r="E65" s="9">
        <v>3190.6470588235293</v>
      </c>
      <c r="F65" s="6">
        <v>1339.0149253731342</v>
      </c>
      <c r="G65" s="6"/>
      <c r="H65" s="6"/>
      <c r="I65" s="6"/>
      <c r="J65" s="6"/>
      <c r="K65" s="6"/>
      <c r="L65" s="6"/>
      <c r="M65" s="6"/>
      <c r="N65" s="6"/>
      <c r="O65" s="6">
        <v>5707.9951185250211</v>
      </c>
      <c r="P65" s="6">
        <v>673.298999122037</v>
      </c>
      <c r="Q65" s="6">
        <v>4374.5617611940297</v>
      </c>
      <c r="R65" s="6">
        <v>0</v>
      </c>
    </row>
    <row r="66" spans="1:18" ht="12.75" x14ac:dyDescent="0.2">
      <c r="A66" s="38"/>
      <c r="B66" s="21">
        <v>2000</v>
      </c>
      <c r="C66" s="21">
        <v>1000</v>
      </c>
      <c r="D66" s="6">
        <f t="shared" si="0"/>
        <v>1000</v>
      </c>
      <c r="E66" s="9">
        <v>3190.6470588235293</v>
      </c>
      <c r="F66" s="6">
        <v>1339.0149253731342</v>
      </c>
      <c r="G66" s="6"/>
      <c r="H66" s="6"/>
      <c r="I66" s="6"/>
      <c r="J66" s="6"/>
      <c r="K66" s="6"/>
      <c r="L66" s="6"/>
      <c r="M66" s="6"/>
      <c r="N66" s="6"/>
      <c r="O66" s="6">
        <v>5707.9951185250211</v>
      </c>
      <c r="P66" s="6">
        <v>673.298999122037</v>
      </c>
      <c r="Q66" s="6">
        <v>4374.5617611940297</v>
      </c>
      <c r="R66" s="6">
        <v>0</v>
      </c>
    </row>
    <row r="67" spans="1:18" ht="12.75" x14ac:dyDescent="0.2">
      <c r="A67" s="38"/>
      <c r="B67" s="21">
        <v>2770</v>
      </c>
      <c r="C67" s="21">
        <v>2000</v>
      </c>
      <c r="D67" s="6">
        <f t="shared" si="0"/>
        <v>770</v>
      </c>
      <c r="E67" s="9">
        <v>3190.6470588235293</v>
      </c>
      <c r="F67" s="6">
        <v>1339.0149253731342</v>
      </c>
      <c r="G67" s="6"/>
      <c r="H67" s="6"/>
      <c r="I67" s="6"/>
      <c r="J67" s="6"/>
      <c r="K67" s="6"/>
      <c r="L67" s="6"/>
      <c r="M67" s="6"/>
      <c r="N67" s="6"/>
      <c r="O67" s="6">
        <v>5707.9951185250211</v>
      </c>
      <c r="P67" s="6">
        <v>673.298999122037</v>
      </c>
      <c r="Q67" s="6">
        <v>4374.5617611940297</v>
      </c>
      <c r="R67" s="6">
        <v>0</v>
      </c>
    </row>
    <row r="68" spans="1:18" ht="12.75" x14ac:dyDescent="0.2">
      <c r="A68" s="38"/>
      <c r="B68" s="21">
        <v>1994</v>
      </c>
      <c r="C68" s="21">
        <v>2770</v>
      </c>
      <c r="D68" s="6">
        <f t="shared" ref="D68:D70" si="1">ABS(B68-C68)</f>
        <v>776</v>
      </c>
      <c r="E68" s="9">
        <v>3190.6470588235293</v>
      </c>
      <c r="F68" s="6">
        <v>1339.0149253731342</v>
      </c>
      <c r="G68" s="6"/>
      <c r="H68" s="6"/>
      <c r="I68" s="6"/>
      <c r="J68" s="6"/>
      <c r="K68" s="6"/>
      <c r="L68" s="6"/>
      <c r="M68" s="6"/>
      <c r="N68" s="6"/>
      <c r="O68" s="6">
        <v>5707.9951185250211</v>
      </c>
      <c r="P68" s="6">
        <v>673.298999122037</v>
      </c>
      <c r="Q68" s="6">
        <v>4374.5617611940297</v>
      </c>
      <c r="R68" s="6">
        <v>0</v>
      </c>
    </row>
    <row r="69" spans="1:18" ht="12.75" x14ac:dyDescent="0.2">
      <c r="A69" s="38"/>
      <c r="B69" s="21">
        <v>3006</v>
      </c>
      <c r="C69" s="21">
        <v>1994</v>
      </c>
      <c r="D69" s="6">
        <f t="shared" si="1"/>
        <v>1012</v>
      </c>
      <c r="E69" s="9">
        <v>3190.6470588235293</v>
      </c>
      <c r="F69" s="6">
        <v>1339.0149253731342</v>
      </c>
      <c r="G69" s="6"/>
      <c r="H69" s="6"/>
      <c r="I69" s="6"/>
      <c r="J69" s="6"/>
      <c r="K69" s="6"/>
      <c r="L69" s="6"/>
      <c r="M69" s="6"/>
      <c r="N69" s="6"/>
      <c r="O69" s="6">
        <v>5707.9951185250211</v>
      </c>
      <c r="P69" s="6">
        <v>673.298999122037</v>
      </c>
      <c r="Q69" s="6">
        <v>4374.5617611940297</v>
      </c>
      <c r="R69" s="6">
        <v>0</v>
      </c>
    </row>
    <row r="70" spans="1:18" ht="12.75" x14ac:dyDescent="0.2">
      <c r="A70" s="38"/>
      <c r="B70" s="11"/>
      <c r="C70" s="21">
        <v>3006</v>
      </c>
      <c r="D70" s="6"/>
      <c r="E70" s="9">
        <v>3190.6470588235293</v>
      </c>
      <c r="F70" s="6"/>
      <c r="G70" s="6"/>
      <c r="H70" s="6"/>
      <c r="I70" s="6"/>
      <c r="J70" s="6"/>
      <c r="K70" s="6"/>
      <c r="L70" s="6"/>
      <c r="M70" s="6"/>
      <c r="N70" s="6"/>
      <c r="O70" s="6">
        <v>5707.9951185250211</v>
      </c>
      <c r="P70" s="6">
        <v>673.298999122037</v>
      </c>
      <c r="Q70" s="6"/>
      <c r="R70" s="6"/>
    </row>
    <row r="71" spans="1:18" ht="12.75" x14ac:dyDescent="0.2">
      <c r="A71" s="24"/>
      <c r="B71" s="14"/>
      <c r="C71" s="15"/>
    </row>
    <row r="72" spans="1:18" ht="12.75" x14ac:dyDescent="0.2">
      <c r="A72" s="5"/>
      <c r="B72" s="4"/>
    </row>
    <row r="73" spans="1:18" ht="12.75" x14ac:dyDescent="0.2">
      <c r="A73" s="5"/>
      <c r="B73" s="4"/>
      <c r="D73" s="6" t="s">
        <v>4</v>
      </c>
      <c r="E73" s="6" t="s">
        <v>5</v>
      </c>
    </row>
    <row r="74" spans="1:18" ht="12.75" x14ac:dyDescent="0.2">
      <c r="A74" s="5"/>
      <c r="B74" s="4"/>
      <c r="D74">
        <f>AVERAGE(D3:D71)</f>
        <v>1339.0149253731342</v>
      </c>
      <c r="E74" s="7">
        <f>AVERAGE(B2:B70)</f>
        <v>3190.6470588235293</v>
      </c>
    </row>
    <row r="75" spans="1:18" ht="12.75" x14ac:dyDescent="0.2">
      <c r="A75" s="5"/>
      <c r="B75" s="4"/>
    </row>
    <row r="76" spans="1:18" ht="12.75" x14ac:dyDescent="0.2">
      <c r="A76" s="5"/>
      <c r="B76" s="4"/>
    </row>
    <row r="77" spans="1:18" ht="12.75" x14ac:dyDescent="0.2">
      <c r="A77" s="5"/>
      <c r="B77" s="4"/>
    </row>
    <row r="78" spans="1:18" ht="12.75" x14ac:dyDescent="0.2">
      <c r="A78" s="5"/>
      <c r="B78" s="4"/>
    </row>
    <row r="79" spans="1:18" ht="12.75" x14ac:dyDescent="0.2">
      <c r="A79" s="5"/>
      <c r="B79" s="4"/>
    </row>
    <row r="80" spans="1:18" ht="12.75" x14ac:dyDescent="0.2">
      <c r="A80" s="5"/>
      <c r="B80" s="4"/>
    </row>
    <row r="81" spans="1:2" ht="12.75" x14ac:dyDescent="0.2">
      <c r="A81" s="5"/>
      <c r="B81" s="4"/>
    </row>
    <row r="82" spans="1:2" ht="12.75" x14ac:dyDescent="0.2">
      <c r="A82" s="5"/>
      <c r="B82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70"/>
  <sheetViews>
    <sheetView tabSelected="1" topLeftCell="A10" workbookViewId="0">
      <selection activeCell="M16" sqref="M16"/>
    </sheetView>
  </sheetViews>
  <sheetFormatPr defaultColWidth="12.5703125" defaultRowHeight="15.75" customHeight="1" x14ac:dyDescent="0.2"/>
  <cols>
    <col min="5" max="5" width="15.85546875" customWidth="1"/>
    <col min="6" max="6" width="16.7109375" customWidth="1"/>
  </cols>
  <sheetData>
    <row r="1" spans="1:18" ht="12.75" x14ac:dyDescent="0.2">
      <c r="A1" s="19" t="s">
        <v>0</v>
      </c>
      <c r="B1" s="19" t="s">
        <v>1</v>
      </c>
      <c r="C1" s="12"/>
      <c r="D1" s="6" t="s">
        <v>3</v>
      </c>
      <c r="E1" s="6" t="s">
        <v>2</v>
      </c>
      <c r="F1" t="s">
        <v>4</v>
      </c>
    </row>
    <row r="2" spans="1:18" ht="12.75" x14ac:dyDescent="0.2">
      <c r="A2" s="20">
        <v>40332</v>
      </c>
      <c r="B2" s="21">
        <v>14987.5</v>
      </c>
      <c r="C2" s="12"/>
      <c r="D2" s="1"/>
    </row>
    <row r="3" spans="1:18" ht="12.75" x14ac:dyDescent="0.2">
      <c r="A3" s="20">
        <v>40359</v>
      </c>
      <c r="B3" s="21">
        <v>4000</v>
      </c>
      <c r="C3" s="21">
        <v>14987.5</v>
      </c>
      <c r="D3">
        <f>ABS(B3-C3)</f>
        <v>10987.5</v>
      </c>
      <c r="E3" s="1">
        <v>10430.574074074075</v>
      </c>
      <c r="F3">
        <v>7840.1981132075471</v>
      </c>
      <c r="O3">
        <v>25170.14652690426</v>
      </c>
      <c r="P3">
        <v>-4308.9983787561123</v>
      </c>
      <c r="Q3">
        <v>25613.927235849056</v>
      </c>
      <c r="R3">
        <v>0</v>
      </c>
    </row>
    <row r="4" spans="1:18" ht="12.75" x14ac:dyDescent="0.2">
      <c r="A4" s="20">
        <v>40373</v>
      </c>
      <c r="B4" s="21">
        <v>10540</v>
      </c>
      <c r="C4" s="21">
        <v>4000</v>
      </c>
      <c r="D4">
        <f t="shared" ref="D4:D56" si="0">ABS(B4-C4)</f>
        <v>6540</v>
      </c>
      <c r="E4" s="1">
        <v>10430.574074074075</v>
      </c>
      <c r="F4">
        <v>7840.1981132075471</v>
      </c>
      <c r="O4">
        <v>25170.14652690426</v>
      </c>
      <c r="P4">
        <v>-4308.9983787561123</v>
      </c>
      <c r="Q4">
        <v>25613.927235849056</v>
      </c>
      <c r="R4">
        <v>0</v>
      </c>
    </row>
    <row r="5" spans="1:18" ht="12.75" x14ac:dyDescent="0.2">
      <c r="A5" s="20">
        <v>40373</v>
      </c>
      <c r="B5" s="21">
        <v>1600</v>
      </c>
      <c r="C5" s="21">
        <v>10540</v>
      </c>
      <c r="D5">
        <f t="shared" si="0"/>
        <v>8940</v>
      </c>
      <c r="E5" s="1">
        <v>10430.574074074075</v>
      </c>
      <c r="F5">
        <v>7840.1981132075471</v>
      </c>
      <c r="O5">
        <v>25170.14652690426</v>
      </c>
      <c r="P5">
        <v>-4308.9983787561123</v>
      </c>
      <c r="Q5">
        <v>25613.927235849056</v>
      </c>
      <c r="R5">
        <v>0</v>
      </c>
    </row>
    <row r="6" spans="1:18" ht="12.75" x14ac:dyDescent="0.2">
      <c r="A6" s="20">
        <v>40378</v>
      </c>
      <c r="B6" s="21">
        <v>12000</v>
      </c>
      <c r="C6" s="21">
        <v>1600</v>
      </c>
      <c r="D6">
        <f t="shared" si="0"/>
        <v>10400</v>
      </c>
      <c r="E6" s="1">
        <v>10430.574074074075</v>
      </c>
      <c r="F6">
        <v>7840.1981132075471</v>
      </c>
      <c r="M6" s="6" t="s">
        <v>6</v>
      </c>
      <c r="N6">
        <f>E60+1.88*D60</f>
        <v>25170.14652690426</v>
      </c>
      <c r="O6">
        <v>25170.14652690426</v>
      </c>
      <c r="P6">
        <v>-4308.9983787561123</v>
      </c>
      <c r="Q6">
        <v>25613.927235849056</v>
      </c>
      <c r="R6">
        <v>0</v>
      </c>
    </row>
    <row r="7" spans="1:18" ht="12.75" x14ac:dyDescent="0.2">
      <c r="A7" s="20">
        <v>40413</v>
      </c>
      <c r="B7" s="21">
        <v>10000</v>
      </c>
      <c r="C7" s="21">
        <v>12000</v>
      </c>
      <c r="D7">
        <f t="shared" si="0"/>
        <v>2000</v>
      </c>
      <c r="E7" s="1">
        <v>10430.574074074075</v>
      </c>
      <c r="F7">
        <v>7840.1981132075471</v>
      </c>
      <c r="M7" s="6" t="s">
        <v>7</v>
      </c>
      <c r="N7">
        <f>E60-1.88*D60</f>
        <v>-4308.9983787561123</v>
      </c>
      <c r="O7">
        <v>25170.14652690426</v>
      </c>
      <c r="P7">
        <v>-4308.9983787561123</v>
      </c>
      <c r="Q7">
        <v>25613.927235849056</v>
      </c>
      <c r="R7">
        <v>0</v>
      </c>
    </row>
    <row r="8" spans="1:18" ht="12.75" x14ac:dyDescent="0.2">
      <c r="A8" s="20">
        <v>40448</v>
      </c>
      <c r="B8" s="21">
        <v>5500</v>
      </c>
      <c r="C8" s="21">
        <v>10000</v>
      </c>
      <c r="D8">
        <f t="shared" si="0"/>
        <v>4500</v>
      </c>
      <c r="E8" s="1">
        <v>10430.574074074075</v>
      </c>
      <c r="F8">
        <v>7840.1981132075471</v>
      </c>
      <c r="O8">
        <v>25170.14652690426</v>
      </c>
      <c r="P8">
        <v>-4308.9983787561123</v>
      </c>
      <c r="Q8">
        <v>25613.927235849056</v>
      </c>
      <c r="R8">
        <v>0</v>
      </c>
    </row>
    <row r="9" spans="1:18" ht="12.75" x14ac:dyDescent="0.2">
      <c r="A9" s="22">
        <v>40473</v>
      </c>
      <c r="B9" s="21">
        <v>9000</v>
      </c>
      <c r="C9" s="21">
        <v>5500</v>
      </c>
      <c r="D9">
        <f t="shared" si="0"/>
        <v>3500</v>
      </c>
      <c r="E9" s="1">
        <v>10430.574074074075</v>
      </c>
      <c r="F9">
        <v>7840.1981132075471</v>
      </c>
      <c r="O9">
        <v>25170.14652690426</v>
      </c>
      <c r="P9">
        <v>-4308.9983787561123</v>
      </c>
      <c r="Q9">
        <v>25613.927235849056</v>
      </c>
      <c r="R9">
        <v>0</v>
      </c>
    </row>
    <row r="10" spans="1:18" ht="12.75" x14ac:dyDescent="0.2">
      <c r="A10" s="22">
        <v>40505</v>
      </c>
      <c r="B10" s="21">
        <v>60000</v>
      </c>
      <c r="C10" s="21">
        <v>9000</v>
      </c>
      <c r="D10">
        <f t="shared" si="0"/>
        <v>51000</v>
      </c>
      <c r="E10" s="1">
        <v>10430.574074074075</v>
      </c>
      <c r="F10">
        <v>7840.1981132075471</v>
      </c>
      <c r="O10">
        <v>25170.14652690426</v>
      </c>
      <c r="P10">
        <v>-4308.9983787561123</v>
      </c>
      <c r="Q10">
        <v>25613.927235849056</v>
      </c>
      <c r="R10">
        <v>0</v>
      </c>
    </row>
    <row r="11" spans="1:18" ht="12.75" x14ac:dyDescent="0.2">
      <c r="A11" s="20">
        <v>40584</v>
      </c>
      <c r="B11" s="21">
        <v>1200</v>
      </c>
      <c r="C11" s="21">
        <v>60000</v>
      </c>
      <c r="D11">
        <f t="shared" si="0"/>
        <v>58800</v>
      </c>
      <c r="E11" s="1">
        <v>10430.574074074075</v>
      </c>
      <c r="F11">
        <v>7840.1981132075471</v>
      </c>
      <c r="O11">
        <v>25170.14652690426</v>
      </c>
      <c r="P11">
        <v>-4308.9983787561123</v>
      </c>
      <c r="Q11">
        <v>25613.927235849056</v>
      </c>
      <c r="R11">
        <v>0</v>
      </c>
    </row>
    <row r="12" spans="1:18" ht="12.75" x14ac:dyDescent="0.2">
      <c r="A12" s="20">
        <v>40584</v>
      </c>
      <c r="B12" s="21">
        <v>5800</v>
      </c>
      <c r="C12" s="21">
        <v>1200</v>
      </c>
      <c r="D12">
        <f t="shared" si="0"/>
        <v>4600</v>
      </c>
      <c r="E12" s="1">
        <v>10430.574074074075</v>
      </c>
      <c r="F12">
        <v>7840.1981132075471</v>
      </c>
      <c r="O12">
        <v>25170.14652690426</v>
      </c>
      <c r="P12">
        <v>-4308.9983787561123</v>
      </c>
      <c r="Q12">
        <v>25613.927235849056</v>
      </c>
      <c r="R12">
        <v>0</v>
      </c>
    </row>
    <row r="13" spans="1:18" ht="12.75" x14ac:dyDescent="0.2">
      <c r="A13" s="20">
        <v>40633</v>
      </c>
      <c r="B13" s="21">
        <v>32341</v>
      </c>
      <c r="C13" s="21">
        <v>5800</v>
      </c>
      <c r="D13">
        <f t="shared" si="0"/>
        <v>26541</v>
      </c>
      <c r="E13" s="1">
        <v>10430.574074074075</v>
      </c>
      <c r="F13">
        <v>7840.1981132075471</v>
      </c>
      <c r="O13">
        <v>25170.14652690426</v>
      </c>
      <c r="P13">
        <v>-4308.9983787561123</v>
      </c>
      <c r="Q13">
        <v>25613.927235849056</v>
      </c>
      <c r="R13">
        <v>0</v>
      </c>
    </row>
    <row r="14" spans="1:18" ht="12.75" x14ac:dyDescent="0.2">
      <c r="A14" s="20">
        <v>40675</v>
      </c>
      <c r="B14" s="21">
        <v>15248</v>
      </c>
      <c r="C14" s="21">
        <v>32341</v>
      </c>
      <c r="D14">
        <f t="shared" si="0"/>
        <v>17093</v>
      </c>
      <c r="E14" s="1">
        <v>10430.574074074075</v>
      </c>
      <c r="F14">
        <v>7840.1981132075471</v>
      </c>
      <c r="O14">
        <v>25170.14652690426</v>
      </c>
      <c r="P14">
        <v>-4308.9983787561123</v>
      </c>
      <c r="Q14">
        <v>25613.927235849056</v>
      </c>
      <c r="R14">
        <v>0</v>
      </c>
    </row>
    <row r="15" spans="1:18" ht="12.75" x14ac:dyDescent="0.2">
      <c r="A15" s="20">
        <v>40693</v>
      </c>
      <c r="B15" s="21">
        <v>9700</v>
      </c>
      <c r="C15" s="21">
        <v>15248</v>
      </c>
      <c r="D15">
        <f t="shared" si="0"/>
        <v>5548</v>
      </c>
      <c r="E15" s="1">
        <v>10430.574074074075</v>
      </c>
      <c r="F15">
        <v>7840.1981132075471</v>
      </c>
      <c r="O15">
        <v>25170.14652690426</v>
      </c>
      <c r="P15">
        <v>-4308.9983787561123</v>
      </c>
      <c r="Q15">
        <v>25613.927235849056</v>
      </c>
      <c r="R15">
        <v>0</v>
      </c>
    </row>
    <row r="16" spans="1:18" ht="12.75" x14ac:dyDescent="0.2">
      <c r="A16" s="20">
        <v>40724</v>
      </c>
      <c r="B16" s="21">
        <v>19500</v>
      </c>
      <c r="C16" s="21">
        <v>9700</v>
      </c>
      <c r="D16">
        <f t="shared" si="0"/>
        <v>9800</v>
      </c>
      <c r="E16" s="1">
        <v>10430.574074074075</v>
      </c>
      <c r="F16">
        <v>7840.1981132075471</v>
      </c>
      <c r="O16">
        <v>25170.14652690426</v>
      </c>
      <c r="P16">
        <v>-4308.9983787561123</v>
      </c>
      <c r="Q16">
        <v>25613.927235849056</v>
      </c>
      <c r="R16">
        <v>0</v>
      </c>
    </row>
    <row r="17" spans="1:18" ht="12.75" x14ac:dyDescent="0.2">
      <c r="A17" s="20">
        <v>40780</v>
      </c>
      <c r="B17" s="21">
        <v>10000</v>
      </c>
      <c r="C17" s="21">
        <v>19500</v>
      </c>
      <c r="D17">
        <f t="shared" si="0"/>
        <v>9500</v>
      </c>
      <c r="E17" s="1">
        <v>10430.574074074075</v>
      </c>
      <c r="F17">
        <v>7840.1981132075471</v>
      </c>
      <c r="O17">
        <v>25170.14652690426</v>
      </c>
      <c r="P17">
        <v>-4308.9983787561123</v>
      </c>
      <c r="Q17">
        <v>25613.927235849056</v>
      </c>
      <c r="R17">
        <v>0</v>
      </c>
    </row>
    <row r="18" spans="1:18" ht="12.75" x14ac:dyDescent="0.2">
      <c r="A18" s="20">
        <v>40799</v>
      </c>
      <c r="B18" s="21">
        <v>10500</v>
      </c>
      <c r="C18" s="21">
        <v>10000</v>
      </c>
      <c r="D18">
        <f t="shared" si="0"/>
        <v>500</v>
      </c>
      <c r="E18" s="1">
        <v>10430.574074074075</v>
      </c>
      <c r="F18">
        <v>7840.1981132075471</v>
      </c>
      <c r="O18">
        <v>25170.14652690426</v>
      </c>
      <c r="P18">
        <v>-4308.9983787561123</v>
      </c>
      <c r="Q18">
        <v>25613.927235849056</v>
      </c>
      <c r="R18">
        <v>0</v>
      </c>
    </row>
    <row r="19" spans="1:18" ht="12.75" x14ac:dyDescent="0.2">
      <c r="A19" s="22">
        <v>40847</v>
      </c>
      <c r="B19" s="21">
        <v>10000</v>
      </c>
      <c r="C19" s="21">
        <v>10500</v>
      </c>
      <c r="D19">
        <f t="shared" si="0"/>
        <v>500</v>
      </c>
      <c r="E19" s="1">
        <v>10430.574074074075</v>
      </c>
      <c r="F19">
        <v>7840.1981132075471</v>
      </c>
      <c r="O19">
        <v>25170.14652690426</v>
      </c>
      <c r="P19">
        <v>-4308.9983787561123</v>
      </c>
      <c r="Q19">
        <v>25613.927235849056</v>
      </c>
      <c r="R19">
        <v>0</v>
      </c>
    </row>
    <row r="20" spans="1:18" ht="12.75" x14ac:dyDescent="0.2">
      <c r="A20" s="22">
        <v>40877</v>
      </c>
      <c r="B20" s="21">
        <v>18040</v>
      </c>
      <c r="C20" s="21">
        <v>10000</v>
      </c>
      <c r="D20">
        <f t="shared" si="0"/>
        <v>8040</v>
      </c>
      <c r="E20" s="1">
        <v>10430.574074074075</v>
      </c>
      <c r="F20">
        <v>7840.1981132075471</v>
      </c>
      <c r="O20">
        <v>25170.14652690426</v>
      </c>
      <c r="P20">
        <v>-4308.9983787561123</v>
      </c>
      <c r="Q20">
        <v>25613.927235849056</v>
      </c>
      <c r="R20">
        <v>0</v>
      </c>
    </row>
    <row r="21" spans="1:18" ht="12.75" x14ac:dyDescent="0.2">
      <c r="A21" s="20">
        <v>40925</v>
      </c>
      <c r="B21" s="21">
        <v>12960</v>
      </c>
      <c r="C21" s="21">
        <v>18040</v>
      </c>
      <c r="D21">
        <f t="shared" si="0"/>
        <v>5080</v>
      </c>
      <c r="E21" s="1">
        <v>10430.574074074075</v>
      </c>
      <c r="F21">
        <v>7840.1981132075471</v>
      </c>
      <c r="O21">
        <v>25170.14652690426</v>
      </c>
      <c r="P21">
        <v>-4308.9983787561123</v>
      </c>
      <c r="Q21">
        <v>25613.927235849056</v>
      </c>
      <c r="R21">
        <v>0</v>
      </c>
    </row>
    <row r="22" spans="1:18" ht="12.75" x14ac:dyDescent="0.2">
      <c r="A22" s="20">
        <v>40925</v>
      </c>
      <c r="B22" s="21">
        <v>7000</v>
      </c>
      <c r="C22" s="21">
        <v>12960</v>
      </c>
      <c r="D22">
        <f t="shared" si="0"/>
        <v>5960</v>
      </c>
      <c r="E22" s="1">
        <v>10430.574074074075</v>
      </c>
      <c r="F22">
        <v>7840.1981132075471</v>
      </c>
      <c r="O22">
        <v>25170.14652690426</v>
      </c>
      <c r="P22">
        <v>-4308.9983787561123</v>
      </c>
      <c r="Q22">
        <v>25613.927235849056</v>
      </c>
      <c r="R22">
        <v>0</v>
      </c>
    </row>
    <row r="23" spans="1:18" ht="12.75" x14ac:dyDescent="0.2">
      <c r="A23" s="20">
        <v>40931</v>
      </c>
      <c r="B23" s="21">
        <v>5000</v>
      </c>
      <c r="C23" s="21">
        <v>7000</v>
      </c>
      <c r="D23">
        <f t="shared" si="0"/>
        <v>2000</v>
      </c>
      <c r="E23" s="1">
        <v>10430.574074074075</v>
      </c>
      <c r="F23">
        <v>7840.1981132075471</v>
      </c>
      <c r="O23">
        <v>25170.14652690426</v>
      </c>
      <c r="P23">
        <v>-4308.9983787561123</v>
      </c>
      <c r="Q23">
        <v>25613.927235849056</v>
      </c>
      <c r="R23">
        <v>0</v>
      </c>
    </row>
    <row r="24" spans="1:18" ht="12.75" x14ac:dyDescent="0.2">
      <c r="A24" s="20">
        <v>40931</v>
      </c>
      <c r="B24" s="21">
        <v>21187.5</v>
      </c>
      <c r="C24" s="21">
        <v>5000</v>
      </c>
      <c r="D24">
        <f t="shared" si="0"/>
        <v>16187.5</v>
      </c>
      <c r="E24" s="1">
        <v>10430.574074074075</v>
      </c>
      <c r="F24">
        <v>7840.1981132075471</v>
      </c>
      <c r="M24" s="6" t="s">
        <v>6</v>
      </c>
      <c r="N24">
        <f>3.267*D60</f>
        <v>25613.927235849056</v>
      </c>
      <c r="O24">
        <v>25170.14652690426</v>
      </c>
      <c r="P24">
        <v>-4308.9983787561123</v>
      </c>
      <c r="Q24">
        <v>25613.927235849056</v>
      </c>
      <c r="R24">
        <v>0</v>
      </c>
    </row>
    <row r="25" spans="1:18" ht="12.75" x14ac:dyDescent="0.2">
      <c r="A25" s="20">
        <v>40941</v>
      </c>
      <c r="B25" s="21">
        <v>2295</v>
      </c>
      <c r="C25" s="21">
        <v>21187.5</v>
      </c>
      <c r="D25">
        <f t="shared" si="0"/>
        <v>18892.5</v>
      </c>
      <c r="E25" s="1">
        <v>10430.574074074075</v>
      </c>
      <c r="F25">
        <v>7840.1981132075471</v>
      </c>
      <c r="M25" s="6" t="s">
        <v>7</v>
      </c>
      <c r="N25">
        <f>0</f>
        <v>0</v>
      </c>
      <c r="O25">
        <v>25170.14652690426</v>
      </c>
      <c r="P25">
        <v>-4308.9983787561123</v>
      </c>
      <c r="Q25">
        <v>25613.927235849056</v>
      </c>
      <c r="R25">
        <v>0</v>
      </c>
    </row>
    <row r="26" spans="1:18" ht="12.75" x14ac:dyDescent="0.2">
      <c r="A26" s="20">
        <v>40961</v>
      </c>
      <c r="B26" s="21">
        <v>9000</v>
      </c>
      <c r="C26" s="21">
        <v>2295</v>
      </c>
      <c r="D26">
        <f t="shared" si="0"/>
        <v>6705</v>
      </c>
      <c r="E26" s="1">
        <v>10430.574074074075</v>
      </c>
      <c r="F26">
        <v>7840.1981132075471</v>
      </c>
      <c r="O26">
        <v>25170.14652690426</v>
      </c>
      <c r="P26">
        <v>-4308.9983787561123</v>
      </c>
      <c r="Q26">
        <v>25613.927235849056</v>
      </c>
      <c r="R26">
        <v>0</v>
      </c>
    </row>
    <row r="27" spans="1:18" ht="12.75" x14ac:dyDescent="0.2">
      <c r="A27" s="20">
        <v>40968</v>
      </c>
      <c r="B27" s="21">
        <v>3000</v>
      </c>
      <c r="C27" s="21">
        <v>9000</v>
      </c>
      <c r="D27">
        <f t="shared" si="0"/>
        <v>6000</v>
      </c>
      <c r="E27" s="1">
        <v>10430.574074074075</v>
      </c>
      <c r="F27">
        <v>7840.1981132075471</v>
      </c>
      <c r="O27">
        <v>25170.14652690426</v>
      </c>
      <c r="P27">
        <v>-4308.9983787561123</v>
      </c>
      <c r="Q27">
        <v>25613.927235849056</v>
      </c>
      <c r="R27">
        <v>0</v>
      </c>
    </row>
    <row r="28" spans="1:18" ht="12.75" x14ac:dyDescent="0.2">
      <c r="A28" s="20">
        <v>40969</v>
      </c>
      <c r="B28" s="21">
        <v>6240</v>
      </c>
      <c r="C28" s="21">
        <v>3000</v>
      </c>
      <c r="D28">
        <f t="shared" si="0"/>
        <v>3240</v>
      </c>
      <c r="E28" s="1">
        <v>10430.574074074075</v>
      </c>
      <c r="F28">
        <v>7840.1981132075471</v>
      </c>
      <c r="O28">
        <v>25170.14652690426</v>
      </c>
      <c r="P28">
        <v>-4308.9983787561123</v>
      </c>
      <c r="Q28">
        <v>25613.927235849056</v>
      </c>
      <c r="R28">
        <v>0</v>
      </c>
    </row>
    <row r="29" spans="1:18" ht="12.75" x14ac:dyDescent="0.2">
      <c r="A29" s="20">
        <v>40970</v>
      </c>
      <c r="B29" s="21">
        <v>8800</v>
      </c>
      <c r="C29" s="21">
        <v>6240</v>
      </c>
      <c r="D29">
        <f t="shared" si="0"/>
        <v>2560</v>
      </c>
      <c r="E29" s="1">
        <v>10430.574074074075</v>
      </c>
      <c r="F29">
        <v>7840.1981132075471</v>
      </c>
      <c r="O29">
        <v>25170.14652690426</v>
      </c>
      <c r="P29">
        <v>-4308.9983787561123</v>
      </c>
      <c r="Q29">
        <v>25613.927235849056</v>
      </c>
      <c r="R29">
        <v>0</v>
      </c>
    </row>
    <row r="30" spans="1:18" ht="12.75" x14ac:dyDescent="0.2">
      <c r="A30" s="20">
        <v>40974</v>
      </c>
      <c r="B30" s="21">
        <v>1200</v>
      </c>
      <c r="C30" s="21">
        <v>8800</v>
      </c>
      <c r="D30">
        <f t="shared" si="0"/>
        <v>7600</v>
      </c>
      <c r="E30" s="1">
        <v>10430.574074074075</v>
      </c>
      <c r="F30">
        <v>7840.1981132075471</v>
      </c>
      <c r="O30">
        <v>25170.14652690426</v>
      </c>
      <c r="P30">
        <v>-4308.9983787561123</v>
      </c>
      <c r="Q30">
        <v>25613.927235849056</v>
      </c>
      <c r="R30">
        <v>0</v>
      </c>
    </row>
    <row r="31" spans="1:18" ht="12.75" x14ac:dyDescent="0.2">
      <c r="A31" s="20">
        <v>40980</v>
      </c>
      <c r="B31" s="21">
        <v>8000</v>
      </c>
      <c r="C31" s="21">
        <v>1200</v>
      </c>
      <c r="D31">
        <f t="shared" si="0"/>
        <v>6800</v>
      </c>
      <c r="E31" s="1">
        <v>10430.574074074075</v>
      </c>
      <c r="F31">
        <v>7840.1981132075471</v>
      </c>
      <c r="O31">
        <v>25170.14652690426</v>
      </c>
      <c r="P31">
        <v>-4308.9983787561123</v>
      </c>
      <c r="Q31">
        <v>25613.927235849056</v>
      </c>
      <c r="R31">
        <v>0</v>
      </c>
    </row>
    <row r="32" spans="1:18" ht="12.75" x14ac:dyDescent="0.2">
      <c r="A32" s="20">
        <v>41005</v>
      </c>
      <c r="B32" s="21">
        <v>7800</v>
      </c>
      <c r="C32" s="21">
        <v>8000</v>
      </c>
      <c r="D32">
        <f t="shared" si="0"/>
        <v>200</v>
      </c>
      <c r="E32" s="1">
        <v>10430.574074074075</v>
      </c>
      <c r="F32">
        <v>7840.1981132075471</v>
      </c>
      <c r="O32">
        <v>25170.14652690426</v>
      </c>
      <c r="P32">
        <v>-4308.9983787561123</v>
      </c>
      <c r="Q32">
        <v>25613.927235849056</v>
      </c>
      <c r="R32">
        <v>0</v>
      </c>
    </row>
    <row r="33" spans="1:18" ht="12.75" x14ac:dyDescent="0.2">
      <c r="A33" s="20">
        <v>41015</v>
      </c>
      <c r="B33" s="21">
        <v>7198</v>
      </c>
      <c r="C33" s="21">
        <v>7800</v>
      </c>
      <c r="D33">
        <f t="shared" si="0"/>
        <v>602</v>
      </c>
      <c r="E33" s="1">
        <v>10430.574074074075</v>
      </c>
      <c r="F33">
        <v>7840.1981132075471</v>
      </c>
      <c r="O33">
        <v>25170.14652690426</v>
      </c>
      <c r="P33">
        <v>-4308.9983787561123</v>
      </c>
      <c r="Q33">
        <v>25613.927235849056</v>
      </c>
      <c r="R33">
        <v>0</v>
      </c>
    </row>
    <row r="34" spans="1:18" ht="12.75" x14ac:dyDescent="0.2">
      <c r="A34" s="20">
        <v>41016</v>
      </c>
      <c r="B34" s="21">
        <v>3000</v>
      </c>
      <c r="C34" s="21">
        <v>7198</v>
      </c>
      <c r="D34">
        <f t="shared" si="0"/>
        <v>4198</v>
      </c>
      <c r="E34" s="1">
        <v>10430.574074074075</v>
      </c>
      <c r="F34">
        <v>7840.1981132075471</v>
      </c>
      <c r="O34">
        <v>25170.14652690426</v>
      </c>
      <c r="P34">
        <v>-4308.9983787561123</v>
      </c>
      <c r="Q34">
        <v>25613.927235849056</v>
      </c>
      <c r="R34">
        <v>0</v>
      </c>
    </row>
    <row r="35" spans="1:18" ht="12.75" x14ac:dyDescent="0.2">
      <c r="A35" s="20">
        <v>41034</v>
      </c>
      <c r="B35" s="21">
        <v>7000</v>
      </c>
      <c r="C35" s="21">
        <v>3000</v>
      </c>
      <c r="D35">
        <f t="shared" si="0"/>
        <v>4000</v>
      </c>
      <c r="E35" s="1">
        <v>10430.574074074075</v>
      </c>
      <c r="F35">
        <v>7840.1981132075471</v>
      </c>
      <c r="O35">
        <v>25170.14652690426</v>
      </c>
      <c r="P35">
        <v>-4308.9983787561123</v>
      </c>
      <c r="Q35">
        <v>25613.927235849056</v>
      </c>
      <c r="R35">
        <v>0</v>
      </c>
    </row>
    <row r="36" spans="1:18" ht="12.75" x14ac:dyDescent="0.2">
      <c r="A36" s="20">
        <v>41066</v>
      </c>
      <c r="B36" s="21">
        <v>12600</v>
      </c>
      <c r="C36" s="21">
        <v>7000</v>
      </c>
      <c r="D36">
        <f t="shared" si="0"/>
        <v>5600</v>
      </c>
      <c r="E36" s="1">
        <v>10430.574074074075</v>
      </c>
      <c r="F36">
        <v>7840.1981132075471</v>
      </c>
      <c r="O36">
        <v>25170.14652690426</v>
      </c>
      <c r="P36">
        <v>-4308.9983787561123</v>
      </c>
      <c r="Q36">
        <v>25613.927235849056</v>
      </c>
      <c r="R36">
        <v>0</v>
      </c>
    </row>
    <row r="37" spans="1:18" ht="12.75" x14ac:dyDescent="0.2">
      <c r="A37" s="20">
        <v>41100</v>
      </c>
      <c r="B37" s="21">
        <v>3500</v>
      </c>
      <c r="C37" s="21">
        <v>12600</v>
      </c>
      <c r="D37">
        <f t="shared" si="0"/>
        <v>9100</v>
      </c>
      <c r="E37" s="1">
        <v>10430.574074074075</v>
      </c>
      <c r="F37">
        <v>7840.1981132075471</v>
      </c>
      <c r="O37">
        <v>25170.14652690426</v>
      </c>
      <c r="P37">
        <v>-4308.9983787561123</v>
      </c>
      <c r="Q37">
        <v>25613.927235849056</v>
      </c>
      <c r="R37">
        <v>0</v>
      </c>
    </row>
    <row r="38" spans="1:18" ht="12.75" x14ac:dyDescent="0.2">
      <c r="A38" s="20">
        <v>41128</v>
      </c>
      <c r="B38" s="21">
        <v>8900</v>
      </c>
      <c r="C38" s="21">
        <v>3500</v>
      </c>
      <c r="D38">
        <f t="shared" si="0"/>
        <v>5400</v>
      </c>
      <c r="E38" s="1">
        <v>10430.574074074075</v>
      </c>
      <c r="F38">
        <v>7840.1981132075471</v>
      </c>
      <c r="O38">
        <v>25170.14652690426</v>
      </c>
      <c r="P38">
        <v>-4308.9983787561123</v>
      </c>
      <c r="Q38">
        <v>25613.927235849056</v>
      </c>
      <c r="R38">
        <v>0</v>
      </c>
    </row>
    <row r="39" spans="1:18" ht="12.75" x14ac:dyDescent="0.2">
      <c r="A39" s="20">
        <v>41128</v>
      </c>
      <c r="B39" s="21">
        <v>2315</v>
      </c>
      <c r="C39" s="21">
        <v>8900</v>
      </c>
      <c r="D39">
        <f t="shared" si="0"/>
        <v>6585</v>
      </c>
      <c r="E39" s="1">
        <v>10430.574074074075</v>
      </c>
      <c r="F39">
        <v>7840.1981132075471</v>
      </c>
      <c r="O39">
        <v>25170.14652690426</v>
      </c>
      <c r="P39">
        <v>-4308.9983787561123</v>
      </c>
      <c r="Q39">
        <v>25613.927235849056</v>
      </c>
      <c r="R39">
        <v>0</v>
      </c>
    </row>
    <row r="40" spans="1:18" ht="12.75" x14ac:dyDescent="0.2">
      <c r="A40" s="20">
        <v>41128</v>
      </c>
      <c r="B40" s="21">
        <v>9240</v>
      </c>
      <c r="C40" s="21">
        <v>2315</v>
      </c>
      <c r="D40">
        <f t="shared" si="0"/>
        <v>6925</v>
      </c>
      <c r="E40" s="1">
        <v>10430.574074074075</v>
      </c>
      <c r="F40">
        <v>7840.1981132075471</v>
      </c>
      <c r="O40">
        <v>25170.14652690426</v>
      </c>
      <c r="P40">
        <v>-4308.9983787561123</v>
      </c>
      <c r="Q40">
        <v>25613.927235849056</v>
      </c>
      <c r="R40">
        <v>0</v>
      </c>
    </row>
    <row r="41" spans="1:18" ht="12.75" x14ac:dyDescent="0.2">
      <c r="A41" s="20">
        <v>41137</v>
      </c>
      <c r="B41" s="21">
        <v>6700</v>
      </c>
      <c r="C41" s="21">
        <v>9240</v>
      </c>
      <c r="D41">
        <f t="shared" si="0"/>
        <v>2540</v>
      </c>
      <c r="E41" s="1">
        <v>10430.574074074075</v>
      </c>
      <c r="F41">
        <v>7840.1981132075471</v>
      </c>
      <c r="O41">
        <v>25170.14652690426</v>
      </c>
      <c r="P41">
        <v>-4308.9983787561123</v>
      </c>
      <c r="Q41">
        <v>25613.927235849056</v>
      </c>
      <c r="R41">
        <v>0</v>
      </c>
    </row>
    <row r="42" spans="1:18" ht="12.75" x14ac:dyDescent="0.2">
      <c r="A42" s="20">
        <v>41143</v>
      </c>
      <c r="B42" s="21">
        <v>9240</v>
      </c>
      <c r="C42" s="21">
        <v>6700</v>
      </c>
      <c r="D42">
        <f t="shared" si="0"/>
        <v>2540</v>
      </c>
      <c r="E42" s="1">
        <v>10430.574074074075</v>
      </c>
      <c r="F42">
        <v>7840.1981132075471</v>
      </c>
      <c r="O42">
        <v>25170.14652690426</v>
      </c>
      <c r="P42">
        <v>-4308.9983787561123</v>
      </c>
      <c r="Q42">
        <v>25613.927235849056</v>
      </c>
      <c r="R42">
        <v>0</v>
      </c>
    </row>
    <row r="43" spans="1:18" ht="12.75" x14ac:dyDescent="0.2">
      <c r="A43" s="20">
        <v>41143</v>
      </c>
      <c r="B43" s="21">
        <v>9240</v>
      </c>
      <c r="C43" s="21">
        <v>9240</v>
      </c>
      <c r="D43">
        <f t="shared" si="0"/>
        <v>0</v>
      </c>
      <c r="E43" s="1">
        <v>10430.574074074075</v>
      </c>
      <c r="F43">
        <v>7840.1981132075471</v>
      </c>
      <c r="O43">
        <v>25170.14652690426</v>
      </c>
      <c r="P43">
        <v>-4308.9983787561123</v>
      </c>
      <c r="Q43">
        <v>25613.927235849056</v>
      </c>
      <c r="R43">
        <v>0</v>
      </c>
    </row>
    <row r="44" spans="1:18" ht="12.75" x14ac:dyDescent="0.2">
      <c r="A44" s="20">
        <v>41150</v>
      </c>
      <c r="B44" s="21">
        <v>10800</v>
      </c>
      <c r="C44" s="21">
        <v>9240</v>
      </c>
      <c r="D44">
        <f t="shared" si="0"/>
        <v>1560</v>
      </c>
      <c r="E44" s="1">
        <v>10430.574074074075</v>
      </c>
      <c r="F44">
        <v>7840.1981132075471</v>
      </c>
      <c r="O44">
        <v>25170.14652690426</v>
      </c>
      <c r="P44">
        <v>-4308.9983787561123</v>
      </c>
      <c r="Q44">
        <v>25613.927235849056</v>
      </c>
      <c r="R44">
        <v>0</v>
      </c>
    </row>
    <row r="45" spans="1:18" ht="12.75" x14ac:dyDescent="0.2">
      <c r="A45" s="20">
        <v>41150</v>
      </c>
      <c r="B45" s="21">
        <v>9240</v>
      </c>
      <c r="C45" s="21">
        <v>10800</v>
      </c>
      <c r="D45">
        <f t="shared" si="0"/>
        <v>1560</v>
      </c>
      <c r="E45" s="1">
        <v>10430.574074074075</v>
      </c>
      <c r="F45">
        <v>7840.1981132075471</v>
      </c>
      <c r="O45">
        <v>25170.14652690426</v>
      </c>
      <c r="P45">
        <v>-4308.9983787561123</v>
      </c>
      <c r="Q45">
        <v>25613.927235849056</v>
      </c>
      <c r="R45">
        <v>0</v>
      </c>
    </row>
    <row r="46" spans="1:18" ht="12.75" x14ac:dyDescent="0.2">
      <c r="A46" s="20">
        <v>41176</v>
      </c>
      <c r="B46" s="21">
        <v>10000</v>
      </c>
      <c r="C46" s="21">
        <v>9240</v>
      </c>
      <c r="D46">
        <f t="shared" si="0"/>
        <v>760</v>
      </c>
      <c r="E46" s="1">
        <v>10430.574074074075</v>
      </c>
      <c r="F46">
        <v>7840.1981132075471</v>
      </c>
      <c r="O46">
        <v>25170.14652690426</v>
      </c>
      <c r="P46">
        <v>-4308.9983787561123</v>
      </c>
      <c r="Q46">
        <v>25613.927235849056</v>
      </c>
      <c r="R46">
        <v>0</v>
      </c>
    </row>
    <row r="47" spans="1:18" ht="12.75" x14ac:dyDescent="0.2">
      <c r="A47" s="20">
        <v>41176</v>
      </c>
      <c r="B47" s="21">
        <v>10016</v>
      </c>
      <c r="C47" s="21">
        <v>10000</v>
      </c>
      <c r="D47">
        <f t="shared" si="0"/>
        <v>16</v>
      </c>
      <c r="E47" s="1">
        <v>10430.574074074075</v>
      </c>
      <c r="F47">
        <v>7840.1981132075471</v>
      </c>
      <c r="O47">
        <v>25170.14652690426</v>
      </c>
      <c r="P47">
        <v>-4308.9983787561123</v>
      </c>
      <c r="Q47">
        <v>25613.927235849056</v>
      </c>
      <c r="R47">
        <v>0</v>
      </c>
    </row>
    <row r="48" spans="1:18" ht="12.75" x14ac:dyDescent="0.2">
      <c r="A48" s="20">
        <v>41184</v>
      </c>
      <c r="B48" s="21">
        <v>8440</v>
      </c>
      <c r="C48" s="21">
        <v>10016</v>
      </c>
      <c r="D48">
        <f t="shared" si="0"/>
        <v>1576</v>
      </c>
      <c r="E48" s="1">
        <v>10430.574074074075</v>
      </c>
      <c r="F48">
        <v>7840.1981132075471</v>
      </c>
      <c r="O48">
        <v>25170.14652690426</v>
      </c>
      <c r="P48">
        <v>-4308.9983787561123</v>
      </c>
      <c r="Q48">
        <v>25613.927235849056</v>
      </c>
      <c r="R48">
        <v>0</v>
      </c>
    </row>
    <row r="49" spans="1:18" ht="12.75" x14ac:dyDescent="0.2">
      <c r="A49" s="20">
        <v>41184</v>
      </c>
      <c r="B49" s="21">
        <v>10200</v>
      </c>
      <c r="C49" s="21">
        <v>8440</v>
      </c>
      <c r="D49">
        <f t="shared" si="0"/>
        <v>1760</v>
      </c>
      <c r="E49" s="1">
        <v>10430.574074074075</v>
      </c>
      <c r="F49">
        <v>7840.1981132075471</v>
      </c>
      <c r="O49">
        <v>25170.14652690426</v>
      </c>
      <c r="P49">
        <v>-4308.9983787561123</v>
      </c>
      <c r="Q49">
        <v>25613.927235849056</v>
      </c>
      <c r="R49">
        <v>0</v>
      </c>
    </row>
    <row r="50" spans="1:18" ht="12.75" x14ac:dyDescent="0.2">
      <c r="A50" s="22">
        <v>41198</v>
      </c>
      <c r="B50" s="21">
        <v>13000</v>
      </c>
      <c r="C50" s="21">
        <v>10200</v>
      </c>
      <c r="D50">
        <f t="shared" si="0"/>
        <v>2800</v>
      </c>
      <c r="E50" s="1">
        <v>10430.574074074075</v>
      </c>
      <c r="F50">
        <v>7840.1981132075471</v>
      </c>
      <c r="O50">
        <v>25170.14652690426</v>
      </c>
      <c r="P50">
        <v>-4308.9983787561123</v>
      </c>
      <c r="Q50">
        <v>25613.927235849056</v>
      </c>
      <c r="R50">
        <v>0</v>
      </c>
    </row>
    <row r="51" spans="1:18" ht="12.75" x14ac:dyDescent="0.2">
      <c r="A51" s="22">
        <v>41198</v>
      </c>
      <c r="B51" s="21">
        <v>25170</v>
      </c>
      <c r="C51" s="21">
        <v>13000</v>
      </c>
      <c r="D51">
        <f t="shared" si="0"/>
        <v>12170</v>
      </c>
      <c r="E51" s="1">
        <v>10430.574074074075</v>
      </c>
      <c r="F51">
        <v>7840.1981132075471</v>
      </c>
      <c r="O51">
        <v>25170.14652690426</v>
      </c>
      <c r="P51">
        <v>-4308.9983787561123</v>
      </c>
      <c r="Q51">
        <v>25613.927235849056</v>
      </c>
      <c r="R51">
        <v>0</v>
      </c>
    </row>
    <row r="52" spans="1:18" ht="12.75" x14ac:dyDescent="0.2">
      <c r="A52" s="22">
        <v>41198</v>
      </c>
      <c r="B52" s="21">
        <v>10170</v>
      </c>
      <c r="C52" s="21">
        <v>25170</v>
      </c>
      <c r="D52">
        <f t="shared" si="0"/>
        <v>15000</v>
      </c>
      <c r="E52" s="1">
        <v>10430.574074074075</v>
      </c>
      <c r="F52">
        <v>7840.1981132075471</v>
      </c>
      <c r="O52">
        <v>25170.14652690426</v>
      </c>
      <c r="P52">
        <v>-4308.9983787561123</v>
      </c>
      <c r="Q52">
        <v>25613.927235849056</v>
      </c>
      <c r="R52">
        <v>0</v>
      </c>
    </row>
    <row r="53" spans="1:18" ht="12.75" x14ac:dyDescent="0.2">
      <c r="A53" s="22">
        <v>41198</v>
      </c>
      <c r="B53" s="21">
        <v>10170</v>
      </c>
      <c r="C53" s="21">
        <v>10170</v>
      </c>
      <c r="D53">
        <f t="shared" si="0"/>
        <v>0</v>
      </c>
      <c r="E53" s="1">
        <v>10430.574074074075</v>
      </c>
      <c r="F53">
        <v>7840.1981132075471</v>
      </c>
      <c r="O53">
        <v>25170.14652690426</v>
      </c>
      <c r="P53">
        <v>-4308.9983787561123</v>
      </c>
      <c r="Q53">
        <v>25613.927235849056</v>
      </c>
      <c r="R53">
        <v>0</v>
      </c>
    </row>
    <row r="54" spans="1:18" ht="12.75" x14ac:dyDescent="0.2">
      <c r="A54" s="22">
        <v>41229</v>
      </c>
      <c r="B54" s="21">
        <v>4673</v>
      </c>
      <c r="C54" s="21">
        <v>10170</v>
      </c>
      <c r="D54">
        <f t="shared" si="0"/>
        <v>5497</v>
      </c>
      <c r="E54" s="1">
        <v>10430.574074074075</v>
      </c>
      <c r="F54">
        <v>7840.1981132075471</v>
      </c>
      <c r="O54">
        <v>25170.14652690426</v>
      </c>
      <c r="P54">
        <v>-4308.9983787561123</v>
      </c>
      <c r="Q54">
        <v>25613.927235849056</v>
      </c>
      <c r="R54">
        <v>0</v>
      </c>
    </row>
    <row r="55" spans="1:18" ht="12.75" x14ac:dyDescent="0.2">
      <c r="A55" s="22">
        <v>41229</v>
      </c>
      <c r="B55" s="21">
        <v>10000</v>
      </c>
      <c r="C55" s="21">
        <v>4673</v>
      </c>
      <c r="D55">
        <f t="shared" si="0"/>
        <v>5327</v>
      </c>
      <c r="E55" s="1">
        <v>10430.574074074075</v>
      </c>
      <c r="F55">
        <v>7840.1981132075471</v>
      </c>
      <c r="O55">
        <v>25170.14652690426</v>
      </c>
      <c r="P55">
        <v>-4308.9983787561123</v>
      </c>
      <c r="Q55">
        <v>25613.927235849056</v>
      </c>
      <c r="R55">
        <v>0</v>
      </c>
    </row>
    <row r="56" spans="1:18" ht="12.75" x14ac:dyDescent="0.2">
      <c r="A56" s="27"/>
      <c r="B56" s="28"/>
      <c r="C56" s="21">
        <v>10000</v>
      </c>
      <c r="E56" s="1">
        <v>10430.574074074075</v>
      </c>
      <c r="O56">
        <v>25170.14652690426</v>
      </c>
      <c r="P56">
        <v>-4308.9983787561123</v>
      </c>
    </row>
    <row r="57" spans="1:18" ht="12.75" x14ac:dyDescent="0.2">
      <c r="A57" s="18"/>
      <c r="B57" s="25"/>
      <c r="E57" s="1"/>
    </row>
    <row r="58" spans="1:18" ht="12.75" x14ac:dyDescent="0.2">
      <c r="A58" s="18"/>
      <c r="B58" s="25"/>
      <c r="E58" s="1"/>
    </row>
    <row r="59" spans="1:18" ht="12.75" x14ac:dyDescent="0.2">
      <c r="A59" s="18"/>
      <c r="B59" s="25"/>
      <c r="D59" s="6" t="s">
        <v>4</v>
      </c>
      <c r="E59" s="6" t="s">
        <v>5</v>
      </c>
    </row>
    <row r="60" spans="1:18" ht="12.75" x14ac:dyDescent="0.2">
      <c r="A60" s="18"/>
      <c r="B60" s="25"/>
      <c r="D60">
        <f>AVERAGE(D3:D56)</f>
        <v>7840.1981132075471</v>
      </c>
      <c r="E60" s="7">
        <f>AVERAGE(B2:B55)</f>
        <v>10430.574074074075</v>
      </c>
    </row>
    <row r="61" spans="1:18" ht="12.75" x14ac:dyDescent="0.2">
      <c r="A61" s="18"/>
      <c r="B61" s="25"/>
      <c r="E61" s="1"/>
    </row>
    <row r="62" spans="1:18" ht="12.75" x14ac:dyDescent="0.2">
      <c r="A62" s="18"/>
      <c r="B62" s="25"/>
      <c r="E62" s="1"/>
    </row>
    <row r="63" spans="1:18" ht="12.75" x14ac:dyDescent="0.2">
      <c r="A63" s="17"/>
      <c r="B63" s="25"/>
      <c r="E63" s="1"/>
    </row>
    <row r="64" spans="1:18" ht="12.75" x14ac:dyDescent="0.2">
      <c r="A64" s="17"/>
      <c r="B64" s="25"/>
      <c r="D64" s="29"/>
      <c r="E64" s="30"/>
    </row>
    <row r="65" spans="1:5" ht="12.75" x14ac:dyDescent="0.2">
      <c r="A65" s="17"/>
      <c r="B65" s="25"/>
      <c r="E65" s="1"/>
    </row>
    <row r="66" spans="1:5" ht="12.75" x14ac:dyDescent="0.2">
      <c r="A66" s="17"/>
      <c r="B66" s="25"/>
      <c r="E66" s="1"/>
    </row>
    <row r="67" spans="1:5" ht="12.75" x14ac:dyDescent="0.2">
      <c r="A67" s="17"/>
      <c r="B67" s="25"/>
      <c r="E67" s="1"/>
    </row>
    <row r="68" spans="1:5" ht="12.75" x14ac:dyDescent="0.2">
      <c r="A68" s="17"/>
      <c r="B68" s="25"/>
      <c r="E68" s="1"/>
    </row>
    <row r="69" spans="1:5" ht="12.75" x14ac:dyDescent="0.2">
      <c r="A69" s="17"/>
      <c r="B69" s="25"/>
      <c r="E69" s="1"/>
    </row>
    <row r="70" spans="1:5" ht="15.75" customHeight="1" x14ac:dyDescent="0.2">
      <c r="A70" s="15"/>
      <c r="B70" s="15"/>
      <c r="E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Фёдор Иванов</cp:lastModifiedBy>
  <dcterms:modified xsi:type="dcterms:W3CDTF">2024-10-01T11:53:44Z</dcterms:modified>
</cp:coreProperties>
</file>