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WD\Dropbox\_Webintelligence\_Projets en cours\_ABCVC\Document_Client\LMK\"/>
    </mc:Choice>
  </mc:AlternateContent>
  <bookViews>
    <workbookView xWindow="0" yWindow="0" windowWidth="19200" windowHeight="8295" firstSheet="1" activeTab="5"/>
  </bookViews>
  <sheets>
    <sheet name="BROSSIER_Lionel" sheetId="1" r:id="rId1"/>
    <sheet name="MASCOLO_Maxime" sheetId="2" r:id="rId2"/>
    <sheet name="PROVENZANO_Brandon" sheetId="3" r:id="rId3"/>
    <sheet name="DESPONT_Jean_Baptiste" sheetId="4" r:id="rId4"/>
    <sheet name="PEREIRA_Bruno" sheetId="5" r:id="rId5"/>
    <sheet name="ZONES" sheetId="6" r:id="rId6"/>
  </sheets>
  <definedNames>
    <definedName name="_xlnm.Print_Area" localSheetId="0">BROSSIER_Lionel!$A$2:$T$168</definedName>
    <definedName name="_xlnm.Print_Area" localSheetId="3">DESPONT_Jean_Baptiste!$A$2:$T$168</definedName>
    <definedName name="_xlnm.Print_Area" localSheetId="1">MASCOLO_Maxime!$A$2:$T$168</definedName>
    <definedName name="_xlnm.Print_Area" localSheetId="4">PEREIRA_Bruno!$A$2:$T$168</definedName>
  </definedNames>
  <calcPr calcId="162913" concurrentCalc="0"/>
</workbook>
</file>

<file path=xl/calcChain.xml><?xml version="1.0" encoding="utf-8"?>
<calcChain xmlns="http://schemas.openxmlformats.org/spreadsheetml/2006/main">
  <c r="Q166" i="5" l="1"/>
  <c r="N166" i="5"/>
  <c r="K166" i="5"/>
  <c r="H166" i="5"/>
  <c r="E168" i="5"/>
  <c r="E166" i="5"/>
  <c r="V163" i="5"/>
  <c r="Q153" i="5"/>
  <c r="N153" i="5"/>
  <c r="K153" i="5"/>
  <c r="H153" i="5"/>
  <c r="E155" i="5"/>
  <c r="E153" i="5"/>
  <c r="V150" i="5"/>
  <c r="Q140" i="5"/>
  <c r="N140" i="5"/>
  <c r="K140" i="5"/>
  <c r="H140" i="5"/>
  <c r="E140" i="5"/>
  <c r="E142" i="5"/>
  <c r="V137" i="5"/>
  <c r="Q127" i="5"/>
  <c r="N127" i="5"/>
  <c r="K127" i="5"/>
  <c r="H127" i="5"/>
  <c r="E127" i="5"/>
  <c r="E129" i="5"/>
  <c r="V124" i="5"/>
  <c r="Q114" i="5"/>
  <c r="N114" i="5"/>
  <c r="K114" i="5"/>
  <c r="H114" i="5"/>
  <c r="E116" i="5"/>
  <c r="E114" i="5"/>
  <c r="Q101" i="5"/>
  <c r="N101" i="5"/>
  <c r="K101" i="5"/>
  <c r="H101" i="5"/>
  <c r="E101" i="5"/>
  <c r="E103" i="5"/>
  <c r="Q88" i="5"/>
  <c r="N88" i="5"/>
  <c r="K88" i="5"/>
  <c r="H88" i="5"/>
  <c r="E90" i="5"/>
  <c r="E88" i="5"/>
  <c r="Q75" i="5"/>
  <c r="N75" i="5"/>
  <c r="K75" i="5"/>
  <c r="H75" i="5"/>
  <c r="E75" i="5"/>
  <c r="E77" i="5"/>
  <c r="Q62" i="5"/>
  <c r="N62" i="5"/>
  <c r="K62" i="5"/>
  <c r="H62" i="5"/>
  <c r="E64" i="5"/>
  <c r="E62" i="5"/>
  <c r="Q49" i="5"/>
  <c r="N49" i="5"/>
  <c r="K49" i="5"/>
  <c r="H49" i="5"/>
  <c r="E49" i="5"/>
  <c r="E51" i="5"/>
  <c r="Q36" i="5"/>
  <c r="N36" i="5"/>
  <c r="K36" i="5"/>
  <c r="H36" i="5"/>
  <c r="E38" i="5"/>
  <c r="E36" i="5"/>
  <c r="Q23" i="5"/>
  <c r="N23" i="5"/>
  <c r="K23" i="5"/>
  <c r="H23" i="5"/>
  <c r="E23" i="5"/>
  <c r="E25" i="5"/>
  <c r="E4" i="5"/>
  <c r="K4" i="5"/>
  <c r="Q166" i="4"/>
  <c r="N166" i="4"/>
  <c r="K166" i="4"/>
  <c r="H166" i="4"/>
  <c r="E168" i="4"/>
  <c r="E166" i="4"/>
  <c r="V163" i="4"/>
  <c r="K155" i="4"/>
  <c r="Q153" i="4"/>
  <c r="N153" i="4"/>
  <c r="K153" i="4"/>
  <c r="H153" i="4"/>
  <c r="E153" i="4"/>
  <c r="E155" i="4"/>
  <c r="V150" i="4"/>
  <c r="Q155" i="4"/>
  <c r="Q140" i="4"/>
  <c r="N140" i="4"/>
  <c r="K140" i="4"/>
  <c r="H140" i="4"/>
  <c r="E140" i="4"/>
  <c r="E142" i="4"/>
  <c r="V137" i="4"/>
  <c r="Q142" i="4"/>
  <c r="Q127" i="4"/>
  <c r="N127" i="4"/>
  <c r="K127" i="4"/>
  <c r="H127" i="4"/>
  <c r="E127" i="4"/>
  <c r="E129" i="4"/>
  <c r="V124" i="4"/>
  <c r="Q129" i="4"/>
  <c r="Q114" i="4"/>
  <c r="N114" i="4"/>
  <c r="K114" i="4"/>
  <c r="H114" i="4"/>
  <c r="E116" i="4"/>
  <c r="E114" i="4"/>
  <c r="Q101" i="4"/>
  <c r="N101" i="4"/>
  <c r="K101" i="4"/>
  <c r="H101" i="4"/>
  <c r="E101" i="4"/>
  <c r="E103" i="4"/>
  <c r="Q88" i="4"/>
  <c r="N88" i="4"/>
  <c r="K88" i="4"/>
  <c r="H88" i="4"/>
  <c r="E90" i="4"/>
  <c r="E88" i="4"/>
  <c r="Q75" i="4"/>
  <c r="N75" i="4"/>
  <c r="K75" i="4"/>
  <c r="H75" i="4"/>
  <c r="E75" i="4"/>
  <c r="E77" i="4"/>
  <c r="Q62" i="4"/>
  <c r="N62" i="4"/>
  <c r="K62" i="4"/>
  <c r="H62" i="4"/>
  <c r="E64" i="4"/>
  <c r="E62" i="4"/>
  <c r="Q49" i="4"/>
  <c r="N49" i="4"/>
  <c r="K49" i="4"/>
  <c r="H49" i="4"/>
  <c r="E49" i="4"/>
  <c r="E51" i="4"/>
  <c r="Q36" i="4"/>
  <c r="N36" i="4"/>
  <c r="K36" i="4"/>
  <c r="H36" i="4"/>
  <c r="E38" i="4"/>
  <c r="E36" i="4"/>
  <c r="Q23" i="4"/>
  <c r="N23" i="4"/>
  <c r="K23" i="4"/>
  <c r="H23" i="4"/>
  <c r="E23" i="4"/>
  <c r="E25" i="4"/>
  <c r="K4" i="4"/>
  <c r="Q166" i="3"/>
  <c r="N166" i="3"/>
  <c r="K166" i="3"/>
  <c r="H166" i="3"/>
  <c r="E168" i="3"/>
  <c r="E166" i="3"/>
  <c r="V163" i="3"/>
  <c r="K155" i="3"/>
  <c r="Q153" i="3"/>
  <c r="N153" i="3"/>
  <c r="K153" i="3"/>
  <c r="H153" i="3"/>
  <c r="E153" i="3"/>
  <c r="E155" i="3"/>
  <c r="V150" i="3"/>
  <c r="Q155" i="3"/>
  <c r="Q140" i="3"/>
  <c r="N140" i="3"/>
  <c r="K140" i="3"/>
  <c r="H140" i="3"/>
  <c r="E140" i="3"/>
  <c r="E142" i="3"/>
  <c r="V137" i="3"/>
  <c r="Q142" i="3"/>
  <c r="Q127" i="3"/>
  <c r="N127" i="3"/>
  <c r="K127" i="3"/>
  <c r="H127" i="3"/>
  <c r="E127" i="3"/>
  <c r="E129" i="3"/>
  <c r="V124" i="3"/>
  <c r="Q129" i="3"/>
  <c r="Q114" i="3"/>
  <c r="N114" i="3"/>
  <c r="K114" i="3"/>
  <c r="H114" i="3"/>
  <c r="E116" i="3"/>
  <c r="E114" i="3"/>
  <c r="Q101" i="3"/>
  <c r="N101" i="3"/>
  <c r="K101" i="3"/>
  <c r="H101" i="3"/>
  <c r="E101" i="3"/>
  <c r="E103" i="3"/>
  <c r="Q88" i="3"/>
  <c r="N88" i="3"/>
  <c r="K88" i="3"/>
  <c r="H88" i="3"/>
  <c r="E90" i="3"/>
  <c r="E88" i="3"/>
  <c r="Q75" i="3"/>
  <c r="N75" i="3"/>
  <c r="K75" i="3"/>
  <c r="H75" i="3"/>
  <c r="E75" i="3"/>
  <c r="E77" i="3"/>
  <c r="Q62" i="3"/>
  <c r="N62" i="3"/>
  <c r="K62" i="3"/>
  <c r="H62" i="3"/>
  <c r="E64" i="3"/>
  <c r="E62" i="3"/>
  <c r="Q49" i="3"/>
  <c r="N49" i="3"/>
  <c r="K49" i="3"/>
  <c r="H49" i="3"/>
  <c r="E49" i="3"/>
  <c r="E51" i="3"/>
  <c r="Q36" i="3"/>
  <c r="N36" i="3"/>
  <c r="K36" i="3"/>
  <c r="H36" i="3"/>
  <c r="E38" i="3"/>
  <c r="E36" i="3"/>
  <c r="Q23" i="3"/>
  <c r="N23" i="3"/>
  <c r="K23" i="3"/>
  <c r="H23" i="3"/>
  <c r="E23" i="3"/>
  <c r="E25" i="3"/>
  <c r="E4" i="3"/>
  <c r="K4" i="3"/>
  <c r="Q166" i="2"/>
  <c r="N166" i="2"/>
  <c r="K166" i="2"/>
  <c r="H166" i="2"/>
  <c r="E168" i="2"/>
  <c r="E166" i="2"/>
  <c r="V163" i="2"/>
  <c r="Q155" i="2"/>
  <c r="Q153" i="2"/>
  <c r="N153" i="2"/>
  <c r="K153" i="2"/>
  <c r="H153" i="2"/>
  <c r="E155" i="2"/>
  <c r="E153" i="2"/>
  <c r="V150" i="2"/>
  <c r="Q140" i="2"/>
  <c r="N140" i="2"/>
  <c r="K140" i="2"/>
  <c r="H140" i="2"/>
  <c r="E142" i="2"/>
  <c r="E140" i="2"/>
  <c r="V137" i="2"/>
  <c r="Q129" i="2"/>
  <c r="Q127" i="2"/>
  <c r="N127" i="2"/>
  <c r="K127" i="2"/>
  <c r="H127" i="2"/>
  <c r="E129" i="2"/>
  <c r="E127" i="2"/>
  <c r="V124" i="2"/>
  <c r="Q114" i="2"/>
  <c r="N114" i="2"/>
  <c r="K114" i="2"/>
  <c r="H114" i="2"/>
  <c r="E114" i="2"/>
  <c r="E116" i="2"/>
  <c r="Q101" i="2"/>
  <c r="N101" i="2"/>
  <c r="K101" i="2"/>
  <c r="H101" i="2"/>
  <c r="E103" i="2"/>
  <c r="E101" i="2"/>
  <c r="Q88" i="2"/>
  <c r="N88" i="2"/>
  <c r="K88" i="2"/>
  <c r="H88" i="2"/>
  <c r="E88" i="2"/>
  <c r="E90" i="2"/>
  <c r="Q75" i="2"/>
  <c r="N75" i="2"/>
  <c r="K75" i="2"/>
  <c r="H75" i="2"/>
  <c r="E77" i="2"/>
  <c r="E75" i="2"/>
  <c r="Q62" i="2"/>
  <c r="N62" i="2"/>
  <c r="K62" i="2"/>
  <c r="H62" i="2"/>
  <c r="E62" i="2"/>
  <c r="E64" i="2"/>
  <c r="Q49" i="2"/>
  <c r="N49" i="2"/>
  <c r="K49" i="2"/>
  <c r="H49" i="2"/>
  <c r="E51" i="2"/>
  <c r="E49" i="2"/>
  <c r="Q36" i="2"/>
  <c r="N36" i="2"/>
  <c r="K36" i="2"/>
  <c r="H36" i="2"/>
  <c r="E36" i="2"/>
  <c r="E38" i="2"/>
  <c r="Q23" i="2"/>
  <c r="N23" i="2"/>
  <c r="K23" i="2"/>
  <c r="H23" i="2"/>
  <c r="E25" i="2"/>
  <c r="E23" i="2"/>
  <c r="K4" i="2"/>
  <c r="Q168" i="1"/>
  <c r="Q166" i="1"/>
  <c r="N166" i="1"/>
  <c r="K166" i="1"/>
  <c r="H166" i="1"/>
  <c r="E168" i="1"/>
  <c r="E166" i="1"/>
  <c r="V163" i="1"/>
  <c r="Q153" i="1"/>
  <c r="N153" i="1"/>
  <c r="K153" i="1"/>
  <c r="H153" i="1"/>
  <c r="E153" i="1"/>
  <c r="E155" i="1"/>
  <c r="V150" i="1"/>
  <c r="Q140" i="1"/>
  <c r="N140" i="1"/>
  <c r="K140" i="1"/>
  <c r="H140" i="1"/>
  <c r="E140" i="1"/>
  <c r="E142" i="1"/>
  <c r="V137" i="1"/>
  <c r="Q142" i="1"/>
  <c r="Q127" i="1"/>
  <c r="N127" i="1"/>
  <c r="K127" i="1"/>
  <c r="H127" i="1"/>
  <c r="E127" i="1"/>
  <c r="E129" i="1"/>
  <c r="V124" i="1"/>
  <c r="Q129" i="1"/>
  <c r="Q114" i="1"/>
  <c r="N114" i="1"/>
  <c r="K114" i="1"/>
  <c r="H114" i="1"/>
  <c r="E114" i="1"/>
  <c r="E116" i="1"/>
  <c r="Q101" i="1"/>
  <c r="N101" i="1"/>
  <c r="K101" i="1"/>
  <c r="H101" i="1"/>
  <c r="E103" i="1"/>
  <c r="E101" i="1"/>
  <c r="Q88" i="1"/>
  <c r="N88" i="1"/>
  <c r="K88" i="1"/>
  <c r="H88" i="1"/>
  <c r="E88" i="1"/>
  <c r="E90" i="1"/>
  <c r="Q75" i="1"/>
  <c r="N75" i="1"/>
  <c r="K75" i="1"/>
  <c r="H75" i="1"/>
  <c r="E77" i="1"/>
  <c r="E75" i="1"/>
  <c r="Q62" i="1"/>
  <c r="N62" i="1"/>
  <c r="K62" i="1"/>
  <c r="H62" i="1"/>
  <c r="E62" i="1"/>
  <c r="E64" i="1"/>
  <c r="Q49" i="1"/>
  <c r="N49" i="1"/>
  <c r="K49" i="1"/>
  <c r="H49" i="1"/>
  <c r="E51" i="1"/>
  <c r="E49" i="1"/>
  <c r="Q36" i="1"/>
  <c r="N36" i="1"/>
  <c r="K36" i="1"/>
  <c r="H36" i="1"/>
  <c r="E36" i="1"/>
  <c r="E38" i="1"/>
  <c r="Q23" i="1"/>
  <c r="N23" i="1"/>
  <c r="K23" i="1"/>
  <c r="H23" i="1"/>
  <c r="E25" i="1"/>
  <c r="E4" i="1"/>
  <c r="E23" i="1"/>
  <c r="Q6" i="5"/>
  <c r="Q4" i="5"/>
  <c r="E4" i="4"/>
  <c r="Q4" i="1"/>
  <c r="Q6" i="1"/>
  <c r="Q6" i="3"/>
  <c r="Q4" i="3"/>
  <c r="E4" i="2"/>
  <c r="Q6" i="2"/>
  <c r="Q4" i="2"/>
  <c r="Q6" i="4"/>
  <c r="Q4" i="4"/>
</calcChain>
</file>

<file path=xl/sharedStrings.xml><?xml version="1.0" encoding="utf-8"?>
<sst xmlns="http://schemas.openxmlformats.org/spreadsheetml/2006/main" count="2770" uniqueCount="253">
  <si>
    <t>BROSSIER LIONEL 06 18 28 72 16</t>
  </si>
  <si>
    <t>Total  année 2016 à ce jour:</t>
  </si>
  <si>
    <t>RTT</t>
  </si>
  <si>
    <t>Brossier doit</t>
  </si>
  <si>
    <t>Heures  annuels</t>
  </si>
  <si>
    <t>Heures supp</t>
  </si>
  <si>
    <t>Abcvc doit</t>
  </si>
  <si>
    <t>PANNIERS</t>
  </si>
  <si>
    <t>TRAJETS</t>
  </si>
  <si>
    <t>PANNIERS + TRAJETS</t>
  </si>
  <si>
    <t>GRAND DEPLACEMENT</t>
  </si>
  <si>
    <t>CONGES</t>
  </si>
  <si>
    <t>FERIE</t>
  </si>
  <si>
    <t>MALADIE</t>
  </si>
  <si>
    <t>Récup</t>
  </si>
  <si>
    <t>ECOLE</t>
  </si>
  <si>
    <t>JANVIER</t>
  </si>
  <si>
    <t>SEMAINE 01</t>
  </si>
  <si>
    <t>CHANTIERS</t>
  </si>
  <si>
    <t>SEMAINE 02</t>
  </si>
  <si>
    <t>SEMAINE 03</t>
  </si>
  <si>
    <t>SEMAINE 04</t>
  </si>
  <si>
    <t>LUNDI</t>
  </si>
  <si>
    <t>Burlat</t>
  </si>
  <si>
    <t>MARDI</t>
  </si>
  <si>
    <t>Monsols 3,5 / Burlat 4</t>
  </si>
  <si>
    <t>Bagot</t>
  </si>
  <si>
    <t>MERCREDI</t>
  </si>
  <si>
    <t>JEUDI</t>
  </si>
  <si>
    <t>VENDREDI</t>
  </si>
  <si>
    <t>SAMEDI</t>
  </si>
  <si>
    <t>DIMANCHE</t>
  </si>
  <si>
    <t>TOTAL</t>
  </si>
  <si>
    <t>TOTAL HEURES  JANVIER</t>
  </si>
  <si>
    <t>TOTAL PANNIERS</t>
  </si>
  <si>
    <t>TOTAL TRAJETS</t>
  </si>
  <si>
    <t>FEVRIER</t>
  </si>
  <si>
    <t>SEMAINE 05</t>
  </si>
  <si>
    <t>SEMAINE 06</t>
  </si>
  <si>
    <t>SEMAINE 07</t>
  </si>
  <si>
    <t>SEMAINE08</t>
  </si>
  <si>
    <t>SEMAINE 09</t>
  </si>
  <si>
    <t>Lundi</t>
  </si>
  <si>
    <t>Mardi</t>
  </si>
  <si>
    <t>Mercredi</t>
  </si>
  <si>
    <t>Jeudi</t>
  </si>
  <si>
    <t>Vendredi</t>
  </si>
  <si>
    <t>Bagot / Oriol Burlat / Larajasse</t>
  </si>
  <si>
    <t>Samedi</t>
  </si>
  <si>
    <t>Dimanche</t>
  </si>
  <si>
    <t>TOTAL HEURES  FEVRIER</t>
  </si>
  <si>
    <t>MARS</t>
  </si>
  <si>
    <t>SEMAINE 10</t>
  </si>
  <si>
    <t>SEMAINE 11</t>
  </si>
  <si>
    <t>SEMAINE 12</t>
  </si>
  <si>
    <t>SEMAINE 13</t>
  </si>
  <si>
    <t>Reignier</t>
  </si>
  <si>
    <t>TOTAL HEURES  MARS</t>
  </si>
  <si>
    <t>AVRIL</t>
  </si>
  <si>
    <t>SEMAINE 14</t>
  </si>
  <si>
    <t>SEMAINE 15</t>
  </si>
  <si>
    <t>SEMAINE 16</t>
  </si>
  <si>
    <t>SEMAINE 17</t>
  </si>
  <si>
    <t>CP</t>
  </si>
  <si>
    <t>Larajasse / Burlat</t>
  </si>
  <si>
    <t>TOTAL HEURES  AVRIL</t>
  </si>
  <si>
    <t>MAI</t>
  </si>
  <si>
    <t>SEMAINE 18</t>
  </si>
  <si>
    <t>SEMAINE 19</t>
  </si>
  <si>
    <t>SEMAINE 20</t>
  </si>
  <si>
    <t>SEMAINE 21</t>
  </si>
  <si>
    <t>SEMAINE 22</t>
  </si>
  <si>
    <t>Burlat / Dépôt</t>
  </si>
  <si>
    <t>Dépôt</t>
  </si>
  <si>
    <t>Bibliotheque LYON</t>
  </si>
  <si>
    <t>Dépôt / Burlat</t>
  </si>
  <si>
    <t>Férié</t>
  </si>
  <si>
    <t>Burlat / EAJE</t>
  </si>
  <si>
    <t>Dépôt / Fournisseur</t>
  </si>
  <si>
    <t>Pont</t>
  </si>
  <si>
    <t>TOTAL HEURES  MAI</t>
  </si>
  <si>
    <t>JUIN</t>
  </si>
  <si>
    <t>SEMAINE 23</t>
  </si>
  <si>
    <t>SEMAINE 24</t>
  </si>
  <si>
    <t>SEMAINE 25</t>
  </si>
  <si>
    <t>SEMAINE 26</t>
  </si>
  <si>
    <t>ADOMA Potelets</t>
  </si>
  <si>
    <t>ADOMA Potelets / Bibliotheque LYON</t>
  </si>
  <si>
    <t>CROUS</t>
  </si>
  <si>
    <t>ADOMA Potelets / Dépôt</t>
  </si>
  <si>
    <t>TOTAL HEURES  JUIN</t>
  </si>
  <si>
    <t>JUILLET</t>
  </si>
  <si>
    <t>SEMAINE 27</t>
  </si>
  <si>
    <t xml:space="preserve">SEMAINE 28 </t>
  </si>
  <si>
    <t>SEMAINE 29</t>
  </si>
  <si>
    <t xml:space="preserve">SEMAINE 30 </t>
  </si>
  <si>
    <t>REIGNIER</t>
  </si>
  <si>
    <t>VILLE DE LYON - Bibliotheque</t>
  </si>
  <si>
    <t>VILLE DE LYON - Bibliotheque / ADOMA</t>
  </si>
  <si>
    <t>REIGNIER Indemnités de Grand déplacement versé a Mr BROSSIER le 05/07/2016 pour 267,20 Euros</t>
  </si>
  <si>
    <t>PONT</t>
  </si>
  <si>
    <t>ST GENEST LERPT / BURLAT</t>
  </si>
  <si>
    <t>Trop percu de 133,60 Euros</t>
  </si>
  <si>
    <t>TOTAL HEURES  JUILLET</t>
  </si>
  <si>
    <t>AOUT</t>
  </si>
  <si>
    <t>SEMAINE 31</t>
  </si>
  <si>
    <t>SEMAINE 32</t>
  </si>
  <si>
    <t>SEMAINE 33</t>
  </si>
  <si>
    <t>SEMAINE 34</t>
  </si>
  <si>
    <t>SEMAINE 35</t>
  </si>
  <si>
    <t>EAJE / BIBLIOTHEQUE</t>
  </si>
  <si>
    <t>ST MAURICE EN BOURGOIS</t>
  </si>
  <si>
    <t>ENTPE</t>
  </si>
  <si>
    <t>TOTAL HEURES  AOUT</t>
  </si>
  <si>
    <t>SEPTEMBRE</t>
  </si>
  <si>
    <t>SEMAINE 36</t>
  </si>
  <si>
    <t>SEMAINE 37</t>
  </si>
  <si>
    <t>SEMAINE 38</t>
  </si>
  <si>
    <t>SEMAINE 39</t>
  </si>
  <si>
    <t>ADOMA / Dépôt</t>
  </si>
  <si>
    <t>Z5</t>
  </si>
  <si>
    <t>Z1</t>
  </si>
  <si>
    <t>BURLAT / Dépôt</t>
  </si>
  <si>
    <t>Z2</t>
  </si>
  <si>
    <t>Z3</t>
  </si>
  <si>
    <t>Z4</t>
  </si>
  <si>
    <t>CRAFEP / VILLE DE LYON - Bibliotheque</t>
  </si>
  <si>
    <t>BONJOUR / Dépôt</t>
  </si>
  <si>
    <t>EAJE / Dépôt</t>
  </si>
  <si>
    <t>Formation CAPEB</t>
  </si>
  <si>
    <t>Versement Frais Dep 200,40 €</t>
  </si>
  <si>
    <t>TOTAL HEURES  SEPTEMBRE</t>
  </si>
  <si>
    <t>OCTOBRE</t>
  </si>
  <si>
    <t>SEMAINE 40</t>
  </si>
  <si>
    <t>SEMAINE 41</t>
  </si>
  <si>
    <t>SEMAINE 42</t>
  </si>
  <si>
    <t>SEMAINE 43</t>
  </si>
  <si>
    <t>SEMAINE 44</t>
  </si>
  <si>
    <t>BRITO</t>
  </si>
  <si>
    <t>VILLE DE LYON-Bibliotheque / Dépôt</t>
  </si>
  <si>
    <t>VILLE DE LYON-Bibliotheque</t>
  </si>
  <si>
    <t>Pont / RTT</t>
  </si>
  <si>
    <t>VRAIS BOIS / Dépôt</t>
  </si>
  <si>
    <t>STELYBOIS</t>
  </si>
  <si>
    <t>Mr BRITO</t>
  </si>
  <si>
    <t>ADOMA</t>
  </si>
  <si>
    <t>ADOMA / VILLE DE LYON-Bibliotheque</t>
  </si>
  <si>
    <t>EAJE / VILLE DE LYON -Bibliotheque</t>
  </si>
  <si>
    <t>Mr BRITO / ST GENEST LERPT</t>
  </si>
  <si>
    <t>TOTAL HEURES  OCTOBRE</t>
  </si>
  <si>
    <t>NOVEMBRE</t>
  </si>
  <si>
    <t>SEMAINE 45</t>
  </si>
  <si>
    <t>SEMAINE46</t>
  </si>
  <si>
    <t>SEMAINE 47</t>
  </si>
  <si>
    <t>SEMAINE 48</t>
  </si>
  <si>
    <t>VILLE DE LYON Bibliotheque</t>
  </si>
  <si>
    <t xml:space="preserve">Dépôt / EAJE </t>
  </si>
  <si>
    <t>VILLE DE LYON Bibliotheque / EAJE</t>
  </si>
  <si>
    <t>VILLE DE LYON Bibliotheque / Burlat</t>
  </si>
  <si>
    <t>Dépôt / ENTPE</t>
  </si>
  <si>
    <t>Mr DA CRUZ / Dépôt</t>
  </si>
  <si>
    <t>TOTAL HEURES  NOVEMBRE</t>
  </si>
  <si>
    <t>DECEMBRE</t>
  </si>
  <si>
    <t>SEMAINE 49</t>
  </si>
  <si>
    <t>SEMAINE 50</t>
  </si>
  <si>
    <t>SEMAINE 51</t>
  </si>
  <si>
    <t>SEMAINE 52</t>
  </si>
  <si>
    <t>Dépôt / MACHABERT</t>
  </si>
  <si>
    <t>VILLE DE LYON Bibiliotheque</t>
  </si>
  <si>
    <t>TOTAL HEURES DECEMBRE</t>
  </si>
  <si>
    <t xml:space="preserve"> </t>
  </si>
  <si>
    <t>MASCOLO MAXIME 06-17-09-30-89</t>
  </si>
  <si>
    <t>BURLAT</t>
  </si>
  <si>
    <t>EAJE / Burlat</t>
  </si>
  <si>
    <t>EAJE / Bibliotheque</t>
  </si>
  <si>
    <t>Bibliotheque / Lyon</t>
  </si>
  <si>
    <t>GTA</t>
  </si>
  <si>
    <t>Dépôt / Meyzieu</t>
  </si>
  <si>
    <t>Meyzieu</t>
  </si>
  <si>
    <t>Bibliotheque  Lyon / Dépôt</t>
  </si>
  <si>
    <t>MEYZIEU</t>
  </si>
  <si>
    <t>MEZIEU</t>
  </si>
  <si>
    <t>VILLE DE LYON - Bobliotheque</t>
  </si>
  <si>
    <t>BURLAT / MEZIEU</t>
  </si>
  <si>
    <t>MEZIEU / Dépôt</t>
  </si>
  <si>
    <t>Oubli Clefs MEZIEUX Rentre chez lui</t>
  </si>
  <si>
    <t>ELYTRES / Fournisseurs</t>
  </si>
  <si>
    <t>Pont Récupération</t>
  </si>
  <si>
    <t>LES ELYTRES</t>
  </si>
  <si>
    <t>SEMAINE 46</t>
  </si>
  <si>
    <t>ENTPE / Fournisseur</t>
  </si>
  <si>
    <t>Versement Frais 133,60 €</t>
  </si>
  <si>
    <t>ST MAURICE EN GOURGOIS</t>
  </si>
  <si>
    <t>ADOMA FSM</t>
  </si>
  <si>
    <t>PROVENZANO BRANDON 06-01-14-25-28</t>
  </si>
  <si>
    <t>CFA</t>
  </si>
  <si>
    <t>BURLAT / DEPOT</t>
  </si>
  <si>
    <t>DEPOT</t>
  </si>
  <si>
    <t>ABS</t>
  </si>
  <si>
    <t>Depot</t>
  </si>
  <si>
    <t>Nous n'avons pas la semaine 11 rempli par Mr POVENZANO</t>
  </si>
  <si>
    <t>Bibliotheque</t>
  </si>
  <si>
    <t xml:space="preserve">Burlat  </t>
  </si>
  <si>
    <t>Burlat / Larajasse</t>
  </si>
  <si>
    <t>Nous n'avons pas la semaine 14/16 rempli par Mr POVENZANO</t>
  </si>
  <si>
    <t>2 Paniers a Régulariser pour Février</t>
  </si>
  <si>
    <t>?</t>
  </si>
  <si>
    <t>Nous n'avons pas la semaine 23/24/25/26 rempli par Mr POVENZANO</t>
  </si>
  <si>
    <t>Nous n'avons pas la semaine 28/29 rempli par Mr POVENZANO, Fiche de semaine donne en Septembre Régularisation faite sur salaire de Juillet</t>
  </si>
  <si>
    <t>REIGNIER Indemnités de Grand déplacement versé a Mr PROVENZANO le 05/07/2016 pour 267,20 Euros</t>
  </si>
  <si>
    <t>BIBLIOTHEQUE</t>
  </si>
  <si>
    <t>ST GENEST LERPT</t>
  </si>
  <si>
    <t xml:space="preserve">SEMAINE 39 </t>
  </si>
  <si>
    <t>Pas de Feuille d'Heures</t>
  </si>
  <si>
    <t>Régul 10/2016</t>
  </si>
  <si>
    <t>ENTPE / Dépôt</t>
  </si>
  <si>
    <t>ABS CFA</t>
  </si>
  <si>
    <t>VILLE DE LYON Bibliotheque / ADOMA FSM</t>
  </si>
  <si>
    <t>ADOMA FSM / EAJE</t>
  </si>
  <si>
    <t>RTT Code</t>
  </si>
  <si>
    <t>EAJE</t>
  </si>
  <si>
    <t>DESPONT Jean Baptiste</t>
  </si>
  <si>
    <t>Pereira Bruno</t>
  </si>
  <si>
    <t>VILLE DE LYON / Bibliotheque</t>
  </si>
  <si>
    <t>MEZIEUX / Dépôt</t>
  </si>
  <si>
    <t>Accident de Travail</t>
  </si>
  <si>
    <t>MEZIEUX</t>
  </si>
  <si>
    <t>VILLE DE LYON - Bibliotheque / Dépôt</t>
  </si>
  <si>
    <t>LES ELYTRES / Dépôt</t>
  </si>
  <si>
    <t>RTT Malade</t>
  </si>
  <si>
    <t xml:space="preserve">PEREIRA Bruno </t>
  </si>
  <si>
    <t>St Sauveur En Rue / Burlat</t>
  </si>
  <si>
    <t>SDIS St Heand</t>
  </si>
  <si>
    <t>St Sauveur en Rue</t>
  </si>
  <si>
    <t>REIGNIER - Primeveres</t>
  </si>
  <si>
    <t>Versement Frais Dep 66,80 €</t>
  </si>
  <si>
    <t>Versement Frais Dep 267,20 €</t>
  </si>
  <si>
    <t>Versement Frais Dep 133,60 €</t>
  </si>
  <si>
    <t>SEMAINE47</t>
  </si>
  <si>
    <t>SEMAINE 53</t>
  </si>
  <si>
    <t>(0 à 10 km)</t>
  </si>
  <si>
    <t>(10 à 20 km)</t>
  </si>
  <si>
    <t>(20 à 30 km)</t>
  </si>
  <si>
    <t>(30 à 40 km)</t>
  </si>
  <si>
    <t>(40 à 50 km)</t>
  </si>
  <si>
    <t>X</t>
  </si>
  <si>
    <t>BONJOUR</t>
  </si>
  <si>
    <t>ENTPE Vaux En Velin</t>
  </si>
  <si>
    <t>LARAJASSE</t>
  </si>
  <si>
    <t>MONSOLS</t>
  </si>
  <si>
    <t>PROPIERE</t>
  </si>
  <si>
    <t>ST HEAND</t>
  </si>
  <si>
    <t>ST SAUVEUR EN 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</si>
</sst>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 &quot;#,##0.00&quot;   &quot;;&quot;-&quot;#,##0.00&quot;   &quot;;&quot; -&quot;00&quot;   &quot;;&quot; &quot;@&quot; &quot;"/>
    <numFmt numFmtId="165" formatCode="#,##0.00&quot; &quot;[$€-40C]"/>
    <numFmt numFmtId="166" formatCode="&quot; &quot;#,##0.00&quot; &quot;[$€-40C]&quot; &quot;;&quot;-&quot;#,##0.00&quot; &quot;[$€-40C]&quot; &quot;;&quot; -&quot;00&quot; &quot;[$€-40C]&quot; &quot;;&quot; &quot;@&quot; &quot;"/>
  </numFmts>
  <fonts count="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6DCE4"/>
        <bgColor rgb="FFD6DCE4"/>
      </patternFill>
    </fill>
    <fill>
      <patternFill patternType="solid">
        <fgColor rgb="FFC65911"/>
        <bgColor rgb="FFC65911"/>
      </patternFill>
    </fill>
    <fill>
      <patternFill patternType="solid">
        <fgColor rgb="FFFF33CC"/>
        <bgColor rgb="FFFF33CC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99FF99"/>
        <bgColor rgb="FF99FF99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E2EFDA"/>
        <bgColor rgb="FFE2EFDA"/>
      </patternFill>
    </fill>
    <fill>
      <patternFill patternType="solid">
        <fgColor rgb="FFDDEBF7"/>
        <bgColor rgb="FFDDEBF7"/>
      </patternFill>
    </fill>
    <fill>
      <patternFill patternType="solid">
        <fgColor rgb="FFA9D08E"/>
        <bgColor rgb="FFA9D08E"/>
      </patternFill>
    </fill>
    <fill>
      <patternFill patternType="solid">
        <fgColor rgb="FFBFBFBF"/>
        <bgColor rgb="FFBFBFBF"/>
      </patternFill>
    </fill>
    <fill>
      <patternFill patternType="solid">
        <fgColor rgb="FFFF00FF"/>
        <bgColor rgb="FFFF00FF"/>
      </patternFill>
    </fill>
    <fill>
      <patternFill patternType="solid">
        <fgColor rgb="FFCC00FF"/>
        <bgColor rgb="FFCC00FF"/>
      </patternFill>
    </fill>
  </fills>
  <borders count="3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/>
    <xf numFmtId="164" fontId="0" fillId="3" borderId="3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4" fontId="0" fillId="3" borderId="3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0" borderId="0" xfId="0" applyAlignment="1">
      <alignment horizontal="right"/>
    </xf>
    <xf numFmtId="0" fontId="5" fillId="13" borderId="7" xfId="0" applyFont="1" applyFill="1" applyBorder="1"/>
    <xf numFmtId="0" fontId="5" fillId="13" borderId="8" xfId="0" applyFont="1" applyFill="1" applyBorder="1"/>
    <xf numFmtId="0" fontId="5" fillId="13" borderId="9" xfId="0" applyFont="1" applyFill="1" applyBorder="1"/>
    <xf numFmtId="164" fontId="1" fillId="6" borderId="11" xfId="1" applyFill="1" applyBorder="1"/>
    <xf numFmtId="0" fontId="0" fillId="6" borderId="11" xfId="0" applyFill="1" applyBorder="1"/>
    <xf numFmtId="0" fontId="0" fillId="15" borderId="11" xfId="0" applyFill="1" applyBorder="1"/>
    <xf numFmtId="164" fontId="1" fillId="16" borderId="11" xfId="1" applyFill="1" applyBorder="1"/>
    <xf numFmtId="0" fontId="0" fillId="15" borderId="12" xfId="0" applyFill="1" applyBorder="1"/>
    <xf numFmtId="164" fontId="1" fillId="0" borderId="0" xfId="1"/>
    <xf numFmtId="164" fontId="1" fillId="16" borderId="15" xfId="1" applyFill="1" applyBorder="1"/>
    <xf numFmtId="0" fontId="0" fillId="15" borderId="15" xfId="0" applyFill="1" applyBorder="1"/>
    <xf numFmtId="0" fontId="0" fillId="15" borderId="16" xfId="0" applyFill="1" applyBorder="1"/>
    <xf numFmtId="164" fontId="0" fillId="16" borderId="17" xfId="0" applyNumberFormat="1" applyFill="1" applyBorder="1"/>
    <xf numFmtId="0" fontId="0" fillId="15" borderId="17" xfId="0" applyFill="1" applyBorder="1"/>
    <xf numFmtId="0" fontId="0" fillId="15" borderId="3" xfId="0" applyFill="1" applyBorder="1"/>
    <xf numFmtId="164" fontId="4" fillId="17" borderId="3" xfId="0" applyNumberFormat="1" applyFont="1" applyFill="1" applyBorder="1"/>
    <xf numFmtId="0" fontId="4" fillId="0" borderId="0" xfId="0" applyFont="1"/>
    <xf numFmtId="0" fontId="4" fillId="4" borderId="4" xfId="0" applyFont="1" applyFill="1" applyBorder="1" applyAlignment="1">
      <alignment horizontal="center"/>
    </xf>
    <xf numFmtId="0" fontId="4" fillId="4" borderId="19" xfId="0" applyFont="1" applyFill="1" applyBorder="1"/>
    <xf numFmtId="0" fontId="4" fillId="5" borderId="4" xfId="0" applyFont="1" applyFill="1" applyBorder="1" applyAlignment="1">
      <alignment horizontal="center"/>
    </xf>
    <xf numFmtId="0" fontId="4" fillId="5" borderId="19" xfId="0" applyFont="1" applyFill="1" applyBorder="1"/>
    <xf numFmtId="0" fontId="4" fillId="0" borderId="6" xfId="0" applyFont="1" applyFill="1" applyBorder="1" applyAlignment="1">
      <alignment horizontal="center"/>
    </xf>
    <xf numFmtId="0" fontId="5" fillId="13" borderId="20" xfId="0" applyFont="1" applyFill="1" applyBorder="1"/>
    <xf numFmtId="0" fontId="5" fillId="13" borderId="2" xfId="0" applyFont="1" applyFill="1" applyBorder="1"/>
    <xf numFmtId="0" fontId="5" fillId="13" borderId="17" xfId="0" applyFont="1" applyFill="1" applyBorder="1"/>
    <xf numFmtId="2" fontId="0" fillId="6" borderId="11" xfId="0" applyNumberFormat="1" applyFill="1" applyBorder="1"/>
    <xf numFmtId="2" fontId="0" fillId="15" borderId="11" xfId="0" applyNumberFormat="1" applyFill="1" applyBorder="1"/>
    <xf numFmtId="0" fontId="0" fillId="15" borderId="21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2" xfId="0" applyFill="1" applyBorder="1"/>
    <xf numFmtId="164" fontId="1" fillId="6" borderId="11" xfId="1" applyFill="1" applyBorder="1" applyAlignment="1">
      <alignment wrapText="1"/>
    </xf>
    <xf numFmtId="164" fontId="1" fillId="15" borderId="11" xfId="1" applyFill="1" applyBorder="1" applyAlignment="1">
      <alignment wrapText="1"/>
    </xf>
    <xf numFmtId="0" fontId="0" fillId="14" borderId="22" xfId="0" applyFill="1" applyBorder="1" applyAlignment="1">
      <alignment horizontal="left"/>
    </xf>
    <xf numFmtId="0" fontId="0" fillId="14" borderId="23" xfId="0" applyFill="1" applyBorder="1" applyAlignment="1">
      <alignment horizontal="left"/>
    </xf>
    <xf numFmtId="0" fontId="0" fillId="16" borderId="11" xfId="0" applyFill="1" applyBorder="1"/>
    <xf numFmtId="0" fontId="0" fillId="16" borderId="15" xfId="0" applyFill="1" applyBorder="1"/>
    <xf numFmtId="164" fontId="4" fillId="16" borderId="17" xfId="1" applyFont="1" applyFill="1" applyBorder="1"/>
    <xf numFmtId="0" fontId="4" fillId="15" borderId="17" xfId="0" applyFont="1" applyFill="1" applyBorder="1"/>
    <xf numFmtId="0" fontId="6" fillId="15" borderId="17" xfId="0" applyFont="1" applyFill="1" applyBorder="1"/>
    <xf numFmtId="0" fontId="4" fillId="15" borderId="3" xfId="0" applyFont="1" applyFill="1" applyBorder="1"/>
    <xf numFmtId="0" fontId="5" fillId="13" borderId="3" xfId="0" applyFont="1" applyFill="1" applyBorder="1"/>
    <xf numFmtId="164" fontId="1" fillId="9" borderId="11" xfId="1" applyFill="1" applyBorder="1"/>
    <xf numFmtId="0" fontId="0" fillId="9" borderId="11" xfId="0" applyFill="1" applyBorder="1"/>
    <xf numFmtId="164" fontId="1" fillId="7" borderId="11" xfId="1" applyFill="1" applyBorder="1"/>
    <xf numFmtId="0" fontId="0" fillId="7" borderId="11" xfId="0" applyFill="1" applyBorder="1"/>
    <xf numFmtId="164" fontId="1" fillId="16" borderId="17" xfId="1" applyFill="1" applyBorder="1"/>
    <xf numFmtId="164" fontId="1" fillId="15" borderId="17" xfId="1" applyFill="1" applyBorder="1"/>
    <xf numFmtId="164" fontId="1" fillId="15" borderId="3" xfId="1" applyFill="1" applyBorder="1"/>
    <xf numFmtId="164" fontId="1" fillId="8" borderId="11" xfId="1" applyFill="1" applyBorder="1"/>
    <xf numFmtId="0" fontId="0" fillId="8" borderId="11" xfId="0" applyFill="1" applyBorder="1"/>
    <xf numFmtId="0" fontId="0" fillId="0" borderId="0" xfId="0" applyAlignment="1">
      <alignment horizontal="left"/>
    </xf>
    <xf numFmtId="164" fontId="4" fillId="15" borderId="17" xfId="1" applyFont="1" applyFill="1" applyBorder="1"/>
    <xf numFmtId="164" fontId="4" fillId="15" borderId="3" xfId="1" applyFont="1" applyFill="1" applyBorder="1"/>
    <xf numFmtId="164" fontId="1" fillId="4" borderId="11" xfId="1" applyFill="1" applyBorder="1"/>
    <xf numFmtId="0" fontId="0" fillId="4" borderId="11" xfId="0" applyFill="1" applyBorder="1"/>
    <xf numFmtId="164" fontId="1" fillId="11" borderId="11" xfId="1" applyFill="1" applyBorder="1"/>
    <xf numFmtId="0" fontId="0" fillId="11" borderId="11" xfId="0" applyFill="1" applyBorder="1"/>
    <xf numFmtId="0" fontId="5" fillId="13" borderId="24" xfId="0" applyFont="1" applyFill="1" applyBorder="1"/>
    <xf numFmtId="0" fontId="5" fillId="13" borderId="25" xfId="0" applyFont="1" applyFill="1" applyBorder="1"/>
    <xf numFmtId="0" fontId="0" fillId="15" borderId="26" xfId="0" applyFill="1" applyBorder="1"/>
    <xf numFmtId="164" fontId="1" fillId="6" borderId="11" xfId="1" applyFill="1" applyBorder="1" applyAlignment="1"/>
    <xf numFmtId="164" fontId="1" fillId="9" borderId="11" xfId="1" applyFill="1" applyBorder="1" applyAlignment="1"/>
    <xf numFmtId="0" fontId="6" fillId="0" borderId="0" xfId="0" applyFont="1"/>
    <xf numFmtId="164" fontId="1" fillId="16" borderId="11" xfId="1" applyFill="1" applyBorder="1" applyAlignment="1"/>
    <xf numFmtId="0" fontId="0" fillId="15" borderId="27" xfId="0" applyFill="1" applyBorder="1"/>
    <xf numFmtId="164" fontId="1" fillId="0" borderId="28" xfId="1" applyBorder="1" applyAlignment="1"/>
    <xf numFmtId="164" fontId="1" fillId="18" borderId="11" xfId="1" applyFill="1" applyBorder="1"/>
    <xf numFmtId="0" fontId="0" fillId="18" borderId="12" xfId="0" applyFill="1" applyBorder="1"/>
    <xf numFmtId="0" fontId="0" fillId="18" borderId="11" xfId="0" applyFill="1" applyBorder="1"/>
    <xf numFmtId="164" fontId="1" fillId="18" borderId="15" xfId="1" applyFill="1" applyBorder="1"/>
    <xf numFmtId="0" fontId="0" fillId="18" borderId="15" xfId="0" applyFill="1" applyBorder="1"/>
    <xf numFmtId="0" fontId="0" fillId="18" borderId="16" xfId="0" applyFill="1" applyBorder="1"/>
    <xf numFmtId="0" fontId="0" fillId="5" borderId="11" xfId="0" applyFill="1" applyBorder="1"/>
    <xf numFmtId="0" fontId="0" fillId="4" borderId="12" xfId="0" applyFill="1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5" borderId="26" xfId="0" applyFill="1" applyBorder="1"/>
    <xf numFmtId="0" fontId="4" fillId="19" borderId="0" xfId="0" applyFont="1" applyFill="1" applyAlignment="1">
      <alignment horizontal="center"/>
    </xf>
    <xf numFmtId="164" fontId="1" fillId="16" borderId="2" xfId="1" applyFill="1" applyBorder="1"/>
    <xf numFmtId="0" fontId="0" fillId="11" borderId="12" xfId="0" applyFill="1" applyBorder="1"/>
    <xf numFmtId="164" fontId="1" fillId="0" borderId="29" xfId="1" applyFill="1" applyBorder="1"/>
    <xf numFmtId="0" fontId="0" fillId="0" borderId="30" xfId="0" applyFill="1" applyBorder="1" applyAlignment="1">
      <alignment horizontal="center"/>
    </xf>
    <xf numFmtId="4" fontId="0" fillId="3" borderId="19" xfId="0" applyNumberForma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4" fillId="5" borderId="4" xfId="0" applyFont="1" applyFill="1" applyBorder="1"/>
    <xf numFmtId="0" fontId="4" fillId="0" borderId="0" xfId="0" applyFont="1" applyFill="1" applyAlignment="1">
      <alignment horizontal="center"/>
    </xf>
    <xf numFmtId="0" fontId="0" fillId="18" borderId="0" xfId="0" applyFill="1"/>
    <xf numFmtId="164" fontId="4" fillId="17" borderId="25" xfId="0" applyNumberFormat="1" applyFont="1" applyFill="1" applyBorder="1"/>
    <xf numFmtId="164" fontId="1" fillId="12" borderId="11" xfId="1" applyFill="1" applyBorder="1"/>
    <xf numFmtId="0" fontId="0" fillId="12" borderId="11" xfId="0" applyFill="1" applyBorder="1"/>
    <xf numFmtId="0" fontId="4" fillId="4" borderId="3" xfId="0" applyFont="1" applyFill="1" applyBorder="1"/>
    <xf numFmtId="0" fontId="4" fillId="5" borderId="3" xfId="0" applyFont="1" applyFill="1" applyBorder="1"/>
    <xf numFmtId="0" fontId="0" fillId="12" borderId="12" xfId="0" applyFill="1" applyBorder="1"/>
    <xf numFmtId="0" fontId="0" fillId="11" borderId="0" xfId="0" applyFill="1"/>
    <xf numFmtId="0" fontId="4" fillId="0" borderId="0" xfId="0" applyFont="1" applyAlignment="1">
      <alignment horizontal="left"/>
    </xf>
    <xf numFmtId="0" fontId="4" fillId="5" borderId="11" xfId="0" applyFont="1" applyFill="1" applyBorder="1"/>
    <xf numFmtId="164" fontId="1" fillId="16" borderId="23" xfId="1" applyFill="1" applyBorder="1"/>
    <xf numFmtId="164" fontId="1" fillId="4" borderId="23" xfId="1" applyFill="1" applyBorder="1"/>
    <xf numFmtId="0" fontId="0" fillId="18" borderId="21" xfId="0" applyFill="1" applyBorder="1"/>
    <xf numFmtId="164" fontId="1" fillId="20" borderId="11" xfId="1" applyFill="1" applyBorder="1"/>
    <xf numFmtId="0" fontId="0" fillId="20" borderId="11" xfId="0" applyFill="1" applyBorder="1"/>
    <xf numFmtId="0" fontId="0" fillId="15" borderId="23" xfId="0" applyFill="1" applyBorder="1"/>
    <xf numFmtId="164" fontId="1" fillId="18" borderId="21" xfId="1" applyFill="1" applyBorder="1"/>
    <xf numFmtId="164" fontId="1" fillId="7" borderId="15" xfId="1" applyFill="1" applyBorder="1"/>
    <xf numFmtId="0" fontId="0" fillId="7" borderId="16" xfId="0" applyFill="1" applyBorder="1"/>
    <xf numFmtId="0" fontId="0" fillId="0" borderId="31" xfId="0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18" borderId="14" xfId="0" applyFill="1" applyBorder="1" applyAlignment="1">
      <alignment horizontal="left"/>
    </xf>
    <xf numFmtId="0" fontId="4" fillId="14" borderId="2" xfId="1" applyNumberFormat="1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0" fillId="0" borderId="0" xfId="0"/>
    <xf numFmtId="0" fontId="0" fillId="0" borderId="6" xfId="0" applyFill="1" applyBorder="1"/>
    <xf numFmtId="0" fontId="5" fillId="13" borderId="1" xfId="0" applyFont="1" applyFill="1" applyBorder="1" applyAlignment="1">
      <alignment horizontal="center" vertical="center" textRotation="255"/>
    </xf>
    <xf numFmtId="0" fontId="5" fillId="13" borderId="10" xfId="0" applyFont="1" applyFill="1" applyBorder="1" applyAlignment="1">
      <alignment horizontal="center"/>
    </xf>
    <xf numFmtId="0" fontId="0" fillId="14" borderId="13" xfId="0" applyFill="1" applyBorder="1" applyAlignment="1">
      <alignment horizontal="left"/>
    </xf>
    <xf numFmtId="0" fontId="0" fillId="18" borderId="13" xfId="0" applyFill="1" applyBorder="1" applyAlignment="1">
      <alignment horizontal="left"/>
    </xf>
    <xf numFmtId="0" fontId="4" fillId="14" borderId="2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5" fillId="13" borderId="18" xfId="0" applyFont="1" applyFill="1" applyBorder="1" applyAlignment="1">
      <alignment horizontal="center" vertical="center" textRotation="255"/>
    </xf>
    <xf numFmtId="0" fontId="0" fillId="14" borderId="14" xfId="0" applyFill="1" applyBorder="1" applyAlignment="1">
      <alignment horizontal="left"/>
    </xf>
    <xf numFmtId="0" fontId="5" fillId="13" borderId="2" xfId="0" applyFont="1" applyFill="1" applyBorder="1" applyAlignment="1">
      <alignment horizontal="center"/>
    </xf>
    <xf numFmtId="0" fontId="0" fillId="14" borderId="10" xfId="0" applyFill="1" applyBorder="1" applyAlignment="1">
      <alignment horizontal="left"/>
    </xf>
    <xf numFmtId="0" fontId="5" fillId="13" borderId="1" xfId="0" applyFont="1" applyFill="1" applyBorder="1" applyAlignment="1">
      <alignment horizontal="center"/>
    </xf>
    <xf numFmtId="0" fontId="0" fillId="0" borderId="5" xfId="0" applyFill="1" applyBorder="1"/>
    <xf numFmtId="0" fontId="0" fillId="6" borderId="1" xfId="0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0" fillId="0" borderId="0" xfId="0" applyFill="1"/>
    <xf numFmtId="0" fontId="4" fillId="17" borderId="32" xfId="0" applyFont="1" applyFill="1" applyBorder="1" applyAlignment="1">
      <alignment horizontal="center"/>
    </xf>
    <xf numFmtId="0" fontId="5" fillId="13" borderId="31" xfId="0" applyFont="1" applyFill="1" applyBorder="1" applyAlignment="1">
      <alignment horizontal="center" vertical="center" textRotation="255"/>
    </xf>
    <xf numFmtId="0" fontId="0" fillId="3" borderId="1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</cellXfs>
  <cellStyles count="3">
    <cellStyle name="Milliers" xfId="1" builtinId="3" customBuiltin="1"/>
    <cellStyle name="Monétaire" xfId="2" builtinId="4" customBuilti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9"/>
  <sheetViews>
    <sheetView zoomScale="60" zoomScaleNormal="60" workbookViewId="0"/>
  </sheetViews>
  <sheetFormatPr baseColWidth="10" defaultRowHeight="14.25" x14ac:dyDescent="0.45"/>
  <cols>
    <col min="1" max="1" width="4.3984375" customWidth="1"/>
    <col min="2" max="3" width="10.6640625" customWidth="1"/>
    <col min="4" max="4" width="13.46484375" customWidth="1"/>
    <col min="5" max="5" width="12.796875" bestFit="1" customWidth="1"/>
    <col min="6" max="6" width="28.1328125" bestFit="1" customWidth="1"/>
    <col min="7" max="7" width="8.1328125" customWidth="1"/>
    <col min="8" max="8" width="13.33203125" bestFit="1" customWidth="1"/>
    <col min="9" max="9" width="37.86328125" bestFit="1" customWidth="1"/>
    <col min="10" max="10" width="8.1328125" customWidth="1"/>
    <col min="11" max="11" width="12.796875" bestFit="1" customWidth="1"/>
    <col min="12" max="12" width="36.3984375" bestFit="1" customWidth="1"/>
    <col min="13" max="13" width="8.1328125" customWidth="1"/>
    <col min="14" max="14" width="13.33203125" bestFit="1" customWidth="1"/>
    <col min="15" max="15" width="36.6640625" bestFit="1" customWidth="1"/>
    <col min="16" max="16" width="8.1328125" customWidth="1"/>
    <col min="17" max="17" width="12.796875" bestFit="1" customWidth="1"/>
    <col min="18" max="18" width="37.33203125" bestFit="1" customWidth="1"/>
    <col min="19" max="19" width="8.1328125" customWidth="1"/>
    <col min="20" max="20" width="10.6640625" customWidth="1"/>
    <col min="21" max="21" width="6.265625" customWidth="1"/>
    <col min="22" max="22" width="6" customWidth="1"/>
    <col min="23" max="23" width="16.796875" customWidth="1"/>
    <col min="24" max="24" width="26.3984375" bestFit="1" customWidth="1"/>
    <col min="25" max="25" width="10.6640625" customWidth="1"/>
  </cols>
  <sheetData>
    <row r="1" spans="1:24" ht="14.65" thickBot="1" x14ac:dyDescent="0.5"/>
    <row r="2" spans="1:24" ht="21.4" thickBot="1" x14ac:dyDescent="0.7">
      <c r="B2" s="150" t="s">
        <v>0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</row>
    <row r="3" spans="1:24" ht="14.25" customHeight="1" thickBot="1" x14ac:dyDescent="0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4" ht="14.65" thickBot="1" x14ac:dyDescent="0.5">
      <c r="A4" s="1"/>
      <c r="B4" s="1"/>
      <c r="C4" s="151" t="s">
        <v>1</v>
      </c>
      <c r="D4" s="151"/>
      <c r="E4" s="2">
        <f>E25+E38+E51+E64+E77+E90+E103+E116+E129+E142+E155+E168</f>
        <v>1791.5</v>
      </c>
      <c r="H4" s="152" t="s">
        <v>2</v>
      </c>
      <c r="I4" s="152"/>
      <c r="J4" s="3"/>
      <c r="K4" s="4"/>
      <c r="N4" s="152" t="s">
        <v>3</v>
      </c>
      <c r="O4" s="152"/>
      <c r="P4" s="3"/>
      <c r="Q4" s="4">
        <f>E6-E4</f>
        <v>-1126.5</v>
      </c>
      <c r="R4" s="1"/>
      <c r="S4" s="5"/>
    </row>
    <row r="5" spans="1:24" ht="14.65" thickBot="1" x14ac:dyDescent="0.5">
      <c r="A5" s="1"/>
      <c r="B5" s="1"/>
      <c r="E5" s="6"/>
      <c r="J5" s="7"/>
      <c r="K5" s="6"/>
      <c r="P5" s="7"/>
      <c r="Q5" s="6"/>
      <c r="R5" s="1"/>
    </row>
    <row r="6" spans="1:24" ht="14.65" thickBot="1" x14ac:dyDescent="0.5">
      <c r="A6" s="1"/>
      <c r="B6" s="1"/>
      <c r="C6" s="152" t="s">
        <v>4</v>
      </c>
      <c r="D6" s="152"/>
      <c r="E6" s="8">
        <v>665</v>
      </c>
      <c r="H6" s="152" t="s">
        <v>5</v>
      </c>
      <c r="I6" s="152"/>
      <c r="J6" s="3"/>
      <c r="K6" s="8"/>
      <c r="N6" s="152" t="s">
        <v>6</v>
      </c>
      <c r="O6" s="152"/>
      <c r="P6" s="3"/>
      <c r="Q6" s="4">
        <f>E4-E6</f>
        <v>1126.5</v>
      </c>
      <c r="R6" s="1"/>
      <c r="S6" s="5"/>
    </row>
    <row r="7" spans="1:24" x14ac:dyDescent="0.45">
      <c r="A7" s="1"/>
      <c r="B7" s="1"/>
      <c r="C7" s="147"/>
      <c r="D7" s="147"/>
      <c r="E7" s="1"/>
      <c r="F7" s="1"/>
      <c r="G7" s="1"/>
      <c r="R7" s="1"/>
    </row>
    <row r="8" spans="1:24" ht="14.65" thickBot="1" x14ac:dyDescent="0.5">
      <c r="A8" s="1"/>
      <c r="B8" s="1"/>
      <c r="C8" s="6"/>
      <c r="D8" s="6"/>
      <c r="E8" s="1"/>
      <c r="F8" s="1"/>
      <c r="G8" s="1"/>
      <c r="R8" s="1"/>
    </row>
    <row r="9" spans="1:24" ht="14.65" thickBot="1" x14ac:dyDescent="0.5">
      <c r="A9" s="1"/>
      <c r="B9" s="1"/>
      <c r="C9" s="9" t="s">
        <v>7</v>
      </c>
      <c r="D9" s="6"/>
      <c r="E9" s="10" t="s">
        <v>8</v>
      </c>
      <c r="F9" s="1"/>
      <c r="G9" s="1"/>
      <c r="H9" s="148" t="s">
        <v>9</v>
      </c>
      <c r="I9" s="148"/>
      <c r="J9" s="3"/>
      <c r="L9" s="149" t="s">
        <v>10</v>
      </c>
      <c r="M9" s="149"/>
      <c r="N9" s="149"/>
      <c r="R9" s="1"/>
    </row>
    <row r="10" spans="1:24" ht="14.65" thickBot="1" x14ac:dyDescent="0.5">
      <c r="A10" s="1"/>
      <c r="B10" s="1"/>
      <c r="C10" s="6"/>
      <c r="D10" s="6"/>
      <c r="E10" s="6"/>
      <c r="F10" s="1"/>
      <c r="G10" s="1"/>
      <c r="H10" s="6"/>
      <c r="I10" s="6"/>
      <c r="J10" s="6"/>
      <c r="R10" s="1"/>
    </row>
    <row r="11" spans="1:24" ht="14.65" thickBot="1" x14ac:dyDescent="0.5">
      <c r="A11" s="1"/>
      <c r="B11" s="1"/>
      <c r="C11" s="11" t="s">
        <v>11</v>
      </c>
      <c r="D11" s="6"/>
      <c r="E11" s="12" t="s">
        <v>12</v>
      </c>
      <c r="F11" s="6"/>
      <c r="G11" s="6"/>
      <c r="H11" s="13" t="s">
        <v>13</v>
      </c>
      <c r="I11" s="6"/>
      <c r="J11" s="6"/>
      <c r="K11" s="14" t="s">
        <v>14</v>
      </c>
      <c r="N11" s="15" t="s">
        <v>15</v>
      </c>
      <c r="R11" s="1"/>
    </row>
    <row r="12" spans="1:24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24" ht="14.65" thickBot="1" x14ac:dyDescent="0.5">
      <c r="X13" s="16"/>
    </row>
    <row r="14" spans="1:24" ht="14.65" thickBot="1" x14ac:dyDescent="0.5">
      <c r="A14" s="135"/>
      <c r="B14" s="136" t="s">
        <v>16</v>
      </c>
      <c r="C14" s="146" t="s">
        <v>16</v>
      </c>
      <c r="D14" s="146"/>
      <c r="E14" s="17" t="s">
        <v>17</v>
      </c>
      <c r="F14" s="18" t="s">
        <v>18</v>
      </c>
      <c r="G14" s="18"/>
      <c r="H14" s="18" t="s">
        <v>19</v>
      </c>
      <c r="I14" s="18" t="s">
        <v>18</v>
      </c>
      <c r="J14" s="18"/>
      <c r="K14" s="18" t="s">
        <v>20</v>
      </c>
      <c r="L14" s="18" t="s">
        <v>18</v>
      </c>
      <c r="M14" s="18"/>
      <c r="N14" s="18" t="s">
        <v>21</v>
      </c>
      <c r="O14" s="18" t="s">
        <v>18</v>
      </c>
      <c r="P14" s="18"/>
      <c r="Q14" s="18"/>
      <c r="R14" s="19"/>
      <c r="S14" s="18"/>
      <c r="T14" s="136" t="s">
        <v>16</v>
      </c>
      <c r="U14" s="16"/>
      <c r="V14" s="16"/>
      <c r="W14" s="16"/>
      <c r="X14" s="16"/>
    </row>
    <row r="15" spans="1:24" ht="14.65" thickBot="1" x14ac:dyDescent="0.5">
      <c r="A15" s="135"/>
      <c r="B15" s="136"/>
      <c r="C15" s="145" t="s">
        <v>22</v>
      </c>
      <c r="D15" s="145"/>
      <c r="E15" s="20">
        <v>7</v>
      </c>
      <c r="F15" s="21" t="s">
        <v>23</v>
      </c>
      <c r="G15" s="22"/>
      <c r="H15" s="20">
        <v>7.5</v>
      </c>
      <c r="I15" s="21" t="s">
        <v>23</v>
      </c>
      <c r="J15" s="22"/>
      <c r="K15" s="20">
        <v>7</v>
      </c>
      <c r="L15" s="21" t="s">
        <v>23</v>
      </c>
      <c r="M15" s="22"/>
      <c r="N15" s="20">
        <v>7</v>
      </c>
      <c r="O15" s="21" t="s">
        <v>23</v>
      </c>
      <c r="P15" s="22"/>
      <c r="Q15" s="23"/>
      <c r="R15" s="24"/>
      <c r="S15" s="22"/>
      <c r="T15" s="136"/>
      <c r="U15" s="16"/>
      <c r="V15" s="16"/>
      <c r="W15" s="16"/>
      <c r="X15" s="16"/>
    </row>
    <row r="16" spans="1:24" ht="14.65" thickBot="1" x14ac:dyDescent="0.5">
      <c r="A16" s="135"/>
      <c r="B16" s="136"/>
      <c r="C16" s="138" t="s">
        <v>24</v>
      </c>
      <c r="D16" s="138"/>
      <c r="E16" s="20">
        <v>7</v>
      </c>
      <c r="F16" s="21" t="s">
        <v>23</v>
      </c>
      <c r="G16" s="22"/>
      <c r="H16" s="20">
        <v>7.5</v>
      </c>
      <c r="I16" s="21" t="s">
        <v>25</v>
      </c>
      <c r="J16" s="22"/>
      <c r="K16" s="20">
        <v>7</v>
      </c>
      <c r="L16" s="21" t="s">
        <v>26</v>
      </c>
      <c r="M16" s="22"/>
      <c r="N16" s="20">
        <v>7</v>
      </c>
      <c r="O16" s="21" t="s">
        <v>23</v>
      </c>
      <c r="P16" s="22"/>
      <c r="Q16" s="23"/>
      <c r="R16" s="24"/>
      <c r="S16" s="22"/>
      <c r="T16" s="136"/>
      <c r="U16" s="16"/>
      <c r="V16" s="16"/>
      <c r="W16" s="16"/>
      <c r="X16" s="16"/>
    </row>
    <row r="17" spans="1:25" ht="14.65" thickBot="1" x14ac:dyDescent="0.5">
      <c r="A17" s="135"/>
      <c r="B17" s="136"/>
      <c r="C17" s="138" t="s">
        <v>27</v>
      </c>
      <c r="D17" s="138"/>
      <c r="E17" s="20">
        <v>7</v>
      </c>
      <c r="F17" s="21" t="s">
        <v>23</v>
      </c>
      <c r="G17" s="22"/>
      <c r="H17" s="20">
        <v>7.5</v>
      </c>
      <c r="I17" s="21" t="s">
        <v>23</v>
      </c>
      <c r="J17" s="22"/>
      <c r="K17" s="20">
        <v>7</v>
      </c>
      <c r="L17" s="21" t="s">
        <v>23</v>
      </c>
      <c r="M17" s="22"/>
      <c r="N17" s="20">
        <v>7</v>
      </c>
      <c r="O17" s="21" t="s">
        <v>23</v>
      </c>
      <c r="P17" s="22"/>
      <c r="Q17" s="23"/>
      <c r="R17" s="24"/>
      <c r="S17" s="22"/>
      <c r="T17" s="136"/>
      <c r="U17" s="25"/>
      <c r="V17" s="25"/>
      <c r="W17" s="25"/>
      <c r="X17" s="25"/>
    </row>
    <row r="18" spans="1:25" ht="14.65" thickBot="1" x14ac:dyDescent="0.5">
      <c r="A18" s="135"/>
      <c r="B18" s="136"/>
      <c r="C18" s="138" t="s">
        <v>28</v>
      </c>
      <c r="D18" s="138"/>
      <c r="E18" s="20">
        <v>7</v>
      </c>
      <c r="F18" s="21" t="s">
        <v>23</v>
      </c>
      <c r="G18" s="22"/>
      <c r="H18" s="20">
        <v>7.5</v>
      </c>
      <c r="I18" s="21" t="s">
        <v>23</v>
      </c>
      <c r="J18" s="22"/>
      <c r="K18" s="20">
        <v>7</v>
      </c>
      <c r="L18" s="21" t="s">
        <v>23</v>
      </c>
      <c r="M18" s="22"/>
      <c r="N18" s="20">
        <v>7</v>
      </c>
      <c r="O18" s="21" t="s">
        <v>23</v>
      </c>
      <c r="P18" s="22"/>
      <c r="Q18" s="23"/>
      <c r="R18" s="24"/>
      <c r="S18" s="22"/>
      <c r="T18" s="136"/>
    </row>
    <row r="19" spans="1:25" ht="14.65" thickBot="1" x14ac:dyDescent="0.5">
      <c r="A19" s="135"/>
      <c r="B19" s="136"/>
      <c r="C19" s="138" t="s">
        <v>29</v>
      </c>
      <c r="D19" s="138"/>
      <c r="E19" s="20">
        <v>7</v>
      </c>
      <c r="F19" s="21" t="s">
        <v>23</v>
      </c>
      <c r="G19" s="22"/>
      <c r="H19" s="20">
        <v>7.5</v>
      </c>
      <c r="I19" s="21" t="s">
        <v>23</v>
      </c>
      <c r="J19" s="22"/>
      <c r="K19" s="20">
        <v>7</v>
      </c>
      <c r="L19" s="21" t="s">
        <v>23</v>
      </c>
      <c r="M19" s="22"/>
      <c r="N19" s="20">
        <v>7</v>
      </c>
      <c r="O19" s="21" t="s">
        <v>23</v>
      </c>
      <c r="P19" s="22"/>
      <c r="Q19" s="23"/>
      <c r="R19" s="24"/>
      <c r="S19" s="22"/>
      <c r="T19" s="136"/>
    </row>
    <row r="20" spans="1:25" ht="14.65" thickBot="1" x14ac:dyDescent="0.5">
      <c r="A20" s="135"/>
      <c r="B20" s="136"/>
      <c r="C20" s="138" t="s">
        <v>30</v>
      </c>
      <c r="D20" s="138"/>
      <c r="E20" s="23"/>
      <c r="F20" s="22"/>
      <c r="G20" s="22"/>
      <c r="H20" s="23"/>
      <c r="I20" s="22"/>
      <c r="J20" s="22"/>
      <c r="K20" s="23"/>
      <c r="L20" s="22"/>
      <c r="M20" s="22"/>
      <c r="N20" s="23"/>
      <c r="O20" s="22"/>
      <c r="P20" s="22"/>
      <c r="Q20" s="23"/>
      <c r="R20" s="24"/>
      <c r="S20" s="22"/>
      <c r="T20" s="136"/>
    </row>
    <row r="21" spans="1:25" ht="14.65" thickBot="1" x14ac:dyDescent="0.5">
      <c r="A21" s="135"/>
      <c r="B21" s="136"/>
      <c r="C21" s="143" t="s">
        <v>31</v>
      </c>
      <c r="D21" s="143"/>
      <c r="E21" s="26"/>
      <c r="F21" s="27"/>
      <c r="G21" s="27"/>
      <c r="H21" s="26"/>
      <c r="I21" s="27"/>
      <c r="J21" s="27"/>
      <c r="K21" s="26"/>
      <c r="L21" s="27"/>
      <c r="M21" s="27"/>
      <c r="N21" s="26"/>
      <c r="O21" s="27"/>
      <c r="P21" s="27"/>
      <c r="Q21" s="26"/>
      <c r="R21" s="28"/>
      <c r="S21" s="27"/>
      <c r="T21" s="136"/>
    </row>
    <row r="22" spans="1:25" ht="14.65" thickBot="1" x14ac:dyDescent="0.5">
      <c r="A22" s="135"/>
      <c r="B22" s="136"/>
      <c r="T22" s="136"/>
    </row>
    <row r="23" spans="1:25" ht="14.65" thickBot="1" x14ac:dyDescent="0.5">
      <c r="A23" s="135"/>
      <c r="B23" s="136"/>
      <c r="C23" s="140" t="s">
        <v>32</v>
      </c>
      <c r="D23" s="140"/>
      <c r="E23" s="29">
        <f>SUM(E15:E21)</f>
        <v>35</v>
      </c>
      <c r="F23" s="30"/>
      <c r="G23" s="30"/>
      <c r="H23" s="29">
        <f>SUM(H15:H21)</f>
        <v>37.5</v>
      </c>
      <c r="I23" s="30"/>
      <c r="J23" s="30"/>
      <c r="K23" s="29">
        <f>SUM(K15:K21)</f>
        <v>35</v>
      </c>
      <c r="L23" s="30"/>
      <c r="M23" s="30"/>
      <c r="N23" s="29">
        <f>SUM(N15:N21)</f>
        <v>35</v>
      </c>
      <c r="O23" s="30"/>
      <c r="P23" s="30"/>
      <c r="Q23" s="29">
        <f>SUM(Q15:Q21)</f>
        <v>0</v>
      </c>
      <c r="R23" s="31"/>
      <c r="S23" s="30"/>
      <c r="T23" s="136"/>
    </row>
    <row r="24" spans="1:25" ht="14.65" thickBot="1" x14ac:dyDescent="0.5">
      <c r="A24" s="135"/>
      <c r="B24" s="136"/>
      <c r="T24" s="136"/>
    </row>
    <row r="25" spans="1:25" ht="14.65" thickBot="1" x14ac:dyDescent="0.5">
      <c r="A25" s="135"/>
      <c r="B25" s="136"/>
      <c r="C25" s="131" t="s">
        <v>33</v>
      </c>
      <c r="D25" s="131"/>
      <c r="E25" s="32">
        <f>E23+H23+K23+N23+Q23</f>
        <v>142.5</v>
      </c>
      <c r="F25" s="33"/>
      <c r="G25" s="33"/>
      <c r="H25" s="132" t="s">
        <v>34</v>
      </c>
      <c r="I25" s="132"/>
      <c r="J25" s="34"/>
      <c r="K25" s="35"/>
      <c r="L25" s="33"/>
      <c r="M25" s="33"/>
      <c r="N25" s="133" t="s">
        <v>35</v>
      </c>
      <c r="O25" s="133"/>
      <c r="P25" s="36"/>
      <c r="Q25" s="37"/>
      <c r="S25" s="38"/>
      <c r="T25" s="136"/>
    </row>
    <row r="26" spans="1:25" ht="14.65" thickBot="1" x14ac:dyDescent="0.5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</row>
    <row r="27" spans="1:25" ht="15.75" customHeight="1" thickBot="1" x14ac:dyDescent="0.5">
      <c r="A27" s="135"/>
      <c r="B27" s="136" t="s">
        <v>36</v>
      </c>
      <c r="C27" s="146" t="s">
        <v>36</v>
      </c>
      <c r="D27" s="146"/>
      <c r="E27" s="18" t="s">
        <v>37</v>
      </c>
      <c r="F27" s="18" t="s">
        <v>18</v>
      </c>
      <c r="G27" s="18"/>
      <c r="H27" s="18" t="s">
        <v>38</v>
      </c>
      <c r="I27" s="18" t="s">
        <v>18</v>
      </c>
      <c r="J27" s="18"/>
      <c r="K27" s="18" t="s">
        <v>39</v>
      </c>
      <c r="L27" s="18" t="s">
        <v>18</v>
      </c>
      <c r="M27" s="18"/>
      <c r="N27" s="18" t="s">
        <v>40</v>
      </c>
      <c r="O27" s="18" t="s">
        <v>18</v>
      </c>
      <c r="P27" s="39"/>
      <c r="Q27" s="40" t="s">
        <v>41</v>
      </c>
      <c r="R27" s="41" t="s">
        <v>18</v>
      </c>
      <c r="S27" s="39"/>
      <c r="T27" s="136" t="s">
        <v>36</v>
      </c>
      <c r="Y27" s="25"/>
    </row>
    <row r="28" spans="1:25" ht="14.65" thickBot="1" x14ac:dyDescent="0.5">
      <c r="A28" s="135"/>
      <c r="B28" s="136"/>
      <c r="C28" s="145" t="s">
        <v>42</v>
      </c>
      <c r="D28" s="145"/>
      <c r="E28" s="20">
        <v>7</v>
      </c>
      <c r="F28" s="21" t="s">
        <v>23</v>
      </c>
      <c r="G28" s="22"/>
      <c r="H28" s="20">
        <v>7</v>
      </c>
      <c r="I28" s="21" t="s">
        <v>23</v>
      </c>
      <c r="J28" s="22"/>
      <c r="K28" s="20">
        <v>7</v>
      </c>
      <c r="L28" s="42" t="s">
        <v>23</v>
      </c>
      <c r="M28" s="43"/>
      <c r="N28" s="20">
        <v>7</v>
      </c>
      <c r="O28" s="21" t="s">
        <v>23</v>
      </c>
      <c r="P28" s="44"/>
      <c r="Q28" s="45">
        <v>7</v>
      </c>
      <c r="R28" s="46" t="s">
        <v>23</v>
      </c>
      <c r="S28" s="44"/>
      <c r="T28" s="136"/>
      <c r="Y28" s="25"/>
    </row>
    <row r="29" spans="1:25" ht="14.65" thickBot="1" x14ac:dyDescent="0.5">
      <c r="A29" s="135"/>
      <c r="B29" s="136"/>
      <c r="C29" s="138" t="s">
        <v>43</v>
      </c>
      <c r="D29" s="138"/>
      <c r="E29" s="20">
        <v>7</v>
      </c>
      <c r="F29" s="21" t="s">
        <v>23</v>
      </c>
      <c r="G29" s="22"/>
      <c r="H29" s="20">
        <v>7</v>
      </c>
      <c r="I29" s="21" t="s">
        <v>23</v>
      </c>
      <c r="J29" s="22"/>
      <c r="K29" s="20">
        <v>7</v>
      </c>
      <c r="L29" s="42" t="s">
        <v>23</v>
      </c>
      <c r="M29" s="43"/>
      <c r="N29" s="20">
        <v>7</v>
      </c>
      <c r="O29" s="21" t="s">
        <v>23</v>
      </c>
      <c r="P29" s="22"/>
      <c r="Q29" s="21">
        <v>7</v>
      </c>
      <c r="R29" s="47" t="s">
        <v>23</v>
      </c>
      <c r="S29" s="22"/>
      <c r="T29" s="136"/>
    </row>
    <row r="30" spans="1:25" ht="14.65" thickBot="1" x14ac:dyDescent="0.5">
      <c r="A30" s="135"/>
      <c r="B30" s="136"/>
      <c r="C30" s="138" t="s">
        <v>44</v>
      </c>
      <c r="D30" s="138"/>
      <c r="E30" s="20">
        <v>7</v>
      </c>
      <c r="F30" s="21" t="s">
        <v>23</v>
      </c>
      <c r="G30" s="22"/>
      <c r="H30" s="20">
        <v>7</v>
      </c>
      <c r="I30" s="21" t="s">
        <v>23</v>
      </c>
      <c r="J30" s="22"/>
      <c r="K30" s="20">
        <v>7</v>
      </c>
      <c r="L30" s="42" t="s">
        <v>23</v>
      </c>
      <c r="M30" s="43"/>
      <c r="N30" s="20">
        <v>7</v>
      </c>
      <c r="O30" s="21" t="s">
        <v>23</v>
      </c>
      <c r="P30" s="22"/>
      <c r="Q30" s="21">
        <v>7</v>
      </c>
      <c r="R30" s="47" t="s">
        <v>23</v>
      </c>
      <c r="S30" s="22"/>
      <c r="T30" s="136"/>
    </row>
    <row r="31" spans="1:25" ht="14.65" thickBot="1" x14ac:dyDescent="0.5">
      <c r="A31" s="135"/>
      <c r="B31" s="136"/>
      <c r="C31" s="138" t="s">
        <v>45</v>
      </c>
      <c r="D31" s="138"/>
      <c r="E31" s="20">
        <v>7</v>
      </c>
      <c r="F31" s="21" t="s">
        <v>23</v>
      </c>
      <c r="G31" s="22"/>
      <c r="H31" s="20">
        <v>7</v>
      </c>
      <c r="I31" s="21" t="s">
        <v>23</v>
      </c>
      <c r="J31" s="22"/>
      <c r="K31" s="20">
        <v>7</v>
      </c>
      <c r="L31" s="42" t="s">
        <v>23</v>
      </c>
      <c r="M31" s="43"/>
      <c r="N31" s="20">
        <v>7</v>
      </c>
      <c r="O31" s="21" t="s">
        <v>23</v>
      </c>
      <c r="P31" s="22"/>
      <c r="Q31" s="21">
        <v>7</v>
      </c>
      <c r="R31" s="47" t="s">
        <v>23</v>
      </c>
      <c r="S31" s="22"/>
      <c r="T31" s="136"/>
    </row>
    <row r="32" spans="1:25" ht="14.65" thickBot="1" x14ac:dyDescent="0.5">
      <c r="A32" s="135"/>
      <c r="B32" s="136"/>
      <c r="C32" s="138" t="s">
        <v>46</v>
      </c>
      <c r="D32" s="138"/>
      <c r="E32" s="20">
        <v>7</v>
      </c>
      <c r="F32" s="21" t="s">
        <v>23</v>
      </c>
      <c r="G32" s="22"/>
      <c r="H32" s="20">
        <v>7</v>
      </c>
      <c r="I32" s="21" t="s">
        <v>23</v>
      </c>
      <c r="J32" s="22"/>
      <c r="K32" s="20">
        <v>7</v>
      </c>
      <c r="L32" s="48" t="s">
        <v>47</v>
      </c>
      <c r="M32" s="49"/>
      <c r="N32" s="20">
        <v>7</v>
      </c>
      <c r="O32" s="21" t="s">
        <v>23</v>
      </c>
      <c r="P32" s="22"/>
      <c r="Q32" s="21">
        <v>7</v>
      </c>
      <c r="R32" s="47" t="s">
        <v>23</v>
      </c>
      <c r="S32" s="22"/>
      <c r="T32" s="136"/>
    </row>
    <row r="33" spans="1:20" ht="14.65" thickBot="1" x14ac:dyDescent="0.5">
      <c r="A33" s="135"/>
      <c r="B33" s="136"/>
      <c r="C33" s="50" t="s">
        <v>48</v>
      </c>
      <c r="D33" s="51"/>
      <c r="E33" s="23"/>
      <c r="F33" s="22"/>
      <c r="G33" s="22"/>
      <c r="H33" s="23"/>
      <c r="I33" s="22"/>
      <c r="J33" s="22"/>
      <c r="K33" s="23"/>
      <c r="L33" s="22"/>
      <c r="M33" s="22"/>
      <c r="N33" s="23"/>
      <c r="O33" s="22"/>
      <c r="P33" s="22"/>
      <c r="Q33" s="52"/>
      <c r="R33" s="24"/>
      <c r="S33" s="22"/>
      <c r="T33" s="136"/>
    </row>
    <row r="34" spans="1:20" ht="14.65" thickBot="1" x14ac:dyDescent="0.5">
      <c r="A34" s="135"/>
      <c r="B34" s="136"/>
      <c r="C34" s="143" t="s">
        <v>49</v>
      </c>
      <c r="D34" s="143"/>
      <c r="E34" s="26"/>
      <c r="F34" s="27"/>
      <c r="G34" s="27"/>
      <c r="H34" s="26"/>
      <c r="I34" s="27"/>
      <c r="J34" s="27"/>
      <c r="K34" s="26"/>
      <c r="L34" s="27"/>
      <c r="M34" s="27"/>
      <c r="N34" s="26"/>
      <c r="O34" s="27"/>
      <c r="P34" s="27"/>
      <c r="Q34" s="53"/>
      <c r="R34" s="28"/>
      <c r="S34" s="27"/>
      <c r="T34" s="136"/>
    </row>
    <row r="35" spans="1:20" ht="14.65" thickBot="1" x14ac:dyDescent="0.5">
      <c r="A35" s="135"/>
      <c r="B35" s="136"/>
      <c r="T35" s="136"/>
    </row>
    <row r="36" spans="1:20" ht="14.65" thickBot="1" x14ac:dyDescent="0.5">
      <c r="A36" s="135"/>
      <c r="B36" s="136"/>
      <c r="C36" s="140" t="s">
        <v>32</v>
      </c>
      <c r="D36" s="140"/>
      <c r="E36" s="54">
        <f>SUM(E28:E34)</f>
        <v>35</v>
      </c>
      <c r="F36" s="55"/>
      <c r="G36" s="55"/>
      <c r="H36" s="54">
        <f>SUM(H28:H34)</f>
        <v>35</v>
      </c>
      <c r="I36" s="56"/>
      <c r="J36" s="56"/>
      <c r="K36" s="54">
        <f>SUM(K28:K34)</f>
        <v>35</v>
      </c>
      <c r="L36" s="55"/>
      <c r="M36" s="55"/>
      <c r="N36" s="54">
        <f>SUM(N28:N34)</f>
        <v>35</v>
      </c>
      <c r="O36" s="55"/>
      <c r="P36" s="55"/>
      <c r="Q36" s="54">
        <f>SUM(Q28:Q34)</f>
        <v>35</v>
      </c>
      <c r="R36" s="57"/>
      <c r="S36" s="55"/>
      <c r="T36" s="136"/>
    </row>
    <row r="37" spans="1:20" ht="14.65" thickBot="1" x14ac:dyDescent="0.5">
      <c r="A37" s="135"/>
      <c r="B37" s="136"/>
      <c r="T37" s="136"/>
    </row>
    <row r="38" spans="1:20" ht="14.65" thickBot="1" x14ac:dyDescent="0.5">
      <c r="A38" s="135"/>
      <c r="B38" s="136"/>
      <c r="C38" s="131" t="s">
        <v>50</v>
      </c>
      <c r="D38" s="131"/>
      <c r="E38" s="32">
        <f>E36+H36+K36+N36+Q36</f>
        <v>175</v>
      </c>
      <c r="F38" s="33"/>
      <c r="G38" s="33"/>
      <c r="H38" s="132" t="s">
        <v>34</v>
      </c>
      <c r="I38" s="132"/>
      <c r="J38" s="34"/>
      <c r="K38" s="35"/>
      <c r="L38" s="33"/>
      <c r="M38" s="33"/>
      <c r="N38" s="133" t="s">
        <v>35</v>
      </c>
      <c r="O38" s="133"/>
      <c r="P38" s="36"/>
      <c r="Q38" s="37"/>
      <c r="S38" s="38"/>
      <c r="T38" s="136"/>
    </row>
    <row r="39" spans="1:20" ht="14.65" thickBot="1" x14ac:dyDescent="0.5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</row>
    <row r="40" spans="1:20" ht="14.65" thickBot="1" x14ac:dyDescent="0.5">
      <c r="A40" s="135"/>
      <c r="B40" s="136" t="s">
        <v>51</v>
      </c>
      <c r="C40" s="146" t="s">
        <v>51</v>
      </c>
      <c r="D40" s="146"/>
      <c r="E40" s="40" t="s">
        <v>52</v>
      </c>
      <c r="F40" s="41" t="s">
        <v>18</v>
      </c>
      <c r="G40" s="41"/>
      <c r="H40" s="41" t="s">
        <v>53</v>
      </c>
      <c r="I40" s="41" t="s">
        <v>18</v>
      </c>
      <c r="J40" s="41"/>
      <c r="K40" s="41" t="s">
        <v>54</v>
      </c>
      <c r="L40" s="41" t="s">
        <v>18</v>
      </c>
      <c r="M40" s="41"/>
      <c r="N40" s="41" t="s">
        <v>55</v>
      </c>
      <c r="O40" s="41" t="s">
        <v>18</v>
      </c>
      <c r="P40" s="41"/>
      <c r="Q40" s="41"/>
      <c r="R40" s="58"/>
      <c r="S40" s="41"/>
      <c r="T40" s="136" t="s">
        <v>51</v>
      </c>
    </row>
    <row r="41" spans="1:20" ht="14.65" thickBot="1" x14ac:dyDescent="0.5">
      <c r="A41" s="135"/>
      <c r="B41" s="136"/>
      <c r="C41" s="145" t="s">
        <v>42</v>
      </c>
      <c r="D41" s="145"/>
      <c r="E41" s="20">
        <v>7</v>
      </c>
      <c r="F41" s="21" t="s">
        <v>23</v>
      </c>
      <c r="G41" s="22"/>
      <c r="H41" s="20">
        <v>7</v>
      </c>
      <c r="I41" s="21" t="s">
        <v>23</v>
      </c>
      <c r="J41" s="22"/>
      <c r="K41" s="20">
        <v>7</v>
      </c>
      <c r="L41" s="21" t="s">
        <v>23</v>
      </c>
      <c r="M41" s="22"/>
      <c r="N41" s="59">
        <v>7</v>
      </c>
      <c r="O41" s="60" t="s">
        <v>12</v>
      </c>
      <c r="P41" s="60"/>
      <c r="Q41" s="23"/>
      <c r="R41" s="24"/>
      <c r="S41" s="22"/>
      <c r="T41" s="136"/>
    </row>
    <row r="42" spans="1:20" ht="14.65" thickBot="1" x14ac:dyDescent="0.5">
      <c r="A42" s="135"/>
      <c r="B42" s="136"/>
      <c r="C42" s="138" t="s">
        <v>43</v>
      </c>
      <c r="D42" s="138"/>
      <c r="E42" s="61">
        <v>8</v>
      </c>
      <c r="F42" s="62" t="s">
        <v>56</v>
      </c>
      <c r="G42" s="22"/>
      <c r="H42" s="20">
        <v>7</v>
      </c>
      <c r="I42" s="21" t="s">
        <v>23</v>
      </c>
      <c r="J42" s="22"/>
      <c r="K42" s="61">
        <v>12</v>
      </c>
      <c r="L42" s="62" t="s">
        <v>56</v>
      </c>
      <c r="M42" s="22"/>
      <c r="N42" s="20">
        <v>7</v>
      </c>
      <c r="O42" s="21" t="s">
        <v>23</v>
      </c>
      <c r="P42" s="21"/>
      <c r="Q42" s="23"/>
      <c r="R42" s="24"/>
      <c r="S42" s="22"/>
      <c r="T42" s="136"/>
    </row>
    <row r="43" spans="1:20" ht="14.65" thickBot="1" x14ac:dyDescent="0.5">
      <c r="A43" s="135"/>
      <c r="B43" s="136"/>
      <c r="C43" s="138" t="s">
        <v>44</v>
      </c>
      <c r="D43" s="138"/>
      <c r="E43" s="20">
        <v>7</v>
      </c>
      <c r="F43" s="21" t="s">
        <v>23</v>
      </c>
      <c r="G43" s="22"/>
      <c r="H43" s="20">
        <v>7</v>
      </c>
      <c r="I43" s="21" t="s">
        <v>23</v>
      </c>
      <c r="J43" s="22"/>
      <c r="K43" s="61">
        <v>11</v>
      </c>
      <c r="L43" s="62" t="s">
        <v>56</v>
      </c>
      <c r="M43" s="22"/>
      <c r="N43" s="20">
        <v>7</v>
      </c>
      <c r="O43" s="21" t="s">
        <v>23</v>
      </c>
      <c r="P43" s="21"/>
      <c r="Q43" s="23"/>
      <c r="R43" s="24"/>
      <c r="S43" s="22"/>
      <c r="T43" s="136"/>
    </row>
    <row r="44" spans="1:20" ht="14.65" thickBot="1" x14ac:dyDescent="0.5">
      <c r="A44" s="135"/>
      <c r="B44" s="136"/>
      <c r="C44" s="138" t="s">
        <v>45</v>
      </c>
      <c r="D44" s="138"/>
      <c r="E44" s="20">
        <v>7</v>
      </c>
      <c r="F44" s="21" t="s">
        <v>23</v>
      </c>
      <c r="G44" s="22"/>
      <c r="H44" s="20">
        <v>7</v>
      </c>
      <c r="I44" s="21" t="s">
        <v>23</v>
      </c>
      <c r="J44" s="22"/>
      <c r="K44" s="61">
        <v>5</v>
      </c>
      <c r="L44" s="62" t="s">
        <v>56</v>
      </c>
      <c r="M44" s="22"/>
      <c r="N44" s="20">
        <v>7</v>
      </c>
      <c r="O44" s="21" t="s">
        <v>23</v>
      </c>
      <c r="P44" s="21"/>
      <c r="Q44" s="23"/>
      <c r="R44" s="24"/>
      <c r="S44" s="22"/>
      <c r="T44" s="136"/>
    </row>
    <row r="45" spans="1:20" ht="14.65" thickBot="1" x14ac:dyDescent="0.5">
      <c r="A45" s="135"/>
      <c r="B45" s="136"/>
      <c r="C45" s="138" t="s">
        <v>46</v>
      </c>
      <c r="D45" s="138"/>
      <c r="E45" s="20">
        <v>7</v>
      </c>
      <c r="F45" s="21" t="s">
        <v>23</v>
      </c>
      <c r="G45" s="22"/>
      <c r="H45" s="20">
        <v>7</v>
      </c>
      <c r="I45" s="21" t="s">
        <v>23</v>
      </c>
      <c r="J45" s="22"/>
      <c r="K45" s="23"/>
      <c r="L45" s="22"/>
      <c r="M45" s="22"/>
      <c r="N45" s="20">
        <v>7</v>
      </c>
      <c r="O45" s="21" t="s">
        <v>23</v>
      </c>
      <c r="P45" s="21"/>
      <c r="Q45" s="23"/>
      <c r="R45" s="24"/>
      <c r="S45" s="22"/>
      <c r="T45" s="136"/>
    </row>
    <row r="46" spans="1:20" ht="14.65" thickBot="1" x14ac:dyDescent="0.5">
      <c r="A46" s="135"/>
      <c r="B46" s="136"/>
      <c r="C46" s="138" t="s">
        <v>48</v>
      </c>
      <c r="D46" s="138"/>
      <c r="E46" s="23"/>
      <c r="F46" s="22"/>
      <c r="G46" s="22"/>
      <c r="H46" s="23"/>
      <c r="I46" s="22"/>
      <c r="J46" s="22"/>
      <c r="K46" s="23"/>
      <c r="L46" s="22"/>
      <c r="M46" s="22"/>
      <c r="N46" s="23"/>
      <c r="O46" s="22"/>
      <c r="P46" s="22"/>
      <c r="Q46" s="23"/>
      <c r="R46" s="24"/>
      <c r="S46" s="22"/>
      <c r="T46" s="136"/>
    </row>
    <row r="47" spans="1:20" ht="14.65" thickBot="1" x14ac:dyDescent="0.5">
      <c r="A47" s="135"/>
      <c r="B47" s="136"/>
      <c r="C47" s="143" t="s">
        <v>49</v>
      </c>
      <c r="D47" s="143"/>
      <c r="E47" s="26"/>
      <c r="F47" s="27"/>
      <c r="G47" s="27"/>
      <c r="H47" s="26"/>
      <c r="I47" s="27"/>
      <c r="J47" s="27"/>
      <c r="K47" s="26"/>
      <c r="L47" s="27"/>
      <c r="M47" s="27"/>
      <c r="N47" s="26"/>
      <c r="O47" s="27"/>
      <c r="P47" s="27"/>
      <c r="Q47" s="26"/>
      <c r="R47" s="28"/>
      <c r="S47" s="27"/>
      <c r="T47" s="136"/>
    </row>
    <row r="48" spans="1:20" ht="14.65" thickBot="1" x14ac:dyDescent="0.5">
      <c r="A48" s="135"/>
      <c r="B48" s="136"/>
      <c r="T48" s="136"/>
    </row>
    <row r="49" spans="1:20" ht="14.65" thickBot="1" x14ac:dyDescent="0.5">
      <c r="A49" s="135"/>
      <c r="B49" s="136"/>
      <c r="C49" s="140" t="s">
        <v>32</v>
      </c>
      <c r="D49" s="140"/>
      <c r="E49" s="63">
        <f>SUM(E41:E47)</f>
        <v>36</v>
      </c>
      <c r="F49" s="64"/>
      <c r="G49" s="64"/>
      <c r="H49" s="63">
        <f>SUM(H41:H47)</f>
        <v>35</v>
      </c>
      <c r="I49" s="64"/>
      <c r="J49" s="64"/>
      <c r="K49" s="63">
        <f>SUM(K41:K47)</f>
        <v>35</v>
      </c>
      <c r="L49" s="64"/>
      <c r="M49" s="64"/>
      <c r="N49" s="63">
        <f>SUM(N41:N47)</f>
        <v>35</v>
      </c>
      <c r="O49" s="64"/>
      <c r="P49" s="64"/>
      <c r="Q49" s="63">
        <f>SUM(Q41:Q47)</f>
        <v>0</v>
      </c>
      <c r="R49" s="65"/>
      <c r="S49" s="64"/>
      <c r="T49" s="136"/>
    </row>
    <row r="50" spans="1:20" ht="14.65" thickBot="1" x14ac:dyDescent="0.5">
      <c r="A50" s="135"/>
      <c r="B50" s="136"/>
      <c r="T50" s="136"/>
    </row>
    <row r="51" spans="1:20" ht="14.65" thickBot="1" x14ac:dyDescent="0.5">
      <c r="A51" s="135"/>
      <c r="B51" s="136"/>
      <c r="C51" s="131" t="s">
        <v>57</v>
      </c>
      <c r="D51" s="131"/>
      <c r="E51" s="32">
        <f>E49+H49+K49+N49+Q49</f>
        <v>141</v>
      </c>
      <c r="F51" s="33"/>
      <c r="G51" s="33"/>
      <c r="H51" s="132" t="s">
        <v>34</v>
      </c>
      <c r="I51" s="132"/>
      <c r="J51" s="34"/>
      <c r="K51" s="35"/>
      <c r="L51" s="33"/>
      <c r="M51" s="33"/>
      <c r="N51" s="133" t="s">
        <v>35</v>
      </c>
      <c r="O51" s="133"/>
      <c r="P51" s="36"/>
      <c r="Q51" s="37"/>
      <c r="S51" s="38"/>
      <c r="T51" s="136"/>
    </row>
    <row r="52" spans="1:20" ht="14.65" thickBot="1" x14ac:dyDescent="0.5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</row>
    <row r="53" spans="1:20" ht="14.65" thickBot="1" x14ac:dyDescent="0.5">
      <c r="A53" s="135"/>
      <c r="B53" s="136" t="s">
        <v>58</v>
      </c>
      <c r="C53" s="137" t="s">
        <v>58</v>
      </c>
      <c r="D53" s="137"/>
      <c r="E53" s="18" t="s">
        <v>59</v>
      </c>
      <c r="F53" s="18" t="s">
        <v>18</v>
      </c>
      <c r="G53" s="18"/>
      <c r="H53" s="18" t="s">
        <v>60</v>
      </c>
      <c r="I53" s="18" t="s">
        <v>18</v>
      </c>
      <c r="J53" s="18"/>
      <c r="K53" s="18" t="s">
        <v>61</v>
      </c>
      <c r="L53" s="18" t="s">
        <v>18</v>
      </c>
      <c r="M53" s="18"/>
      <c r="N53" s="18" t="s">
        <v>62</v>
      </c>
      <c r="O53" s="18" t="s">
        <v>18</v>
      </c>
      <c r="P53" s="18"/>
      <c r="Q53" s="18"/>
      <c r="R53" s="19"/>
      <c r="S53" s="18"/>
      <c r="T53" s="136" t="s">
        <v>58</v>
      </c>
    </row>
    <row r="54" spans="1:20" ht="14.65" thickBot="1" x14ac:dyDescent="0.5">
      <c r="A54" s="135"/>
      <c r="B54" s="136"/>
      <c r="C54" s="138" t="s">
        <v>42</v>
      </c>
      <c r="D54" s="138"/>
      <c r="E54" s="20">
        <v>7</v>
      </c>
      <c r="F54" s="21" t="s">
        <v>23</v>
      </c>
      <c r="G54" s="22"/>
      <c r="H54" s="66">
        <v>7</v>
      </c>
      <c r="I54" s="67" t="s">
        <v>63</v>
      </c>
      <c r="J54" s="22"/>
      <c r="K54" s="20">
        <v>7</v>
      </c>
      <c r="L54" s="21" t="s">
        <v>23</v>
      </c>
      <c r="M54" s="22"/>
      <c r="N54" s="20">
        <v>7</v>
      </c>
      <c r="O54" s="21" t="s">
        <v>23</v>
      </c>
      <c r="P54" s="22"/>
      <c r="Q54" s="23"/>
      <c r="R54" s="24"/>
      <c r="S54" s="22"/>
      <c r="T54" s="136"/>
    </row>
    <row r="55" spans="1:20" ht="14.65" thickBot="1" x14ac:dyDescent="0.5">
      <c r="A55" s="135"/>
      <c r="B55" s="136"/>
      <c r="C55" s="138" t="s">
        <v>43</v>
      </c>
      <c r="D55" s="138"/>
      <c r="E55" s="20">
        <v>7</v>
      </c>
      <c r="F55" s="21" t="s">
        <v>23</v>
      </c>
      <c r="G55" s="22"/>
      <c r="H55" s="66">
        <v>7</v>
      </c>
      <c r="I55" s="67" t="s">
        <v>63</v>
      </c>
      <c r="J55" s="22"/>
      <c r="K55" s="20">
        <v>7</v>
      </c>
      <c r="L55" s="21" t="s">
        <v>64</v>
      </c>
      <c r="M55" s="22"/>
      <c r="N55" s="20">
        <v>7</v>
      </c>
      <c r="O55" s="21" t="s">
        <v>23</v>
      </c>
      <c r="P55" s="22"/>
      <c r="Q55" s="23"/>
      <c r="R55" s="24"/>
      <c r="S55" s="22"/>
      <c r="T55" s="136"/>
    </row>
    <row r="56" spans="1:20" ht="14.65" thickBot="1" x14ac:dyDescent="0.5">
      <c r="A56" s="135"/>
      <c r="B56" s="136"/>
      <c r="C56" s="138" t="s">
        <v>44</v>
      </c>
      <c r="D56" s="138"/>
      <c r="E56" s="20">
        <v>7</v>
      </c>
      <c r="F56" s="21" t="s">
        <v>23</v>
      </c>
      <c r="G56" s="22"/>
      <c r="H56" s="66">
        <v>7</v>
      </c>
      <c r="I56" s="67" t="s">
        <v>63</v>
      </c>
      <c r="J56" s="22"/>
      <c r="K56" s="20">
        <v>7</v>
      </c>
      <c r="L56" s="21" t="s">
        <v>23</v>
      </c>
      <c r="M56" s="22"/>
      <c r="N56" s="20">
        <v>7</v>
      </c>
      <c r="O56" s="21" t="s">
        <v>23</v>
      </c>
      <c r="P56" s="22"/>
      <c r="Q56" s="23"/>
      <c r="R56" s="24"/>
      <c r="S56" s="22"/>
      <c r="T56" s="136"/>
    </row>
    <row r="57" spans="1:20" ht="14.65" thickBot="1" x14ac:dyDescent="0.5">
      <c r="A57" s="135"/>
      <c r="B57" s="136"/>
      <c r="C57" s="138" t="s">
        <v>45</v>
      </c>
      <c r="D57" s="138"/>
      <c r="E57" s="20">
        <v>7</v>
      </c>
      <c r="F57" s="21" t="s">
        <v>23</v>
      </c>
      <c r="G57" s="22"/>
      <c r="H57" s="66">
        <v>7</v>
      </c>
      <c r="I57" s="67" t="s">
        <v>63</v>
      </c>
      <c r="J57" s="22"/>
      <c r="K57" s="20">
        <v>7</v>
      </c>
      <c r="L57" s="21" t="s">
        <v>23</v>
      </c>
      <c r="M57" s="22"/>
      <c r="N57" s="20">
        <v>7</v>
      </c>
      <c r="O57" s="21" t="s">
        <v>23</v>
      </c>
      <c r="P57" s="22"/>
      <c r="Q57" s="23"/>
      <c r="R57" s="24"/>
      <c r="S57" s="22"/>
      <c r="T57" s="136"/>
    </row>
    <row r="58" spans="1:20" ht="14.65" thickBot="1" x14ac:dyDescent="0.5">
      <c r="A58" s="135"/>
      <c r="B58" s="136"/>
      <c r="C58" s="138" t="s">
        <v>46</v>
      </c>
      <c r="D58" s="138"/>
      <c r="E58" s="20">
        <v>7</v>
      </c>
      <c r="F58" s="21" t="s">
        <v>23</v>
      </c>
      <c r="G58" s="22"/>
      <c r="H58" s="66">
        <v>7</v>
      </c>
      <c r="I58" s="67" t="s">
        <v>63</v>
      </c>
      <c r="J58" s="22"/>
      <c r="K58" s="20">
        <v>7</v>
      </c>
      <c r="L58" s="21" t="s">
        <v>23</v>
      </c>
      <c r="M58" s="22"/>
      <c r="N58" s="20">
        <v>7</v>
      </c>
      <c r="O58" s="21" t="s">
        <v>23</v>
      </c>
      <c r="P58" s="22"/>
      <c r="Q58" s="23"/>
      <c r="R58" s="24"/>
      <c r="S58" s="22"/>
      <c r="T58" s="136"/>
    </row>
    <row r="59" spans="1:20" ht="14.65" thickBot="1" x14ac:dyDescent="0.5">
      <c r="A59" s="135"/>
      <c r="B59" s="136"/>
      <c r="C59" s="138" t="s">
        <v>48</v>
      </c>
      <c r="D59" s="138"/>
      <c r="E59" s="23"/>
      <c r="F59" s="22"/>
      <c r="G59" s="22"/>
      <c r="H59" s="23"/>
      <c r="I59" s="22"/>
      <c r="J59" s="22"/>
      <c r="K59" s="23"/>
      <c r="L59" s="22"/>
      <c r="M59" s="22"/>
      <c r="N59" s="23"/>
      <c r="O59" s="22"/>
      <c r="P59" s="22"/>
      <c r="Q59" s="23"/>
      <c r="R59" s="24"/>
      <c r="S59" s="22"/>
      <c r="T59" s="136"/>
    </row>
    <row r="60" spans="1:20" ht="14.65" thickBot="1" x14ac:dyDescent="0.5">
      <c r="A60" s="135"/>
      <c r="B60" s="136"/>
      <c r="C60" s="143" t="s">
        <v>49</v>
      </c>
      <c r="D60" s="143"/>
      <c r="E60" s="26"/>
      <c r="F60" s="27"/>
      <c r="G60" s="27"/>
      <c r="H60" s="26"/>
      <c r="I60" s="27"/>
      <c r="J60" s="27"/>
      <c r="K60" s="26"/>
      <c r="L60" s="27"/>
      <c r="M60" s="27"/>
      <c r="N60" s="26"/>
      <c r="O60" s="27"/>
      <c r="P60" s="27"/>
      <c r="Q60" s="26"/>
      <c r="R60" s="28"/>
      <c r="S60" s="27"/>
      <c r="T60" s="136"/>
    </row>
    <row r="61" spans="1:20" ht="14.65" thickBot="1" x14ac:dyDescent="0.5">
      <c r="A61" s="135"/>
      <c r="B61" s="136"/>
      <c r="C61" s="68"/>
      <c r="D61" s="68"/>
      <c r="T61" s="136"/>
    </row>
    <row r="62" spans="1:20" ht="14.65" thickBot="1" x14ac:dyDescent="0.5">
      <c r="A62" s="135"/>
      <c r="B62" s="136"/>
      <c r="C62" s="140" t="s">
        <v>32</v>
      </c>
      <c r="D62" s="140"/>
      <c r="E62" s="54">
        <f>SUM(E54:E60)</f>
        <v>35</v>
      </c>
      <c r="F62" s="69"/>
      <c r="G62" s="69"/>
      <c r="H62" s="54">
        <f>SUM(H54:H60)</f>
        <v>35</v>
      </c>
      <c r="I62" s="69"/>
      <c r="J62" s="69"/>
      <c r="K62" s="54">
        <f>SUM(K54:K60)</f>
        <v>35</v>
      </c>
      <c r="L62" s="69"/>
      <c r="M62" s="69"/>
      <c r="N62" s="54">
        <f>SUM(N54:N60)</f>
        <v>35</v>
      </c>
      <c r="O62" s="69"/>
      <c r="P62" s="69"/>
      <c r="Q62" s="54">
        <f>SUM(Q54:Q60)</f>
        <v>0</v>
      </c>
      <c r="R62" s="70"/>
      <c r="S62" s="69"/>
      <c r="T62" s="136"/>
    </row>
    <row r="63" spans="1:20" ht="14.65" thickBot="1" x14ac:dyDescent="0.5">
      <c r="A63" s="135"/>
      <c r="B63" s="136"/>
      <c r="T63" s="136"/>
    </row>
    <row r="64" spans="1:20" ht="14.65" thickBot="1" x14ac:dyDescent="0.5">
      <c r="A64" s="135"/>
      <c r="B64" s="136"/>
      <c r="C64" s="131" t="s">
        <v>65</v>
      </c>
      <c r="D64" s="131"/>
      <c r="E64" s="32">
        <f>E62+H62+K62+N62+Q62</f>
        <v>140</v>
      </c>
      <c r="F64" s="33"/>
      <c r="G64" s="33"/>
      <c r="H64" s="132" t="s">
        <v>34</v>
      </c>
      <c r="I64" s="132"/>
      <c r="J64" s="34"/>
      <c r="K64" s="35"/>
      <c r="L64" s="33"/>
      <c r="M64" s="33"/>
      <c r="N64" s="133" t="s">
        <v>35</v>
      </c>
      <c r="O64" s="133"/>
      <c r="P64" s="36"/>
      <c r="Q64" s="37"/>
      <c r="S64" s="38"/>
      <c r="T64" s="136"/>
    </row>
    <row r="65" spans="1:20" ht="14.65" thickBot="1" x14ac:dyDescent="0.5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</row>
    <row r="66" spans="1:20" ht="15.1" customHeight="1" thickBot="1" x14ac:dyDescent="0.5">
      <c r="A66" s="135"/>
      <c r="B66" s="136" t="s">
        <v>66</v>
      </c>
      <c r="C66" s="137" t="s">
        <v>66</v>
      </c>
      <c r="D66" s="137"/>
      <c r="E66" s="18" t="s">
        <v>67</v>
      </c>
      <c r="F66" s="18" t="s">
        <v>18</v>
      </c>
      <c r="G66" s="18"/>
      <c r="H66" s="18" t="s">
        <v>68</v>
      </c>
      <c r="I66" s="18" t="s">
        <v>18</v>
      </c>
      <c r="J66" s="18"/>
      <c r="K66" s="18" t="s">
        <v>69</v>
      </c>
      <c r="L66" s="18" t="s">
        <v>18</v>
      </c>
      <c r="M66" s="18"/>
      <c r="N66" s="18" t="s">
        <v>70</v>
      </c>
      <c r="O66" s="18" t="s">
        <v>18</v>
      </c>
      <c r="P66" s="18"/>
      <c r="Q66" s="18" t="s">
        <v>71</v>
      </c>
      <c r="R66" s="19" t="s">
        <v>18</v>
      </c>
      <c r="S66" s="18"/>
      <c r="T66" s="136" t="s">
        <v>66</v>
      </c>
    </row>
    <row r="67" spans="1:20" ht="14.65" thickBot="1" x14ac:dyDescent="0.5">
      <c r="A67" s="135"/>
      <c r="B67" s="136"/>
      <c r="C67" s="138" t="s">
        <v>42</v>
      </c>
      <c r="D67" s="138"/>
      <c r="E67" s="20">
        <v>7</v>
      </c>
      <c r="F67" s="21" t="s">
        <v>23</v>
      </c>
      <c r="G67" s="22"/>
      <c r="H67" s="20">
        <v>7</v>
      </c>
      <c r="I67" s="21" t="s">
        <v>23</v>
      </c>
      <c r="J67" s="22"/>
      <c r="K67" s="71">
        <v>7</v>
      </c>
      <c r="L67" s="72" t="s">
        <v>72</v>
      </c>
      <c r="M67" s="22"/>
      <c r="N67" s="71">
        <v>7</v>
      </c>
      <c r="O67" s="72" t="s">
        <v>73</v>
      </c>
      <c r="P67" s="22"/>
      <c r="Q67" s="20">
        <v>7</v>
      </c>
      <c r="R67" s="47" t="s">
        <v>74</v>
      </c>
      <c r="S67" s="22"/>
      <c r="T67" s="136"/>
    </row>
    <row r="68" spans="1:20" ht="14.65" thickBot="1" x14ac:dyDescent="0.5">
      <c r="A68" s="135"/>
      <c r="B68" s="136"/>
      <c r="C68" s="138" t="s">
        <v>43</v>
      </c>
      <c r="D68" s="138"/>
      <c r="E68" s="20">
        <v>7</v>
      </c>
      <c r="F68" s="21" t="s">
        <v>23</v>
      </c>
      <c r="G68" s="22"/>
      <c r="H68" s="20">
        <v>7</v>
      </c>
      <c r="I68" s="21" t="s">
        <v>23</v>
      </c>
      <c r="J68" s="22"/>
      <c r="K68" s="71">
        <v>7</v>
      </c>
      <c r="L68" s="72" t="s">
        <v>73</v>
      </c>
      <c r="M68" s="22"/>
      <c r="N68" s="71">
        <v>7</v>
      </c>
      <c r="O68" s="72" t="s">
        <v>73</v>
      </c>
      <c r="P68" s="22"/>
      <c r="Q68" s="20">
        <v>7</v>
      </c>
      <c r="R68" s="47" t="s">
        <v>74</v>
      </c>
      <c r="S68" s="22"/>
      <c r="T68" s="136"/>
    </row>
    <row r="69" spans="1:20" ht="14.65" thickBot="1" x14ac:dyDescent="0.5">
      <c r="A69" s="135"/>
      <c r="B69" s="136"/>
      <c r="C69" s="138" t="s">
        <v>44</v>
      </c>
      <c r="D69" s="138"/>
      <c r="E69" s="20">
        <v>9</v>
      </c>
      <c r="F69" s="21" t="s">
        <v>56</v>
      </c>
      <c r="G69" s="22"/>
      <c r="H69" s="20">
        <v>7</v>
      </c>
      <c r="I69" s="21" t="s">
        <v>23</v>
      </c>
      <c r="J69" s="22"/>
      <c r="K69" s="71">
        <v>7</v>
      </c>
      <c r="L69" s="72" t="s">
        <v>75</v>
      </c>
      <c r="M69" s="22"/>
      <c r="N69" s="71">
        <v>7</v>
      </c>
      <c r="O69" s="72" t="s">
        <v>73</v>
      </c>
      <c r="P69" s="22"/>
      <c r="Q69" s="20">
        <v>7</v>
      </c>
      <c r="R69" s="47" t="s">
        <v>74</v>
      </c>
      <c r="S69" s="22"/>
      <c r="T69" s="136"/>
    </row>
    <row r="70" spans="1:20" ht="14.65" thickBot="1" x14ac:dyDescent="0.5">
      <c r="A70" s="135"/>
      <c r="B70" s="136"/>
      <c r="C70" s="138" t="s">
        <v>45</v>
      </c>
      <c r="D70" s="138"/>
      <c r="E70" s="59">
        <v>7</v>
      </c>
      <c r="F70" s="60" t="s">
        <v>76</v>
      </c>
      <c r="G70" s="22"/>
      <c r="H70" s="20">
        <v>7</v>
      </c>
      <c r="I70" s="21" t="s">
        <v>77</v>
      </c>
      <c r="J70" s="22"/>
      <c r="K70" s="71">
        <v>7</v>
      </c>
      <c r="L70" s="72" t="s">
        <v>78</v>
      </c>
      <c r="M70" s="22"/>
      <c r="N70" s="71">
        <v>7</v>
      </c>
      <c r="O70" s="72" t="s">
        <v>73</v>
      </c>
      <c r="P70" s="22"/>
      <c r="Q70" s="20">
        <v>7</v>
      </c>
      <c r="R70" s="47" t="s">
        <v>74</v>
      </c>
      <c r="S70" s="22"/>
      <c r="T70" s="136"/>
    </row>
    <row r="71" spans="1:20" ht="14.65" thickBot="1" x14ac:dyDescent="0.5">
      <c r="A71" s="135"/>
      <c r="B71" s="136"/>
      <c r="C71" s="138" t="s">
        <v>46</v>
      </c>
      <c r="D71" s="138"/>
      <c r="E71" s="73"/>
      <c r="F71" s="74" t="s">
        <v>79</v>
      </c>
      <c r="G71" s="22"/>
      <c r="H71" s="20">
        <v>7</v>
      </c>
      <c r="I71" s="21" t="s">
        <v>23</v>
      </c>
      <c r="J71" s="22"/>
      <c r="K71" s="71">
        <v>7</v>
      </c>
      <c r="L71" s="72" t="s">
        <v>73</v>
      </c>
      <c r="M71" s="22"/>
      <c r="N71" s="71">
        <v>7</v>
      </c>
      <c r="O71" s="72" t="s">
        <v>56</v>
      </c>
      <c r="P71" s="22"/>
      <c r="Q71" s="20">
        <v>7</v>
      </c>
      <c r="R71" s="47" t="s">
        <v>74</v>
      </c>
      <c r="S71" s="22"/>
      <c r="T71" s="136"/>
    </row>
    <row r="72" spans="1:20" ht="14.65" thickBot="1" x14ac:dyDescent="0.5">
      <c r="A72" s="135"/>
      <c r="B72" s="136"/>
      <c r="C72" s="138" t="s">
        <v>48</v>
      </c>
      <c r="D72" s="138"/>
      <c r="E72" s="23"/>
      <c r="F72" s="22"/>
      <c r="G72" s="22"/>
      <c r="H72" s="23"/>
      <c r="I72" s="22"/>
      <c r="J72" s="22"/>
      <c r="K72" s="23"/>
      <c r="L72" s="22"/>
      <c r="M72" s="22"/>
      <c r="N72" s="23"/>
      <c r="O72" s="22"/>
      <c r="P72" s="22"/>
      <c r="Q72" s="23"/>
      <c r="R72" s="24"/>
      <c r="S72" s="22"/>
      <c r="T72" s="136"/>
    </row>
    <row r="73" spans="1:20" ht="14.65" thickBot="1" x14ac:dyDescent="0.5">
      <c r="A73" s="135"/>
      <c r="B73" s="136"/>
      <c r="C73" s="143" t="s">
        <v>49</v>
      </c>
      <c r="D73" s="143"/>
      <c r="E73" s="26"/>
      <c r="F73" s="27"/>
      <c r="G73" s="27"/>
      <c r="H73" s="26"/>
      <c r="I73" s="27"/>
      <c r="J73" s="27"/>
      <c r="K73" s="26"/>
      <c r="L73" s="27"/>
      <c r="M73" s="27"/>
      <c r="N73" s="26"/>
      <c r="O73" s="27"/>
      <c r="P73" s="27"/>
      <c r="Q73" s="26"/>
      <c r="R73" s="28"/>
      <c r="S73" s="27"/>
      <c r="T73" s="136"/>
    </row>
    <row r="74" spans="1:20" ht="14.65" thickBot="1" x14ac:dyDescent="0.5">
      <c r="A74" s="135"/>
      <c r="B74" s="136"/>
      <c r="T74" s="136"/>
    </row>
    <row r="75" spans="1:20" ht="14.65" thickBot="1" x14ac:dyDescent="0.5">
      <c r="A75" s="135"/>
      <c r="B75" s="136"/>
      <c r="C75" s="140" t="s">
        <v>32</v>
      </c>
      <c r="D75" s="140"/>
      <c r="E75" s="63">
        <f>SUM(E67:E71)</f>
        <v>30</v>
      </c>
      <c r="F75" s="64"/>
      <c r="G75" s="64"/>
      <c r="H75" s="63">
        <f>SUM(H67:H73)</f>
        <v>35</v>
      </c>
      <c r="I75" s="64"/>
      <c r="J75" s="64"/>
      <c r="K75" s="63">
        <f>SUM(K67:K73)</f>
        <v>35</v>
      </c>
      <c r="L75" s="64"/>
      <c r="M75" s="64"/>
      <c r="N75" s="63">
        <f>SUM(N67:N73)</f>
        <v>35</v>
      </c>
      <c r="O75" s="64"/>
      <c r="P75" s="64"/>
      <c r="Q75" s="63">
        <f>SUM(Q67:Q73)</f>
        <v>35</v>
      </c>
      <c r="R75" s="65"/>
      <c r="S75" s="64"/>
      <c r="T75" s="136"/>
    </row>
    <row r="76" spans="1:20" ht="14.65" thickBot="1" x14ac:dyDescent="0.5">
      <c r="A76" s="135"/>
      <c r="B76" s="136"/>
      <c r="T76" s="136"/>
    </row>
    <row r="77" spans="1:20" ht="14.65" thickBot="1" x14ac:dyDescent="0.5">
      <c r="A77" s="135"/>
      <c r="B77" s="136"/>
      <c r="C77" s="131" t="s">
        <v>80</v>
      </c>
      <c r="D77" s="131"/>
      <c r="E77" s="32">
        <f>E75+H75+K75+N75+Q75</f>
        <v>170</v>
      </c>
      <c r="F77" s="33"/>
      <c r="G77" s="33"/>
      <c r="H77" s="132" t="s">
        <v>34</v>
      </c>
      <c r="I77" s="132"/>
      <c r="J77" s="34"/>
      <c r="K77" s="35">
        <v>20</v>
      </c>
      <c r="L77" s="33"/>
      <c r="M77" s="33"/>
      <c r="N77" s="133" t="s">
        <v>35</v>
      </c>
      <c r="O77" s="133"/>
      <c r="P77" s="36"/>
      <c r="Q77" s="37">
        <v>10</v>
      </c>
      <c r="S77" s="38"/>
      <c r="T77" s="136"/>
    </row>
    <row r="78" spans="1:20" ht="14.65" thickBot="1" x14ac:dyDescent="0.5">
      <c r="A78" s="134"/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</row>
    <row r="79" spans="1:20" ht="15.75" customHeight="1" thickBot="1" x14ac:dyDescent="0.5">
      <c r="A79" s="135"/>
      <c r="B79" s="136" t="s">
        <v>81</v>
      </c>
      <c r="C79" s="144" t="s">
        <v>81</v>
      </c>
      <c r="D79" s="144"/>
      <c r="E79" s="75" t="s">
        <v>82</v>
      </c>
      <c r="F79" s="75" t="s">
        <v>18</v>
      </c>
      <c r="G79" s="75"/>
      <c r="H79" s="75" t="s">
        <v>83</v>
      </c>
      <c r="I79" s="75" t="s">
        <v>18</v>
      </c>
      <c r="J79" s="75"/>
      <c r="K79" s="75" t="s">
        <v>84</v>
      </c>
      <c r="L79" s="75" t="s">
        <v>18</v>
      </c>
      <c r="M79" s="75"/>
      <c r="N79" s="75" t="s">
        <v>85</v>
      </c>
      <c r="O79" s="75" t="s">
        <v>18</v>
      </c>
      <c r="P79" s="75"/>
      <c r="Q79" s="75"/>
      <c r="R79" s="76"/>
      <c r="S79" s="75"/>
      <c r="T79" s="136" t="s">
        <v>81</v>
      </c>
    </row>
    <row r="80" spans="1:20" ht="14.65" thickBot="1" x14ac:dyDescent="0.5">
      <c r="A80" s="135"/>
      <c r="B80" s="136"/>
      <c r="C80" s="145" t="s">
        <v>42</v>
      </c>
      <c r="D80" s="145"/>
      <c r="E80" s="20">
        <v>7</v>
      </c>
      <c r="F80" s="47" t="s">
        <v>74</v>
      </c>
      <c r="G80" s="77"/>
      <c r="H80" s="20">
        <v>7</v>
      </c>
      <c r="I80" s="21" t="s">
        <v>86</v>
      </c>
      <c r="J80" s="22"/>
      <c r="K80" s="20">
        <v>7</v>
      </c>
      <c r="L80" s="21" t="s">
        <v>87</v>
      </c>
      <c r="M80" s="22"/>
      <c r="N80" s="20">
        <v>7</v>
      </c>
      <c r="O80" s="21" t="s">
        <v>88</v>
      </c>
      <c r="P80" s="22"/>
      <c r="Q80" s="23"/>
      <c r="R80" s="24"/>
      <c r="S80" s="22"/>
      <c r="T80" s="136"/>
    </row>
    <row r="81" spans="1:28" ht="14.65" thickBot="1" x14ac:dyDescent="0.5">
      <c r="A81" s="135"/>
      <c r="B81" s="136"/>
      <c r="C81" s="138" t="s">
        <v>43</v>
      </c>
      <c r="D81" s="138"/>
      <c r="E81" s="20">
        <v>7</v>
      </c>
      <c r="F81" s="47" t="s">
        <v>74</v>
      </c>
      <c r="G81" s="77"/>
      <c r="H81" s="20">
        <v>7</v>
      </c>
      <c r="I81" s="21" t="s">
        <v>86</v>
      </c>
      <c r="J81" s="22"/>
      <c r="K81" s="20">
        <v>7</v>
      </c>
      <c r="L81" s="47" t="s">
        <v>74</v>
      </c>
      <c r="M81" s="77"/>
      <c r="N81" s="20">
        <v>7</v>
      </c>
      <c r="O81" s="47" t="s">
        <v>74</v>
      </c>
      <c r="P81" s="77"/>
      <c r="Q81" s="23"/>
      <c r="R81" s="24"/>
      <c r="S81" s="77"/>
      <c r="T81" s="136"/>
    </row>
    <row r="82" spans="1:28" ht="14.65" thickBot="1" x14ac:dyDescent="0.5">
      <c r="A82" s="135"/>
      <c r="B82" s="136"/>
      <c r="C82" s="138" t="s">
        <v>44</v>
      </c>
      <c r="D82" s="138"/>
      <c r="E82" s="20">
        <v>7</v>
      </c>
      <c r="F82" s="47" t="s">
        <v>74</v>
      </c>
      <c r="G82" s="77"/>
      <c r="H82" s="20">
        <v>7</v>
      </c>
      <c r="I82" s="21" t="s">
        <v>86</v>
      </c>
      <c r="J82" s="22"/>
      <c r="K82" s="20">
        <v>7</v>
      </c>
      <c r="L82" s="47" t="s">
        <v>74</v>
      </c>
      <c r="M82" s="77"/>
      <c r="N82" s="20">
        <v>7</v>
      </c>
      <c r="O82" s="47" t="s">
        <v>74</v>
      </c>
      <c r="P82" s="77"/>
      <c r="Q82" s="23"/>
      <c r="R82" s="24"/>
      <c r="S82" s="77"/>
      <c r="T82" s="136"/>
    </row>
    <row r="83" spans="1:28" ht="14.65" thickBot="1" x14ac:dyDescent="0.5">
      <c r="A83" s="135"/>
      <c r="B83" s="136"/>
      <c r="C83" s="138" t="s">
        <v>45</v>
      </c>
      <c r="D83" s="138"/>
      <c r="E83" s="20">
        <v>7</v>
      </c>
      <c r="F83" s="47" t="s">
        <v>74</v>
      </c>
      <c r="G83" s="77"/>
      <c r="H83" s="20">
        <v>7</v>
      </c>
      <c r="I83" s="21" t="s">
        <v>86</v>
      </c>
      <c r="J83" s="22"/>
      <c r="K83" s="20">
        <v>7</v>
      </c>
      <c r="L83" s="47" t="s">
        <v>74</v>
      </c>
      <c r="M83" s="77"/>
      <c r="N83" s="20">
        <v>7</v>
      </c>
      <c r="O83" s="47" t="s">
        <v>74</v>
      </c>
      <c r="P83" s="77"/>
      <c r="Q83" s="23"/>
      <c r="R83" s="24"/>
      <c r="S83" s="77"/>
      <c r="T83" s="136"/>
    </row>
    <row r="84" spans="1:28" ht="14.65" thickBot="1" x14ac:dyDescent="0.5">
      <c r="A84" s="135"/>
      <c r="B84" s="136"/>
      <c r="C84" s="138" t="s">
        <v>46</v>
      </c>
      <c r="D84" s="138"/>
      <c r="E84" s="20">
        <v>7</v>
      </c>
      <c r="F84" s="47" t="s">
        <v>74</v>
      </c>
      <c r="G84" s="77"/>
      <c r="H84" s="20">
        <v>7</v>
      </c>
      <c r="I84" s="21" t="s">
        <v>89</v>
      </c>
      <c r="J84" s="22"/>
      <c r="K84" s="20">
        <v>7</v>
      </c>
      <c r="L84" s="47" t="s">
        <v>74</v>
      </c>
      <c r="M84" s="77"/>
      <c r="N84" s="20">
        <v>7</v>
      </c>
      <c r="O84" s="47" t="s">
        <v>74</v>
      </c>
      <c r="P84" s="77"/>
      <c r="Q84" s="23"/>
      <c r="R84" s="24"/>
      <c r="S84" s="77"/>
      <c r="T84" s="136"/>
    </row>
    <row r="85" spans="1:28" ht="14.65" thickBot="1" x14ac:dyDescent="0.5">
      <c r="A85" s="135"/>
      <c r="B85" s="136"/>
      <c r="C85" s="138" t="s">
        <v>48</v>
      </c>
      <c r="D85" s="138"/>
      <c r="E85" s="23"/>
      <c r="F85" s="22"/>
      <c r="G85" s="22"/>
      <c r="H85" s="23"/>
      <c r="I85" s="22"/>
      <c r="J85" s="22"/>
      <c r="K85" s="23"/>
      <c r="L85" s="22"/>
      <c r="M85" s="22"/>
      <c r="N85" s="23"/>
      <c r="O85" s="22"/>
      <c r="P85" s="22"/>
      <c r="Q85" s="23"/>
      <c r="R85" s="24"/>
      <c r="S85" s="22"/>
      <c r="T85" s="136"/>
    </row>
    <row r="86" spans="1:28" ht="14.65" thickBot="1" x14ac:dyDescent="0.5">
      <c r="A86" s="135"/>
      <c r="B86" s="136"/>
      <c r="C86" s="143" t="s">
        <v>49</v>
      </c>
      <c r="D86" s="143"/>
      <c r="E86" s="26"/>
      <c r="F86" s="27"/>
      <c r="G86" s="27"/>
      <c r="H86" s="26"/>
      <c r="I86" s="27"/>
      <c r="J86" s="27"/>
      <c r="K86" s="26"/>
      <c r="L86" s="27"/>
      <c r="M86" s="27"/>
      <c r="N86" s="26"/>
      <c r="O86" s="27"/>
      <c r="P86" s="27"/>
      <c r="Q86" s="26"/>
      <c r="R86" s="28"/>
      <c r="S86" s="27"/>
      <c r="T86" s="136"/>
    </row>
    <row r="87" spans="1:28" ht="14.65" thickBot="1" x14ac:dyDescent="0.5">
      <c r="A87" s="135"/>
      <c r="B87" s="136"/>
      <c r="T87" s="136"/>
    </row>
    <row r="88" spans="1:28" ht="14.65" thickBot="1" x14ac:dyDescent="0.5">
      <c r="A88" s="135"/>
      <c r="B88" s="136"/>
      <c r="C88" s="140" t="s">
        <v>32</v>
      </c>
      <c r="D88" s="140"/>
      <c r="E88" s="54">
        <f>SUM(E80:E86)</f>
        <v>35</v>
      </c>
      <c r="F88" s="69"/>
      <c r="G88" s="69"/>
      <c r="H88" s="54">
        <f>SUM(H80:H86)</f>
        <v>35</v>
      </c>
      <c r="I88" s="69"/>
      <c r="J88" s="69"/>
      <c r="K88" s="54">
        <f>SUM(K80:K86)</f>
        <v>35</v>
      </c>
      <c r="L88" s="69"/>
      <c r="M88" s="69"/>
      <c r="N88" s="54">
        <f>SUM(N80:N86)</f>
        <v>35</v>
      </c>
      <c r="O88" s="69"/>
      <c r="P88" s="69"/>
      <c r="Q88" s="54">
        <f>SUM(Q80:Q86)</f>
        <v>0</v>
      </c>
      <c r="R88" s="70"/>
      <c r="S88" s="69"/>
      <c r="T88" s="136"/>
    </row>
    <row r="89" spans="1:28" ht="14.65" thickBot="1" x14ac:dyDescent="0.5">
      <c r="A89" s="135"/>
      <c r="B89" s="136"/>
      <c r="T89" s="136"/>
    </row>
    <row r="90" spans="1:28" ht="14.65" thickBot="1" x14ac:dyDescent="0.5">
      <c r="A90" s="135"/>
      <c r="B90" s="136"/>
      <c r="C90" s="131" t="s">
        <v>90</v>
      </c>
      <c r="D90" s="131"/>
      <c r="E90" s="32">
        <f>E88+H88+K88+N88+Q88</f>
        <v>140</v>
      </c>
      <c r="F90" s="33"/>
      <c r="G90" s="33"/>
      <c r="H90" s="132" t="s">
        <v>34</v>
      </c>
      <c r="I90" s="132"/>
      <c r="J90" s="34"/>
      <c r="K90" s="35"/>
      <c r="L90" s="33"/>
      <c r="M90" s="33"/>
      <c r="N90" s="133" t="s">
        <v>35</v>
      </c>
      <c r="O90" s="133"/>
      <c r="P90" s="36"/>
      <c r="Q90" s="37"/>
      <c r="S90" s="38"/>
      <c r="T90" s="136"/>
    </row>
    <row r="91" spans="1:28" ht="14.65" thickBot="1" x14ac:dyDescent="0.5">
      <c r="A91" s="134"/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</row>
    <row r="92" spans="1:28" ht="14.65" thickBot="1" x14ac:dyDescent="0.5">
      <c r="A92" s="135"/>
      <c r="B92" s="136" t="s">
        <v>91</v>
      </c>
      <c r="C92" s="137" t="s">
        <v>91</v>
      </c>
      <c r="D92" s="137"/>
      <c r="E92" s="18" t="s">
        <v>92</v>
      </c>
      <c r="F92" s="18" t="s">
        <v>18</v>
      </c>
      <c r="G92" s="18"/>
      <c r="H92" s="18" t="s">
        <v>93</v>
      </c>
      <c r="I92" s="18" t="s">
        <v>18</v>
      </c>
      <c r="J92" s="18"/>
      <c r="K92" s="18" t="s">
        <v>94</v>
      </c>
      <c r="L92" s="18" t="s">
        <v>18</v>
      </c>
      <c r="M92" s="18"/>
      <c r="N92" s="18" t="s">
        <v>95</v>
      </c>
      <c r="O92" s="18" t="s">
        <v>18</v>
      </c>
      <c r="P92" s="18"/>
      <c r="Q92" s="18"/>
      <c r="R92" s="19"/>
      <c r="S92" s="18"/>
      <c r="T92" s="136" t="s">
        <v>91</v>
      </c>
    </row>
    <row r="93" spans="1:28" ht="14.65" thickBot="1" x14ac:dyDescent="0.5">
      <c r="A93" s="135"/>
      <c r="B93" s="136"/>
      <c r="C93" s="138" t="s">
        <v>42</v>
      </c>
      <c r="D93" s="138"/>
      <c r="E93" s="61">
        <v>11.5</v>
      </c>
      <c r="F93" s="62" t="s">
        <v>96</v>
      </c>
      <c r="G93" s="22"/>
      <c r="H93" s="78">
        <v>7</v>
      </c>
      <c r="I93" s="21" t="s">
        <v>97</v>
      </c>
      <c r="J93" s="22"/>
      <c r="K93" s="20">
        <v>8</v>
      </c>
      <c r="L93" s="21" t="s">
        <v>97</v>
      </c>
      <c r="M93" s="22"/>
      <c r="N93" s="20">
        <v>7</v>
      </c>
      <c r="O93" s="21" t="s">
        <v>97</v>
      </c>
      <c r="P93" s="22"/>
      <c r="Q93" s="23"/>
      <c r="R93" s="24"/>
      <c r="S93" s="22"/>
      <c r="T93" s="136"/>
    </row>
    <row r="94" spans="1:28" ht="14.65" thickBot="1" x14ac:dyDescent="0.5">
      <c r="A94" s="135"/>
      <c r="B94" s="136"/>
      <c r="C94" s="138" t="s">
        <v>43</v>
      </c>
      <c r="D94" s="138"/>
      <c r="E94" s="61">
        <v>10.5</v>
      </c>
      <c r="F94" s="62" t="s">
        <v>96</v>
      </c>
      <c r="G94" s="22"/>
      <c r="H94" s="78">
        <v>7</v>
      </c>
      <c r="I94" s="21" t="s">
        <v>97</v>
      </c>
      <c r="J94" s="22"/>
      <c r="K94" s="20">
        <v>7</v>
      </c>
      <c r="L94" s="21" t="s">
        <v>97</v>
      </c>
      <c r="M94" s="22"/>
      <c r="N94" s="20">
        <v>7</v>
      </c>
      <c r="O94" s="21" t="s">
        <v>97</v>
      </c>
      <c r="P94" s="22"/>
      <c r="Q94" s="23"/>
      <c r="R94" s="24"/>
      <c r="S94" s="22"/>
      <c r="T94" s="136"/>
    </row>
    <row r="95" spans="1:28" ht="14.65" thickBot="1" x14ac:dyDescent="0.5">
      <c r="A95" s="135"/>
      <c r="B95" s="136"/>
      <c r="C95" s="138" t="s">
        <v>44</v>
      </c>
      <c r="D95" s="138"/>
      <c r="E95" s="61">
        <v>8.5</v>
      </c>
      <c r="F95" s="62" t="s">
        <v>96</v>
      </c>
      <c r="G95" s="22"/>
      <c r="H95" s="78">
        <v>7</v>
      </c>
      <c r="I95" s="21" t="s">
        <v>98</v>
      </c>
      <c r="J95" s="22"/>
      <c r="K95" s="20">
        <v>7.5</v>
      </c>
      <c r="L95" s="21" t="s">
        <v>97</v>
      </c>
      <c r="M95" s="22"/>
      <c r="N95" s="20">
        <v>7</v>
      </c>
      <c r="O95" s="21" t="s">
        <v>97</v>
      </c>
      <c r="P95" s="22"/>
      <c r="Q95" s="23"/>
      <c r="R95" s="24"/>
      <c r="S95" s="22"/>
      <c r="T95" s="136"/>
    </row>
    <row r="96" spans="1:28" ht="14.65" thickBot="1" x14ac:dyDescent="0.5">
      <c r="A96" s="135"/>
      <c r="B96" s="136"/>
      <c r="C96" s="138" t="s">
        <v>45</v>
      </c>
      <c r="D96" s="138"/>
      <c r="E96" s="20">
        <v>7</v>
      </c>
      <c r="F96" s="21" t="s">
        <v>97</v>
      </c>
      <c r="G96" s="22"/>
      <c r="H96" s="79">
        <v>7</v>
      </c>
      <c r="I96" s="60" t="s">
        <v>12</v>
      </c>
      <c r="J96" s="22"/>
      <c r="K96" s="20">
        <v>7</v>
      </c>
      <c r="L96" s="21" t="s">
        <v>97</v>
      </c>
      <c r="M96" s="22"/>
      <c r="N96" s="20">
        <v>7</v>
      </c>
      <c r="O96" s="21" t="s">
        <v>97</v>
      </c>
      <c r="P96" s="22"/>
      <c r="Q96" s="23"/>
      <c r="R96" s="24"/>
      <c r="S96" s="22"/>
      <c r="T96" s="136"/>
      <c r="U96" s="80" t="s">
        <v>99</v>
      </c>
      <c r="V96" s="33"/>
      <c r="W96" s="33"/>
      <c r="X96" s="33"/>
      <c r="Y96" s="33"/>
      <c r="Z96" s="33"/>
      <c r="AA96" s="33"/>
      <c r="AB96" s="33"/>
    </row>
    <row r="97" spans="1:28" ht="14.65" thickBot="1" x14ac:dyDescent="0.5">
      <c r="A97" s="135"/>
      <c r="B97" s="136"/>
      <c r="C97" s="138" t="s">
        <v>46</v>
      </c>
      <c r="D97" s="138"/>
      <c r="E97" s="20">
        <v>7</v>
      </c>
      <c r="F97" s="21" t="s">
        <v>97</v>
      </c>
      <c r="G97" s="22"/>
      <c r="H97" s="81"/>
      <c r="I97" s="74" t="s">
        <v>100</v>
      </c>
      <c r="J97" s="22"/>
      <c r="K97" s="20">
        <v>7</v>
      </c>
      <c r="L97" s="21" t="s">
        <v>101</v>
      </c>
      <c r="M97" s="22"/>
      <c r="N97" s="20">
        <v>7</v>
      </c>
      <c r="O97" s="21" t="s">
        <v>97</v>
      </c>
      <c r="P97" s="22"/>
      <c r="Q97" s="23"/>
      <c r="R97" s="24"/>
      <c r="S97" s="22"/>
      <c r="T97" s="136"/>
      <c r="U97" s="80" t="s">
        <v>102</v>
      </c>
      <c r="V97" s="33"/>
      <c r="W97" s="33"/>
      <c r="X97" s="33"/>
      <c r="Y97" s="33"/>
      <c r="Z97" s="33"/>
      <c r="AA97" s="33"/>
      <c r="AB97" s="33"/>
    </row>
    <row r="98" spans="1:28" ht="14.65" thickBot="1" x14ac:dyDescent="0.5">
      <c r="A98" s="135"/>
      <c r="B98" s="136"/>
      <c r="C98" s="138" t="s">
        <v>48</v>
      </c>
      <c r="D98" s="138"/>
      <c r="E98" s="23"/>
      <c r="F98" s="22"/>
      <c r="G98" s="22"/>
      <c r="H98" s="81"/>
      <c r="I98" s="22"/>
      <c r="J98" s="22"/>
      <c r="K98" s="23"/>
      <c r="L98" s="22"/>
      <c r="M98" s="22"/>
      <c r="N98" s="23"/>
      <c r="O98" s="22"/>
      <c r="P98" s="22"/>
      <c r="Q98" s="23"/>
      <c r="R98" s="24"/>
      <c r="S98" s="22"/>
      <c r="T98" s="136"/>
    </row>
    <row r="99" spans="1:28" ht="14.65" thickBot="1" x14ac:dyDescent="0.5">
      <c r="A99" s="135"/>
      <c r="B99" s="136"/>
      <c r="C99" s="143" t="s">
        <v>49</v>
      </c>
      <c r="D99" s="143"/>
      <c r="E99" s="26"/>
      <c r="F99" s="27"/>
      <c r="G99" s="82"/>
      <c r="H99" s="81"/>
      <c r="I99" s="27"/>
      <c r="J99" s="27"/>
      <c r="K99" s="26"/>
      <c r="L99" s="27"/>
      <c r="M99" s="27"/>
      <c r="N99" s="26"/>
      <c r="O99" s="27"/>
      <c r="P99" s="27"/>
      <c r="Q99" s="26"/>
      <c r="R99" s="28"/>
      <c r="S99" s="27"/>
      <c r="T99" s="136"/>
    </row>
    <row r="100" spans="1:28" ht="14.65" thickBot="1" x14ac:dyDescent="0.5">
      <c r="A100" s="135"/>
      <c r="B100" s="136"/>
      <c r="H100" s="83"/>
      <c r="T100" s="136"/>
    </row>
    <row r="101" spans="1:28" ht="14.65" thickBot="1" x14ac:dyDescent="0.5">
      <c r="A101" s="135"/>
      <c r="B101" s="136"/>
      <c r="C101" s="140" t="s">
        <v>32</v>
      </c>
      <c r="D101" s="140"/>
      <c r="E101" s="63">
        <f>SUM(E93:E99)</f>
        <v>44.5</v>
      </c>
      <c r="F101" s="64"/>
      <c r="G101" s="64"/>
      <c r="H101" s="63">
        <f>SUM(H93:H99)</f>
        <v>28</v>
      </c>
      <c r="I101" s="64"/>
      <c r="J101" s="64"/>
      <c r="K101" s="63">
        <f>SUM(K93:K99)</f>
        <v>36.5</v>
      </c>
      <c r="L101" s="64"/>
      <c r="M101" s="64"/>
      <c r="N101" s="63">
        <f>SUM(N93:N99)</f>
        <v>35</v>
      </c>
      <c r="O101" s="64"/>
      <c r="P101" s="64"/>
      <c r="Q101" s="63">
        <f>SUM(Q93:Q99)</f>
        <v>0</v>
      </c>
      <c r="R101" s="65"/>
      <c r="S101" s="64"/>
      <c r="T101" s="136"/>
    </row>
    <row r="102" spans="1:28" ht="14.65" thickBot="1" x14ac:dyDescent="0.5">
      <c r="A102" s="135"/>
      <c r="B102" s="136"/>
      <c r="T102" s="136"/>
    </row>
    <row r="103" spans="1:28" ht="14.65" thickBot="1" x14ac:dyDescent="0.5">
      <c r="A103" s="135"/>
      <c r="B103" s="136"/>
      <c r="C103" s="131" t="s">
        <v>103</v>
      </c>
      <c r="D103" s="131"/>
      <c r="E103" s="32">
        <f>E101+H101+K101+N101+Q101</f>
        <v>144</v>
      </c>
      <c r="F103" s="33"/>
      <c r="G103" s="33"/>
      <c r="H103" s="132" t="s">
        <v>34</v>
      </c>
      <c r="I103" s="132"/>
      <c r="J103" s="34"/>
      <c r="K103" s="35"/>
      <c r="L103" s="33"/>
      <c r="M103" s="33"/>
      <c r="N103" s="133" t="s">
        <v>35</v>
      </c>
      <c r="O103" s="133"/>
      <c r="P103" s="36"/>
      <c r="Q103" s="37"/>
      <c r="S103" s="38"/>
      <c r="T103" s="136"/>
    </row>
    <row r="104" spans="1:28" ht="14.65" thickBot="1" x14ac:dyDescent="0.5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</row>
    <row r="105" spans="1:28" ht="14.65" thickBot="1" x14ac:dyDescent="0.5">
      <c r="A105" s="135"/>
      <c r="B105" s="136" t="s">
        <v>104</v>
      </c>
      <c r="C105" s="137" t="s">
        <v>104</v>
      </c>
      <c r="D105" s="137"/>
      <c r="E105" s="18" t="s">
        <v>105</v>
      </c>
      <c r="F105" s="18" t="s">
        <v>18</v>
      </c>
      <c r="G105" s="18"/>
      <c r="H105" s="18" t="s">
        <v>106</v>
      </c>
      <c r="I105" s="18" t="s">
        <v>18</v>
      </c>
      <c r="J105" s="18"/>
      <c r="K105" s="18" t="s">
        <v>107</v>
      </c>
      <c r="L105" s="18" t="s">
        <v>18</v>
      </c>
      <c r="M105" s="18"/>
      <c r="N105" s="18" t="s">
        <v>108</v>
      </c>
      <c r="O105" s="18" t="s">
        <v>18</v>
      </c>
      <c r="P105" s="18"/>
      <c r="Q105" s="18" t="s">
        <v>109</v>
      </c>
      <c r="R105" s="19" t="s">
        <v>18</v>
      </c>
      <c r="S105" s="18"/>
      <c r="T105" s="136" t="s">
        <v>104</v>
      </c>
    </row>
    <row r="106" spans="1:28" ht="14.65" thickBot="1" x14ac:dyDescent="0.5">
      <c r="A106" s="135"/>
      <c r="B106" s="136"/>
      <c r="C106" s="138" t="s">
        <v>42</v>
      </c>
      <c r="D106" s="138"/>
      <c r="E106" s="66">
        <v>7</v>
      </c>
      <c r="F106" s="67" t="s">
        <v>63</v>
      </c>
      <c r="G106" s="22"/>
      <c r="H106" s="66">
        <v>7</v>
      </c>
      <c r="I106" s="67" t="s">
        <v>63</v>
      </c>
      <c r="J106" s="22"/>
      <c r="K106" s="59">
        <v>7</v>
      </c>
      <c r="L106" s="60" t="s">
        <v>12</v>
      </c>
      <c r="M106" s="22"/>
      <c r="N106" s="66">
        <v>7</v>
      </c>
      <c r="O106" s="67" t="s">
        <v>63</v>
      </c>
      <c r="P106" s="22"/>
      <c r="Q106" s="20">
        <v>7</v>
      </c>
      <c r="R106" s="47" t="s">
        <v>110</v>
      </c>
      <c r="S106" s="22"/>
      <c r="T106" s="136"/>
    </row>
    <row r="107" spans="1:28" ht="14.65" thickBot="1" x14ac:dyDescent="0.5">
      <c r="A107" s="135"/>
      <c r="B107" s="136"/>
      <c r="C107" s="138" t="s">
        <v>43</v>
      </c>
      <c r="D107" s="138"/>
      <c r="E107" s="66">
        <v>7</v>
      </c>
      <c r="F107" s="67" t="s">
        <v>63</v>
      </c>
      <c r="G107" s="22"/>
      <c r="H107" s="66">
        <v>7</v>
      </c>
      <c r="I107" s="67" t="s">
        <v>63</v>
      </c>
      <c r="J107" s="22"/>
      <c r="K107" s="66">
        <v>7</v>
      </c>
      <c r="L107" s="67" t="s">
        <v>63</v>
      </c>
      <c r="M107" s="22"/>
      <c r="N107" s="66">
        <v>7</v>
      </c>
      <c r="O107" s="67" t="s">
        <v>63</v>
      </c>
      <c r="P107" s="22"/>
      <c r="Q107" s="20">
        <v>5.5</v>
      </c>
      <c r="R107" s="47" t="s">
        <v>111</v>
      </c>
      <c r="S107" s="22"/>
      <c r="T107" s="136"/>
    </row>
    <row r="108" spans="1:28" ht="14.65" thickBot="1" x14ac:dyDescent="0.5">
      <c r="A108" s="135"/>
      <c r="B108" s="136"/>
      <c r="C108" s="138" t="s">
        <v>44</v>
      </c>
      <c r="D108" s="138"/>
      <c r="E108" s="66">
        <v>7</v>
      </c>
      <c r="F108" s="67" t="s">
        <v>63</v>
      </c>
      <c r="G108" s="22"/>
      <c r="H108" s="66">
        <v>7</v>
      </c>
      <c r="I108" s="67" t="s">
        <v>63</v>
      </c>
      <c r="J108" s="22"/>
      <c r="K108" s="66">
        <v>7</v>
      </c>
      <c r="L108" s="67" t="s">
        <v>63</v>
      </c>
      <c r="M108" s="22"/>
      <c r="N108" s="66">
        <v>7</v>
      </c>
      <c r="O108" s="67" t="s">
        <v>63</v>
      </c>
      <c r="P108" s="22"/>
      <c r="Q108" s="20">
        <v>7</v>
      </c>
      <c r="R108" s="47" t="s">
        <v>112</v>
      </c>
      <c r="S108" s="22"/>
      <c r="T108" s="136"/>
    </row>
    <row r="109" spans="1:28" ht="14.65" thickBot="1" x14ac:dyDescent="0.5">
      <c r="A109" s="135"/>
      <c r="B109" s="136"/>
      <c r="C109" s="138" t="s">
        <v>45</v>
      </c>
      <c r="D109" s="138"/>
      <c r="E109" s="66">
        <v>7</v>
      </c>
      <c r="F109" s="67" t="s">
        <v>63</v>
      </c>
      <c r="G109" s="22"/>
      <c r="H109" s="66">
        <v>7</v>
      </c>
      <c r="I109" s="67" t="s">
        <v>63</v>
      </c>
      <c r="J109" s="22"/>
      <c r="K109" s="66">
        <v>7</v>
      </c>
      <c r="L109" s="67" t="s">
        <v>63</v>
      </c>
      <c r="M109" s="22"/>
      <c r="N109" s="66">
        <v>7</v>
      </c>
      <c r="O109" s="67" t="s">
        <v>63</v>
      </c>
      <c r="P109" s="22"/>
      <c r="Q109" s="84"/>
      <c r="R109" s="85"/>
      <c r="S109" s="86"/>
      <c r="T109" s="136"/>
    </row>
    <row r="110" spans="1:28" ht="14.65" thickBot="1" x14ac:dyDescent="0.5">
      <c r="A110" s="135"/>
      <c r="B110" s="136"/>
      <c r="C110" s="138" t="s">
        <v>46</v>
      </c>
      <c r="D110" s="138"/>
      <c r="E110" s="66">
        <v>7</v>
      </c>
      <c r="F110" s="67" t="s">
        <v>63</v>
      </c>
      <c r="G110" s="22"/>
      <c r="H110" s="66">
        <v>7</v>
      </c>
      <c r="I110" s="67" t="s">
        <v>63</v>
      </c>
      <c r="J110" s="22"/>
      <c r="K110" s="66">
        <v>7</v>
      </c>
      <c r="L110" s="67" t="s">
        <v>63</v>
      </c>
      <c r="M110" s="22"/>
      <c r="N110" s="66">
        <v>7</v>
      </c>
      <c r="O110" s="67" t="s">
        <v>63</v>
      </c>
      <c r="P110" s="22"/>
      <c r="Q110" s="84"/>
      <c r="R110" s="85"/>
      <c r="S110" s="86"/>
      <c r="T110" s="136"/>
    </row>
    <row r="111" spans="1:28" ht="14.65" thickBot="1" x14ac:dyDescent="0.5">
      <c r="A111" s="135"/>
      <c r="B111" s="136"/>
      <c r="C111" s="139" t="s">
        <v>48</v>
      </c>
      <c r="D111" s="139"/>
      <c r="E111" s="84"/>
      <c r="F111" s="86"/>
      <c r="G111" s="86"/>
      <c r="H111" s="84"/>
      <c r="I111" s="86"/>
      <c r="J111" s="86"/>
      <c r="K111" s="84"/>
      <c r="L111" s="86"/>
      <c r="M111" s="86"/>
      <c r="N111" s="84"/>
      <c r="O111" s="86"/>
      <c r="P111" s="86"/>
      <c r="Q111" s="84"/>
      <c r="R111" s="85"/>
      <c r="S111" s="86"/>
      <c r="T111" s="136"/>
    </row>
    <row r="112" spans="1:28" ht="14.65" thickBot="1" x14ac:dyDescent="0.5">
      <c r="A112" s="135"/>
      <c r="B112" s="136"/>
      <c r="C112" s="129" t="s">
        <v>49</v>
      </c>
      <c r="D112" s="129"/>
      <c r="E112" s="87"/>
      <c r="F112" s="88"/>
      <c r="G112" s="88"/>
      <c r="H112" s="87"/>
      <c r="I112" s="88"/>
      <c r="J112" s="88"/>
      <c r="K112" s="87"/>
      <c r="L112" s="88"/>
      <c r="M112" s="88"/>
      <c r="N112" s="87"/>
      <c r="O112" s="88"/>
      <c r="P112" s="88"/>
      <c r="Q112" s="87"/>
      <c r="R112" s="89"/>
      <c r="S112" s="88"/>
      <c r="T112" s="136"/>
    </row>
    <row r="113" spans="1:22" ht="14.65" thickBot="1" x14ac:dyDescent="0.5">
      <c r="A113" s="135"/>
      <c r="B113" s="136"/>
      <c r="T113" s="136"/>
    </row>
    <row r="114" spans="1:22" ht="14.65" thickBot="1" x14ac:dyDescent="0.5">
      <c r="A114" s="135"/>
      <c r="B114" s="136"/>
      <c r="C114" s="140" t="s">
        <v>32</v>
      </c>
      <c r="D114" s="140"/>
      <c r="E114" s="63">
        <f>SUM(E106:E112)</f>
        <v>35</v>
      </c>
      <c r="F114" s="64"/>
      <c r="G114" s="64"/>
      <c r="H114" s="63">
        <f>SUM(H106:H112)</f>
        <v>35</v>
      </c>
      <c r="I114" s="64"/>
      <c r="J114" s="64"/>
      <c r="K114" s="63">
        <f>SUM(K106:K112)</f>
        <v>35</v>
      </c>
      <c r="L114" s="64"/>
      <c r="M114" s="64"/>
      <c r="N114" s="63">
        <f>SUM(N106:N112)</f>
        <v>35</v>
      </c>
      <c r="O114" s="64"/>
      <c r="P114" s="64"/>
      <c r="Q114" s="63">
        <f>SUM(Q106:Q112)</f>
        <v>19.5</v>
      </c>
      <c r="R114" s="65"/>
      <c r="S114" s="64"/>
      <c r="T114" s="136"/>
    </row>
    <row r="115" spans="1:22" ht="14.65" thickBot="1" x14ac:dyDescent="0.5">
      <c r="A115" s="135"/>
      <c r="B115" s="136"/>
      <c r="T115" s="136"/>
    </row>
    <row r="116" spans="1:22" ht="14.65" thickBot="1" x14ac:dyDescent="0.5">
      <c r="A116" s="135"/>
      <c r="B116" s="136"/>
      <c r="C116" s="131" t="s">
        <v>113</v>
      </c>
      <c r="D116" s="131"/>
      <c r="E116" s="32">
        <f>E114+H114+K114+N114+Q114</f>
        <v>159.5</v>
      </c>
      <c r="F116" s="33"/>
      <c r="G116" s="33"/>
      <c r="H116" s="132" t="s">
        <v>34</v>
      </c>
      <c r="I116" s="132"/>
      <c r="J116" s="34"/>
      <c r="K116" s="35"/>
      <c r="L116" s="33"/>
      <c r="M116" s="33"/>
      <c r="N116" s="133" t="s">
        <v>35</v>
      </c>
      <c r="O116" s="133"/>
      <c r="P116" s="36"/>
      <c r="Q116" s="37"/>
      <c r="S116" s="38"/>
      <c r="T116" s="136"/>
    </row>
    <row r="117" spans="1:22" ht="14.65" thickBot="1" x14ac:dyDescent="0.5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</row>
    <row r="118" spans="1:22" ht="14.65" thickBot="1" x14ac:dyDescent="0.5">
      <c r="A118" s="135"/>
      <c r="B118" s="136" t="s">
        <v>114</v>
      </c>
      <c r="C118" s="137" t="s">
        <v>114</v>
      </c>
      <c r="D118" s="137"/>
      <c r="E118" s="18" t="s">
        <v>109</v>
      </c>
      <c r="F118" s="18" t="s">
        <v>18</v>
      </c>
      <c r="G118" s="18"/>
      <c r="H118" s="18" t="s">
        <v>115</v>
      </c>
      <c r="I118" s="18" t="s">
        <v>18</v>
      </c>
      <c r="J118" s="18"/>
      <c r="K118" s="18" t="s">
        <v>116</v>
      </c>
      <c r="L118" s="18" t="s">
        <v>18</v>
      </c>
      <c r="M118" s="18"/>
      <c r="N118" s="18" t="s">
        <v>117</v>
      </c>
      <c r="O118" s="18" t="s">
        <v>18</v>
      </c>
      <c r="P118" s="18"/>
      <c r="Q118" s="18" t="s">
        <v>118</v>
      </c>
      <c r="R118" s="19" t="s">
        <v>18</v>
      </c>
      <c r="S118" s="18"/>
      <c r="T118" s="142" t="s">
        <v>114</v>
      </c>
    </row>
    <row r="119" spans="1:22" ht="14.65" thickBot="1" x14ac:dyDescent="0.5">
      <c r="A119" s="135"/>
      <c r="B119" s="136"/>
      <c r="C119" s="138" t="s">
        <v>42</v>
      </c>
      <c r="D119" s="138"/>
      <c r="E119" s="84"/>
      <c r="F119" s="86"/>
      <c r="G119" s="86"/>
      <c r="H119" s="61">
        <v>11.5</v>
      </c>
      <c r="I119" s="62" t="s">
        <v>96</v>
      </c>
      <c r="J119" s="22"/>
      <c r="K119" s="61">
        <v>11.5</v>
      </c>
      <c r="L119" s="62" t="s">
        <v>96</v>
      </c>
      <c r="M119" s="22"/>
      <c r="N119" s="20">
        <v>7</v>
      </c>
      <c r="O119" s="21" t="s">
        <v>119</v>
      </c>
      <c r="P119" s="90" t="s">
        <v>120</v>
      </c>
      <c r="Q119" s="71">
        <v>7</v>
      </c>
      <c r="R119" s="91" t="s">
        <v>73</v>
      </c>
      <c r="S119" s="22"/>
      <c r="T119" s="142"/>
      <c r="U119" s="92" t="s">
        <v>121</v>
      </c>
      <c r="V119" s="93">
        <v>2</v>
      </c>
    </row>
    <row r="120" spans="1:22" ht="14.65" thickBot="1" x14ac:dyDescent="0.5">
      <c r="A120" s="135"/>
      <c r="B120" s="136"/>
      <c r="C120" s="138" t="s">
        <v>43</v>
      </c>
      <c r="D120" s="138"/>
      <c r="E120" s="84"/>
      <c r="F120" s="86"/>
      <c r="G120" s="86"/>
      <c r="H120" s="61">
        <v>10</v>
      </c>
      <c r="I120" s="62" t="s">
        <v>96</v>
      </c>
      <c r="J120" s="22"/>
      <c r="K120" s="61">
        <v>10</v>
      </c>
      <c r="L120" s="62" t="s">
        <v>96</v>
      </c>
      <c r="M120" s="22"/>
      <c r="N120" s="20">
        <v>7.5</v>
      </c>
      <c r="O120" s="21" t="s">
        <v>122</v>
      </c>
      <c r="P120" s="90" t="s">
        <v>121</v>
      </c>
      <c r="Q120" s="71">
        <v>7</v>
      </c>
      <c r="R120" s="91" t="s">
        <v>73</v>
      </c>
      <c r="S120" s="22"/>
      <c r="T120" s="142"/>
      <c r="U120" s="92" t="s">
        <v>123</v>
      </c>
      <c r="V120" s="93"/>
    </row>
    <row r="121" spans="1:22" ht="14.65" thickBot="1" x14ac:dyDescent="0.5">
      <c r="A121" s="135"/>
      <c r="B121" s="136"/>
      <c r="C121" s="138" t="s">
        <v>44</v>
      </c>
      <c r="D121" s="138"/>
      <c r="E121" s="84"/>
      <c r="F121" s="86"/>
      <c r="G121" s="86"/>
      <c r="H121" s="61">
        <v>10</v>
      </c>
      <c r="I121" s="62" t="s">
        <v>96</v>
      </c>
      <c r="J121" s="22"/>
      <c r="K121" s="61">
        <v>10.5</v>
      </c>
      <c r="L121" s="62" t="s">
        <v>96</v>
      </c>
      <c r="M121" s="22"/>
      <c r="N121" s="71">
        <v>7</v>
      </c>
      <c r="O121" s="72" t="s">
        <v>73</v>
      </c>
      <c r="P121" s="22"/>
      <c r="Q121" s="20">
        <v>7</v>
      </c>
      <c r="R121" s="21" t="s">
        <v>97</v>
      </c>
      <c r="S121" s="90" t="s">
        <v>120</v>
      </c>
      <c r="T121" s="142"/>
      <c r="U121" s="92" t="s">
        <v>124</v>
      </c>
      <c r="V121" s="93">
        <v>2</v>
      </c>
    </row>
    <row r="122" spans="1:22" ht="14.65" thickBot="1" x14ac:dyDescent="0.5">
      <c r="A122" s="135"/>
      <c r="B122" s="136"/>
      <c r="C122" s="138" t="s">
        <v>45</v>
      </c>
      <c r="D122" s="138"/>
      <c r="E122" s="20">
        <v>7.5</v>
      </c>
      <c r="F122" s="47" t="s">
        <v>112</v>
      </c>
      <c r="G122" s="94" t="s">
        <v>125</v>
      </c>
      <c r="H122" s="61">
        <v>5.5</v>
      </c>
      <c r="I122" s="62" t="s">
        <v>96</v>
      </c>
      <c r="J122" s="22"/>
      <c r="K122" s="61">
        <v>5</v>
      </c>
      <c r="L122" s="62" t="s">
        <v>96</v>
      </c>
      <c r="M122" s="22"/>
      <c r="N122" s="20">
        <v>7</v>
      </c>
      <c r="O122" s="21" t="s">
        <v>97</v>
      </c>
      <c r="P122" s="90" t="s">
        <v>120</v>
      </c>
      <c r="Q122" s="20">
        <v>6.5</v>
      </c>
      <c r="R122" s="47" t="s">
        <v>126</v>
      </c>
      <c r="S122" s="90" t="s">
        <v>125</v>
      </c>
      <c r="T122" s="142"/>
      <c r="U122" s="92" t="s">
        <v>125</v>
      </c>
      <c r="V122" s="93">
        <v>2</v>
      </c>
    </row>
    <row r="123" spans="1:22" ht="14.65" thickBot="1" x14ac:dyDescent="0.5">
      <c r="A123" s="135"/>
      <c r="B123" s="136"/>
      <c r="C123" s="138" t="s">
        <v>46</v>
      </c>
      <c r="D123" s="138"/>
      <c r="E123" s="20">
        <v>7</v>
      </c>
      <c r="F123" s="47" t="s">
        <v>127</v>
      </c>
      <c r="G123" s="94" t="s">
        <v>121</v>
      </c>
      <c r="H123" s="20">
        <v>7</v>
      </c>
      <c r="I123" s="21" t="s">
        <v>128</v>
      </c>
      <c r="J123" s="90" t="s">
        <v>124</v>
      </c>
      <c r="K123" s="20">
        <v>7</v>
      </c>
      <c r="L123" s="21" t="s">
        <v>129</v>
      </c>
      <c r="M123" s="90" t="s">
        <v>124</v>
      </c>
      <c r="N123" s="71">
        <v>7</v>
      </c>
      <c r="O123" s="72" t="s">
        <v>73</v>
      </c>
      <c r="P123" s="22"/>
      <c r="Q123" s="71">
        <v>5</v>
      </c>
      <c r="R123" s="91" t="s">
        <v>73</v>
      </c>
      <c r="S123" s="22"/>
      <c r="T123" s="142"/>
      <c r="U123" s="92" t="s">
        <v>120</v>
      </c>
      <c r="V123" s="93">
        <v>3</v>
      </c>
    </row>
    <row r="124" spans="1:22" ht="14.65" thickBot="1" x14ac:dyDescent="0.5">
      <c r="A124" s="135"/>
      <c r="B124" s="136"/>
      <c r="C124" s="139" t="s">
        <v>48</v>
      </c>
      <c r="D124" s="139"/>
      <c r="E124" s="84"/>
      <c r="F124" s="86"/>
      <c r="G124" s="86"/>
      <c r="H124" s="84"/>
      <c r="I124" s="86"/>
      <c r="J124" s="86"/>
      <c r="K124" s="84"/>
      <c r="L124" s="86"/>
      <c r="M124" s="86"/>
      <c r="N124" s="84"/>
      <c r="O124" s="86"/>
      <c r="P124" s="86"/>
      <c r="Q124" s="84"/>
      <c r="R124" s="85"/>
      <c r="S124" s="86"/>
      <c r="T124" s="142"/>
      <c r="V124" s="95">
        <f>SUM(V119:V123)</f>
        <v>9</v>
      </c>
    </row>
    <row r="125" spans="1:22" ht="14.65" thickBot="1" x14ac:dyDescent="0.5">
      <c r="A125" s="135"/>
      <c r="B125" s="136"/>
      <c r="C125" s="129" t="s">
        <v>49</v>
      </c>
      <c r="D125" s="129"/>
      <c r="E125" s="87"/>
      <c r="F125" s="88"/>
      <c r="G125" s="88"/>
      <c r="H125" s="87" t="s">
        <v>130</v>
      </c>
      <c r="I125" s="88"/>
      <c r="J125" s="88"/>
      <c r="K125" s="87" t="s">
        <v>130</v>
      </c>
      <c r="L125" s="88"/>
      <c r="M125" s="88"/>
      <c r="N125" s="87"/>
      <c r="O125" s="88"/>
      <c r="P125" s="88"/>
      <c r="Q125" s="87"/>
      <c r="R125" s="89"/>
      <c r="S125" s="88"/>
      <c r="T125" s="142"/>
    </row>
    <row r="126" spans="1:22" ht="14.65" thickBot="1" x14ac:dyDescent="0.5">
      <c r="A126" s="135"/>
      <c r="B126" s="136"/>
      <c r="N126" s="25"/>
      <c r="T126" s="142"/>
    </row>
    <row r="127" spans="1:22" ht="14.65" thickBot="1" x14ac:dyDescent="0.5">
      <c r="A127" s="135"/>
      <c r="B127" s="136"/>
      <c r="C127" s="141" t="s">
        <v>32</v>
      </c>
      <c r="D127" s="141"/>
      <c r="E127" s="96">
        <f>SUM(E119:E125)</f>
        <v>14.5</v>
      </c>
      <c r="F127" s="64"/>
      <c r="G127" s="64"/>
      <c r="H127" s="63">
        <f>SUM(H119:H125)</f>
        <v>44</v>
      </c>
      <c r="I127" s="64"/>
      <c r="J127" s="64"/>
      <c r="K127" s="63">
        <f>SUM(K119:K125)</f>
        <v>44</v>
      </c>
      <c r="L127" s="64"/>
      <c r="M127" s="64"/>
      <c r="N127" s="63">
        <f>SUM(N119:N125)</f>
        <v>35.5</v>
      </c>
      <c r="O127" s="64"/>
      <c r="P127" s="64"/>
      <c r="Q127" s="63">
        <f>SUM(Q119:Q125)</f>
        <v>32.5</v>
      </c>
      <c r="R127" s="65"/>
      <c r="S127" s="64"/>
      <c r="T127" s="142"/>
    </row>
    <row r="128" spans="1:22" ht="14.65" thickBot="1" x14ac:dyDescent="0.5">
      <c r="A128" s="135"/>
      <c r="B128" s="136"/>
      <c r="T128" s="142"/>
    </row>
    <row r="129" spans="1:22" ht="14.65" thickBot="1" x14ac:dyDescent="0.5">
      <c r="A129" s="135"/>
      <c r="B129" s="136"/>
      <c r="C129" s="131" t="s">
        <v>131</v>
      </c>
      <c r="D129" s="131"/>
      <c r="E129" s="32">
        <f>E127+H127+K127+N127+Q127</f>
        <v>170.5</v>
      </c>
      <c r="F129" s="33"/>
      <c r="G129" s="33"/>
      <c r="H129" s="132" t="s">
        <v>34</v>
      </c>
      <c r="I129" s="132"/>
      <c r="J129" s="34"/>
      <c r="K129" s="35">
        <v>22</v>
      </c>
      <c r="L129" s="33"/>
      <c r="M129" s="33"/>
      <c r="N129" s="133" t="s">
        <v>35</v>
      </c>
      <c r="O129" s="133"/>
      <c r="P129" s="36"/>
      <c r="Q129" s="37">
        <f>V124</f>
        <v>9</v>
      </c>
      <c r="S129" s="38"/>
      <c r="T129" s="142"/>
    </row>
    <row r="130" spans="1:22" ht="14.65" thickBot="1" x14ac:dyDescent="0.5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</row>
    <row r="131" spans="1:22" ht="14.65" thickBot="1" x14ac:dyDescent="0.5">
      <c r="A131" s="135"/>
      <c r="B131" s="136" t="s">
        <v>132</v>
      </c>
      <c r="C131" s="137" t="s">
        <v>132</v>
      </c>
      <c r="D131" s="137"/>
      <c r="E131" s="18" t="s">
        <v>133</v>
      </c>
      <c r="F131" s="18" t="s">
        <v>18</v>
      </c>
      <c r="G131" s="18"/>
      <c r="H131" s="18" t="s">
        <v>134</v>
      </c>
      <c r="I131" s="18" t="s">
        <v>18</v>
      </c>
      <c r="J131" s="18"/>
      <c r="K131" s="18" t="s">
        <v>135</v>
      </c>
      <c r="L131" s="18" t="s">
        <v>18</v>
      </c>
      <c r="M131" s="18"/>
      <c r="N131" s="18" t="s">
        <v>136</v>
      </c>
      <c r="O131" s="18" t="s">
        <v>18</v>
      </c>
      <c r="P131" s="18"/>
      <c r="Q131" s="18" t="s">
        <v>137</v>
      </c>
      <c r="R131" s="19" t="s">
        <v>18</v>
      </c>
      <c r="S131" s="18"/>
      <c r="T131" s="136" t="s">
        <v>132</v>
      </c>
    </row>
    <row r="132" spans="1:22" ht="14.65" thickBot="1" x14ac:dyDescent="0.5">
      <c r="A132" s="135"/>
      <c r="B132" s="136"/>
      <c r="C132" s="138" t="s">
        <v>42</v>
      </c>
      <c r="D132" s="138"/>
      <c r="E132" s="20">
        <v>10.5</v>
      </c>
      <c r="F132" s="21" t="s">
        <v>96</v>
      </c>
      <c r="G132" s="94" t="s">
        <v>120</v>
      </c>
      <c r="H132" s="20">
        <v>7</v>
      </c>
      <c r="I132" s="21" t="s">
        <v>138</v>
      </c>
      <c r="J132" s="90" t="s">
        <v>121</v>
      </c>
      <c r="K132" s="20">
        <v>7</v>
      </c>
      <c r="L132" s="21" t="s">
        <v>139</v>
      </c>
      <c r="M132" s="94" t="s">
        <v>120</v>
      </c>
      <c r="N132" s="20">
        <v>7</v>
      </c>
      <c r="O132" s="21" t="s">
        <v>140</v>
      </c>
      <c r="P132" s="94" t="s">
        <v>120</v>
      </c>
      <c r="Q132" s="73"/>
      <c r="R132" s="97" t="s">
        <v>141</v>
      </c>
      <c r="S132" s="22"/>
      <c r="T132" s="136"/>
      <c r="U132" s="92" t="s">
        <v>121</v>
      </c>
      <c r="V132" s="93">
        <v>9</v>
      </c>
    </row>
    <row r="133" spans="1:22" ht="14.65" thickBot="1" x14ac:dyDescent="0.5">
      <c r="A133" s="135"/>
      <c r="B133" s="136"/>
      <c r="C133" s="138" t="s">
        <v>43</v>
      </c>
      <c r="D133" s="138"/>
      <c r="E133" s="71">
        <v>7.5</v>
      </c>
      <c r="F133" s="72" t="s">
        <v>73</v>
      </c>
      <c r="G133" s="22"/>
      <c r="H133" s="20">
        <v>7</v>
      </c>
      <c r="I133" s="21" t="s">
        <v>138</v>
      </c>
      <c r="J133" s="90" t="s">
        <v>121</v>
      </c>
      <c r="K133" s="20">
        <v>7</v>
      </c>
      <c r="L133" s="21" t="s">
        <v>142</v>
      </c>
      <c r="M133" s="94" t="s">
        <v>121</v>
      </c>
      <c r="N133" s="20">
        <v>7</v>
      </c>
      <c r="O133" s="21" t="s">
        <v>140</v>
      </c>
      <c r="P133" s="94" t="s">
        <v>120</v>
      </c>
      <c r="Q133" s="84"/>
      <c r="R133" s="85"/>
      <c r="S133" s="86"/>
      <c r="T133" s="136"/>
      <c r="U133" s="92" t="s">
        <v>123</v>
      </c>
      <c r="V133" s="93">
        <v>1</v>
      </c>
    </row>
    <row r="134" spans="1:22" ht="14.65" thickBot="1" x14ac:dyDescent="0.5">
      <c r="A134" s="135"/>
      <c r="B134" s="136"/>
      <c r="C134" s="138" t="s">
        <v>44</v>
      </c>
      <c r="D134" s="138"/>
      <c r="E134" s="20">
        <v>8</v>
      </c>
      <c r="F134" s="21" t="s">
        <v>143</v>
      </c>
      <c r="G134" s="94" t="s">
        <v>123</v>
      </c>
      <c r="H134" s="20">
        <v>7</v>
      </c>
      <c r="I134" s="21" t="s">
        <v>97</v>
      </c>
      <c r="J134" s="90" t="s">
        <v>120</v>
      </c>
      <c r="K134" s="20">
        <v>8</v>
      </c>
      <c r="L134" s="21" t="s">
        <v>144</v>
      </c>
      <c r="M134" s="94" t="s">
        <v>121</v>
      </c>
      <c r="N134" s="20">
        <v>7</v>
      </c>
      <c r="O134" s="21" t="s">
        <v>145</v>
      </c>
      <c r="P134" s="94" t="s">
        <v>120</v>
      </c>
      <c r="Q134" s="84"/>
      <c r="R134" s="85"/>
      <c r="S134" s="86"/>
      <c r="T134" s="136"/>
      <c r="U134" s="92" t="s">
        <v>124</v>
      </c>
      <c r="V134" s="93">
        <v>1</v>
      </c>
    </row>
    <row r="135" spans="1:22" ht="14.65" thickBot="1" x14ac:dyDescent="0.5">
      <c r="A135" s="135"/>
      <c r="B135" s="136"/>
      <c r="C135" s="138" t="s">
        <v>45</v>
      </c>
      <c r="D135" s="138"/>
      <c r="E135" s="20">
        <v>7</v>
      </c>
      <c r="F135" s="21" t="s">
        <v>138</v>
      </c>
      <c r="G135" s="94" t="s">
        <v>121</v>
      </c>
      <c r="H135" s="20">
        <v>7</v>
      </c>
      <c r="I135" s="21" t="s">
        <v>138</v>
      </c>
      <c r="J135" s="90" t="s">
        <v>121</v>
      </c>
      <c r="K135" s="20">
        <v>7.5</v>
      </c>
      <c r="L135" s="21" t="s">
        <v>144</v>
      </c>
      <c r="M135" s="94" t="s">
        <v>121</v>
      </c>
      <c r="N135" s="20">
        <v>7</v>
      </c>
      <c r="O135" s="21" t="s">
        <v>146</v>
      </c>
      <c r="P135" s="94" t="s">
        <v>120</v>
      </c>
      <c r="Q135" s="84"/>
      <c r="R135" s="85"/>
      <c r="S135" s="86"/>
      <c r="T135" s="136"/>
      <c r="U135" s="92" t="s">
        <v>125</v>
      </c>
      <c r="V135" s="93"/>
    </row>
    <row r="136" spans="1:22" ht="14.65" thickBot="1" x14ac:dyDescent="0.5">
      <c r="A136" s="135"/>
      <c r="B136" s="136"/>
      <c r="C136" s="138" t="s">
        <v>46</v>
      </c>
      <c r="D136" s="138"/>
      <c r="E136" s="20">
        <v>7</v>
      </c>
      <c r="F136" s="21" t="s">
        <v>138</v>
      </c>
      <c r="G136" s="94" t="s">
        <v>121</v>
      </c>
      <c r="H136" s="20">
        <v>7</v>
      </c>
      <c r="I136" s="21" t="s">
        <v>147</v>
      </c>
      <c r="J136" s="90" t="s">
        <v>124</v>
      </c>
      <c r="K136" s="71">
        <v>5</v>
      </c>
      <c r="L136" s="72" t="s">
        <v>73</v>
      </c>
      <c r="M136" s="22"/>
      <c r="N136" s="20">
        <v>3.5</v>
      </c>
      <c r="O136" s="21" t="s">
        <v>148</v>
      </c>
      <c r="P136" s="94" t="s">
        <v>121</v>
      </c>
      <c r="Q136" s="84"/>
      <c r="R136" s="85"/>
      <c r="S136" s="86"/>
      <c r="T136" s="136"/>
      <c r="U136" s="92" t="s">
        <v>120</v>
      </c>
      <c r="V136" s="93">
        <v>7</v>
      </c>
    </row>
    <row r="137" spans="1:22" ht="14.65" thickBot="1" x14ac:dyDescent="0.5">
      <c r="A137" s="135"/>
      <c r="B137" s="136"/>
      <c r="C137" s="139" t="s">
        <v>48</v>
      </c>
      <c r="D137" s="139"/>
      <c r="E137" s="84"/>
      <c r="F137" s="86"/>
      <c r="G137" s="86"/>
      <c r="H137" s="84"/>
      <c r="I137" s="86"/>
      <c r="J137" s="86"/>
      <c r="K137" s="84"/>
      <c r="L137" s="86"/>
      <c r="M137" s="86"/>
      <c r="N137" s="84"/>
      <c r="O137" s="86"/>
      <c r="P137" s="86"/>
      <c r="Q137" s="84"/>
      <c r="R137" s="85"/>
      <c r="S137" s="86"/>
      <c r="T137" s="136"/>
      <c r="V137" s="95">
        <f>SUM(V132:V136)</f>
        <v>18</v>
      </c>
    </row>
    <row r="138" spans="1:22" ht="14.65" thickBot="1" x14ac:dyDescent="0.5">
      <c r="A138" s="135"/>
      <c r="B138" s="136"/>
      <c r="C138" s="129" t="s">
        <v>49</v>
      </c>
      <c r="D138" s="129"/>
      <c r="E138" s="87"/>
      <c r="F138" s="88"/>
      <c r="G138" s="88"/>
      <c r="H138" s="87"/>
      <c r="I138" s="88"/>
      <c r="J138" s="88"/>
      <c r="K138" s="87"/>
      <c r="L138" s="88"/>
      <c r="M138" s="88"/>
      <c r="N138" s="87"/>
      <c r="O138" s="88"/>
      <c r="P138" s="88"/>
      <c r="Q138" s="87"/>
      <c r="R138" s="89"/>
      <c r="S138" s="88"/>
      <c r="T138" s="136"/>
    </row>
    <row r="139" spans="1:22" ht="14.65" thickBot="1" x14ac:dyDescent="0.5">
      <c r="A139" s="135"/>
      <c r="B139" s="136"/>
      <c r="H139" s="25"/>
      <c r="Q139" s="98"/>
      <c r="T139" s="136"/>
    </row>
    <row r="140" spans="1:22" ht="14.65" thickBot="1" x14ac:dyDescent="0.5">
      <c r="A140" s="135"/>
      <c r="B140" s="136"/>
      <c r="C140" s="140" t="s">
        <v>32</v>
      </c>
      <c r="D140" s="140"/>
      <c r="E140" s="63">
        <f>SUM(E132:E138)</f>
        <v>40</v>
      </c>
      <c r="F140" s="64"/>
      <c r="G140" s="64"/>
      <c r="H140" s="63">
        <f>SUM(H132:H138)</f>
        <v>35</v>
      </c>
      <c r="I140" s="64"/>
      <c r="J140" s="64"/>
      <c r="K140" s="63">
        <f>SUM(K132:K138)</f>
        <v>34.5</v>
      </c>
      <c r="L140" s="64"/>
      <c r="M140" s="64"/>
      <c r="N140" s="63">
        <f>SUM(N132:N138)</f>
        <v>31.5</v>
      </c>
      <c r="O140" s="64"/>
      <c r="P140" s="64"/>
      <c r="Q140" s="63">
        <f>SUM(Q132:Q138)</f>
        <v>0</v>
      </c>
      <c r="R140" s="65"/>
      <c r="S140" s="64"/>
      <c r="T140" s="136"/>
    </row>
    <row r="141" spans="1:22" ht="14.65" thickBot="1" x14ac:dyDescent="0.5">
      <c r="A141" s="135"/>
      <c r="B141" s="136"/>
      <c r="T141" s="136"/>
    </row>
    <row r="142" spans="1:22" ht="14.65" thickBot="1" x14ac:dyDescent="0.5">
      <c r="A142" s="135"/>
      <c r="B142" s="136"/>
      <c r="C142" s="131" t="s">
        <v>149</v>
      </c>
      <c r="D142" s="131"/>
      <c r="E142" s="32">
        <f>E140+H140+K140+N140+Q140</f>
        <v>141</v>
      </c>
      <c r="F142" s="33"/>
      <c r="G142" s="33"/>
      <c r="H142" s="132" t="s">
        <v>34</v>
      </c>
      <c r="I142" s="132"/>
      <c r="J142" s="34"/>
      <c r="K142" s="35">
        <v>20</v>
      </c>
      <c r="L142" s="33"/>
      <c r="M142" s="33"/>
      <c r="N142" s="133" t="s">
        <v>35</v>
      </c>
      <c r="O142" s="133"/>
      <c r="P142" s="36"/>
      <c r="Q142" s="37">
        <f>V137</f>
        <v>18</v>
      </c>
      <c r="S142" s="38"/>
      <c r="T142" s="136"/>
    </row>
    <row r="143" spans="1:22" ht="14.65" thickBot="1" x14ac:dyDescent="0.5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</row>
    <row r="144" spans="1:22" ht="14.65" thickBot="1" x14ac:dyDescent="0.5">
      <c r="A144" s="135"/>
      <c r="B144" s="136" t="s">
        <v>150</v>
      </c>
      <c r="C144" s="137" t="s">
        <v>150</v>
      </c>
      <c r="D144" s="137"/>
      <c r="E144" s="18" t="s">
        <v>137</v>
      </c>
      <c r="F144" s="18" t="s">
        <v>18</v>
      </c>
      <c r="G144" s="18"/>
      <c r="H144" s="18" t="s">
        <v>151</v>
      </c>
      <c r="I144" s="18" t="s">
        <v>18</v>
      </c>
      <c r="J144" s="18"/>
      <c r="K144" s="18" t="s">
        <v>152</v>
      </c>
      <c r="L144" s="18" t="s">
        <v>18</v>
      </c>
      <c r="M144" s="18"/>
      <c r="N144" s="18" t="s">
        <v>153</v>
      </c>
      <c r="O144" s="18" t="s">
        <v>18</v>
      </c>
      <c r="P144" s="18"/>
      <c r="Q144" s="18" t="s">
        <v>154</v>
      </c>
      <c r="R144" s="19" t="s">
        <v>18</v>
      </c>
      <c r="S144" s="18"/>
      <c r="T144" s="136" t="s">
        <v>150</v>
      </c>
    </row>
    <row r="145" spans="1:22" ht="14.65" thickBot="1" x14ac:dyDescent="0.5">
      <c r="A145" s="135"/>
      <c r="B145" s="136"/>
      <c r="C145" s="138" t="s">
        <v>42</v>
      </c>
      <c r="D145" s="138"/>
      <c r="E145" s="84"/>
      <c r="F145" s="86"/>
      <c r="G145" s="86"/>
      <c r="H145" s="71">
        <v>7</v>
      </c>
      <c r="I145" s="72" t="s">
        <v>73</v>
      </c>
      <c r="J145" s="22"/>
      <c r="K145" s="71">
        <v>7</v>
      </c>
      <c r="L145" s="72" t="s">
        <v>73</v>
      </c>
      <c r="M145" s="22"/>
      <c r="N145" s="20">
        <v>7</v>
      </c>
      <c r="O145" s="21" t="s">
        <v>155</v>
      </c>
      <c r="P145" s="94" t="s">
        <v>120</v>
      </c>
      <c r="Q145" s="71">
        <v>7</v>
      </c>
      <c r="R145" s="91" t="s">
        <v>73</v>
      </c>
      <c r="S145" s="22"/>
      <c r="T145" s="136"/>
      <c r="U145" s="92" t="s">
        <v>121</v>
      </c>
      <c r="V145" s="93">
        <v>1</v>
      </c>
    </row>
    <row r="146" spans="1:22" ht="14.65" thickBot="1" x14ac:dyDescent="0.5">
      <c r="A146" s="135"/>
      <c r="B146" s="136"/>
      <c r="C146" s="138" t="s">
        <v>43</v>
      </c>
      <c r="D146" s="138"/>
      <c r="E146" s="59">
        <v>7</v>
      </c>
      <c r="F146" s="60" t="s">
        <v>12</v>
      </c>
      <c r="G146" s="22"/>
      <c r="H146" s="71">
        <v>7</v>
      </c>
      <c r="I146" s="72" t="s">
        <v>73</v>
      </c>
      <c r="J146" s="22"/>
      <c r="K146" s="71">
        <v>7</v>
      </c>
      <c r="L146" s="72" t="s">
        <v>156</v>
      </c>
      <c r="M146" s="22"/>
      <c r="N146" s="20">
        <v>7</v>
      </c>
      <c r="O146" s="21" t="s">
        <v>157</v>
      </c>
      <c r="P146" s="94" t="s">
        <v>120</v>
      </c>
      <c r="Q146" s="71">
        <v>7</v>
      </c>
      <c r="R146" s="91" t="s">
        <v>73</v>
      </c>
      <c r="S146" s="22"/>
      <c r="T146" s="136"/>
      <c r="U146" s="92" t="s">
        <v>123</v>
      </c>
      <c r="V146" s="93">
        <v>1</v>
      </c>
    </row>
    <row r="147" spans="1:22" ht="14.65" thickBot="1" x14ac:dyDescent="0.5">
      <c r="A147" s="135"/>
      <c r="B147" s="136"/>
      <c r="C147" s="138" t="s">
        <v>44</v>
      </c>
      <c r="D147" s="138"/>
      <c r="E147" s="71">
        <v>7</v>
      </c>
      <c r="F147" s="72" t="s">
        <v>73</v>
      </c>
      <c r="G147" s="22"/>
      <c r="H147" s="71">
        <v>7</v>
      </c>
      <c r="I147" s="72" t="s">
        <v>73</v>
      </c>
      <c r="J147" s="22"/>
      <c r="K147" s="71">
        <v>7</v>
      </c>
      <c r="L147" s="72" t="s">
        <v>73</v>
      </c>
      <c r="M147" s="22"/>
      <c r="N147" s="20">
        <v>8.5</v>
      </c>
      <c r="O147" s="21" t="s">
        <v>158</v>
      </c>
      <c r="P147" s="94" t="s">
        <v>120</v>
      </c>
      <c r="Q147" s="71">
        <v>7</v>
      </c>
      <c r="R147" s="91" t="s">
        <v>73</v>
      </c>
      <c r="S147" s="22"/>
      <c r="T147" s="136"/>
      <c r="U147" s="92" t="s">
        <v>124</v>
      </c>
      <c r="V147" s="93"/>
    </row>
    <row r="148" spans="1:22" ht="14.65" thickBot="1" x14ac:dyDescent="0.5">
      <c r="A148" s="135"/>
      <c r="B148" s="136"/>
      <c r="C148" s="138" t="s">
        <v>45</v>
      </c>
      <c r="D148" s="138"/>
      <c r="E148" s="71">
        <v>6.5</v>
      </c>
      <c r="F148" s="72" t="s">
        <v>159</v>
      </c>
      <c r="G148" s="22"/>
      <c r="H148" s="20">
        <v>7</v>
      </c>
      <c r="I148" s="21" t="s">
        <v>160</v>
      </c>
      <c r="J148" s="94" t="s">
        <v>123</v>
      </c>
      <c r="K148" s="20">
        <v>7</v>
      </c>
      <c r="L148" s="21" t="s">
        <v>155</v>
      </c>
      <c r="M148" s="94" t="s">
        <v>120</v>
      </c>
      <c r="N148" s="20">
        <v>8</v>
      </c>
      <c r="O148" s="21" t="s">
        <v>158</v>
      </c>
      <c r="P148" s="94" t="s">
        <v>120</v>
      </c>
      <c r="Q148" s="84"/>
      <c r="R148" s="85"/>
      <c r="S148" s="86"/>
      <c r="T148" s="136"/>
      <c r="U148" s="92" t="s">
        <v>125</v>
      </c>
      <c r="V148" s="93"/>
    </row>
    <row r="149" spans="1:22" ht="14.65" thickBot="1" x14ac:dyDescent="0.5">
      <c r="A149" s="135"/>
      <c r="B149" s="136"/>
      <c r="C149" s="138" t="s">
        <v>46</v>
      </c>
      <c r="D149" s="138"/>
      <c r="E149" s="20">
        <v>7</v>
      </c>
      <c r="F149" s="21" t="s">
        <v>112</v>
      </c>
      <c r="G149" s="94" t="s">
        <v>120</v>
      </c>
      <c r="H149" s="59">
        <v>7</v>
      </c>
      <c r="I149" s="60" t="s">
        <v>12</v>
      </c>
      <c r="J149" s="22"/>
      <c r="K149" s="20">
        <v>7</v>
      </c>
      <c r="L149" s="21" t="s">
        <v>72</v>
      </c>
      <c r="M149" s="94" t="s">
        <v>121</v>
      </c>
      <c r="N149" s="20">
        <v>7</v>
      </c>
      <c r="O149" s="21" t="s">
        <v>155</v>
      </c>
      <c r="P149" s="94" t="s">
        <v>120</v>
      </c>
      <c r="Q149" s="84"/>
      <c r="R149" s="85"/>
      <c r="S149" s="86"/>
      <c r="T149" s="136"/>
      <c r="U149" s="92" t="s">
        <v>120</v>
      </c>
      <c r="V149" s="93">
        <v>7</v>
      </c>
    </row>
    <row r="150" spans="1:22" ht="14.65" thickBot="1" x14ac:dyDescent="0.5">
      <c r="A150" s="135"/>
      <c r="B150" s="136"/>
      <c r="C150" s="139" t="s">
        <v>48</v>
      </c>
      <c r="D150" s="139"/>
      <c r="E150" s="84"/>
      <c r="F150" s="86"/>
      <c r="G150" s="86"/>
      <c r="H150" s="84"/>
      <c r="I150" s="86"/>
      <c r="J150" s="86"/>
      <c r="K150" s="84"/>
      <c r="L150" s="86"/>
      <c r="M150" s="86"/>
      <c r="N150" s="84"/>
      <c r="O150" s="86"/>
      <c r="P150" s="86"/>
      <c r="Q150" s="84"/>
      <c r="R150" s="85"/>
      <c r="S150" s="86"/>
      <c r="T150" s="136"/>
      <c r="V150" s="95">
        <f>SUM(V145:V149)</f>
        <v>9</v>
      </c>
    </row>
    <row r="151" spans="1:22" ht="14.65" thickBot="1" x14ac:dyDescent="0.5">
      <c r="A151" s="135"/>
      <c r="B151" s="136"/>
      <c r="C151" s="129" t="s">
        <v>49</v>
      </c>
      <c r="D151" s="129"/>
      <c r="E151" s="87"/>
      <c r="F151" s="88"/>
      <c r="G151" s="88"/>
      <c r="H151" s="87"/>
      <c r="I151" s="88"/>
      <c r="J151" s="88"/>
      <c r="K151" s="87"/>
      <c r="L151" s="88"/>
      <c r="M151" s="88"/>
      <c r="N151" s="87"/>
      <c r="O151" s="88"/>
      <c r="P151" s="88"/>
      <c r="Q151" s="87"/>
      <c r="R151" s="89"/>
      <c r="S151" s="88"/>
      <c r="T151" s="136"/>
    </row>
    <row r="152" spans="1:22" ht="14.65" thickBot="1" x14ac:dyDescent="0.5">
      <c r="A152" s="135"/>
      <c r="B152" s="136"/>
      <c r="T152" s="136"/>
    </row>
    <row r="153" spans="1:22" ht="14.65" thickBot="1" x14ac:dyDescent="0.5">
      <c r="A153" s="135"/>
      <c r="B153" s="136"/>
      <c r="C153" s="140" t="s">
        <v>32</v>
      </c>
      <c r="D153" s="140"/>
      <c r="E153" s="63">
        <f>SUM(E145:E151)</f>
        <v>27.5</v>
      </c>
      <c r="F153" s="64"/>
      <c r="G153" s="64"/>
      <c r="H153" s="63">
        <f>SUM(H145:H151)</f>
        <v>35</v>
      </c>
      <c r="I153" s="64"/>
      <c r="J153" s="64"/>
      <c r="K153" s="63">
        <f>SUM(K145:K151)</f>
        <v>35</v>
      </c>
      <c r="L153" s="64"/>
      <c r="M153" s="64"/>
      <c r="N153" s="63">
        <f>SUM(N145:N151)</f>
        <v>37.5</v>
      </c>
      <c r="O153" s="64"/>
      <c r="P153" s="64"/>
      <c r="Q153" s="63">
        <f>SUM(Q145:Q151)</f>
        <v>21</v>
      </c>
      <c r="R153" s="65"/>
      <c r="S153" s="64"/>
      <c r="T153" s="136"/>
    </row>
    <row r="154" spans="1:22" ht="14.65" thickBot="1" x14ac:dyDescent="0.5">
      <c r="A154" s="135"/>
      <c r="B154" s="136"/>
      <c r="T154" s="136"/>
    </row>
    <row r="155" spans="1:22" ht="14.65" thickBot="1" x14ac:dyDescent="0.5">
      <c r="A155" s="135"/>
      <c r="B155" s="136"/>
      <c r="C155" s="131" t="s">
        <v>161</v>
      </c>
      <c r="D155" s="131"/>
      <c r="E155" s="32">
        <f>E153+H153+K153+N153+Q153</f>
        <v>156</v>
      </c>
      <c r="F155" s="33"/>
      <c r="G155" s="33"/>
      <c r="H155" s="132" t="s">
        <v>34</v>
      </c>
      <c r="I155" s="132"/>
      <c r="J155" s="34"/>
      <c r="K155" s="35">
        <v>20</v>
      </c>
      <c r="L155" s="33"/>
      <c r="M155" s="33"/>
      <c r="N155" s="133" t="s">
        <v>35</v>
      </c>
      <c r="O155" s="133"/>
      <c r="P155" s="36"/>
      <c r="Q155" s="37">
        <v>9</v>
      </c>
      <c r="S155" s="38"/>
      <c r="T155" s="136"/>
    </row>
    <row r="156" spans="1:22" ht="14.65" thickBot="1" x14ac:dyDescent="0.5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</row>
    <row r="157" spans="1:22" ht="14.65" thickBot="1" x14ac:dyDescent="0.5">
      <c r="A157" s="135"/>
      <c r="B157" s="136" t="s">
        <v>162</v>
      </c>
      <c r="C157" s="137" t="s">
        <v>162</v>
      </c>
      <c r="D157" s="137"/>
      <c r="E157" s="18" t="s">
        <v>154</v>
      </c>
      <c r="F157" s="18" t="s">
        <v>18</v>
      </c>
      <c r="G157" s="18"/>
      <c r="H157" s="18" t="s">
        <v>163</v>
      </c>
      <c r="I157" s="18" t="s">
        <v>18</v>
      </c>
      <c r="J157" s="18"/>
      <c r="K157" s="18" t="s">
        <v>164</v>
      </c>
      <c r="L157" s="18" t="s">
        <v>18</v>
      </c>
      <c r="M157" s="18"/>
      <c r="N157" s="18" t="s">
        <v>165</v>
      </c>
      <c r="O157" s="18" t="s">
        <v>18</v>
      </c>
      <c r="P157" s="18"/>
      <c r="Q157" s="18" t="s">
        <v>166</v>
      </c>
      <c r="R157" s="19" t="s">
        <v>18</v>
      </c>
      <c r="S157" s="18"/>
      <c r="T157" s="136" t="s">
        <v>162</v>
      </c>
    </row>
    <row r="158" spans="1:22" ht="14.65" thickBot="1" x14ac:dyDescent="0.5">
      <c r="A158" s="135"/>
      <c r="B158" s="136"/>
      <c r="C158" s="138" t="s">
        <v>42</v>
      </c>
      <c r="D158" s="138"/>
      <c r="E158" s="84"/>
      <c r="F158" s="86"/>
      <c r="G158" s="86"/>
      <c r="H158" s="71">
        <v>7</v>
      </c>
      <c r="I158" s="72" t="s">
        <v>73</v>
      </c>
      <c r="J158" s="22"/>
      <c r="K158" s="71">
        <v>7</v>
      </c>
      <c r="L158" s="72" t="s">
        <v>167</v>
      </c>
      <c r="M158" s="22"/>
      <c r="N158" s="23"/>
      <c r="O158" s="22"/>
      <c r="P158" s="22"/>
      <c r="Q158" s="66">
        <v>7</v>
      </c>
      <c r="R158" s="67" t="s">
        <v>63</v>
      </c>
      <c r="S158" s="22"/>
      <c r="T158" s="136"/>
      <c r="U158" s="92" t="s">
        <v>121</v>
      </c>
      <c r="V158" s="93"/>
    </row>
    <row r="159" spans="1:22" ht="14.65" thickBot="1" x14ac:dyDescent="0.5">
      <c r="A159" s="135"/>
      <c r="B159" s="136"/>
      <c r="C159" s="138" t="s">
        <v>43</v>
      </c>
      <c r="D159" s="138"/>
      <c r="E159" s="84"/>
      <c r="F159" s="86"/>
      <c r="G159" s="86"/>
      <c r="H159" s="71">
        <v>7</v>
      </c>
      <c r="I159" s="72" t="s">
        <v>73</v>
      </c>
      <c r="J159" s="22"/>
      <c r="K159" s="20">
        <v>7</v>
      </c>
      <c r="L159" s="21" t="s">
        <v>128</v>
      </c>
      <c r="M159" s="94" t="s">
        <v>120</v>
      </c>
      <c r="N159" s="23"/>
      <c r="O159" s="22"/>
      <c r="P159" s="22"/>
      <c r="Q159" s="66">
        <v>7</v>
      </c>
      <c r="R159" s="67" t="s">
        <v>63</v>
      </c>
      <c r="S159" s="22"/>
      <c r="T159" s="136"/>
      <c r="U159" s="92" t="s">
        <v>123</v>
      </c>
      <c r="V159" s="93"/>
    </row>
    <row r="160" spans="1:22" ht="14.65" thickBot="1" x14ac:dyDescent="0.5">
      <c r="A160" s="135"/>
      <c r="B160" s="136"/>
      <c r="C160" s="138" t="s">
        <v>44</v>
      </c>
      <c r="D160" s="138"/>
      <c r="E160" s="84"/>
      <c r="F160" s="86"/>
      <c r="G160" s="86"/>
      <c r="H160" s="23"/>
      <c r="I160" s="74" t="s">
        <v>2</v>
      </c>
      <c r="J160" s="22"/>
      <c r="K160" s="20">
        <v>7</v>
      </c>
      <c r="L160" s="21" t="s">
        <v>168</v>
      </c>
      <c r="M160" s="94" t="s">
        <v>120</v>
      </c>
      <c r="N160" s="23"/>
      <c r="O160" s="22"/>
      <c r="P160" s="22"/>
      <c r="Q160" s="66">
        <v>7</v>
      </c>
      <c r="R160" s="67" t="s">
        <v>63</v>
      </c>
      <c r="S160" s="22"/>
      <c r="T160" s="136"/>
      <c r="U160" s="92" t="s">
        <v>124</v>
      </c>
      <c r="V160" s="93"/>
    </row>
    <row r="161" spans="1:22" ht="14.65" thickBot="1" x14ac:dyDescent="0.5">
      <c r="A161" s="135"/>
      <c r="B161" s="136"/>
      <c r="C161" s="138" t="s">
        <v>45</v>
      </c>
      <c r="D161" s="138"/>
      <c r="E161" s="71">
        <v>7</v>
      </c>
      <c r="F161" s="72" t="s">
        <v>73</v>
      </c>
      <c r="G161" s="22"/>
      <c r="H161" s="71">
        <v>7</v>
      </c>
      <c r="I161" s="72" t="s">
        <v>73</v>
      </c>
      <c r="J161" s="22"/>
      <c r="K161" s="20">
        <v>7</v>
      </c>
      <c r="L161" s="21" t="s">
        <v>168</v>
      </c>
      <c r="M161" s="94" t="s">
        <v>120</v>
      </c>
      <c r="N161" s="23"/>
      <c r="O161" s="22"/>
      <c r="P161" s="22"/>
      <c r="Q161" s="66">
        <v>7</v>
      </c>
      <c r="R161" s="67" t="s">
        <v>63</v>
      </c>
      <c r="S161" s="22"/>
      <c r="T161" s="136"/>
      <c r="U161" s="92" t="s">
        <v>125</v>
      </c>
      <c r="V161" s="93"/>
    </row>
    <row r="162" spans="1:22" ht="14.65" thickBot="1" x14ac:dyDescent="0.5">
      <c r="A162" s="135"/>
      <c r="B162" s="136"/>
      <c r="C162" s="138" t="s">
        <v>46</v>
      </c>
      <c r="D162" s="138"/>
      <c r="E162" s="20">
        <v>7</v>
      </c>
      <c r="F162" s="21" t="s">
        <v>168</v>
      </c>
      <c r="G162" s="94" t="s">
        <v>120</v>
      </c>
      <c r="H162" s="71">
        <v>7</v>
      </c>
      <c r="I162" s="72" t="s">
        <v>73</v>
      </c>
      <c r="J162" s="22"/>
      <c r="K162" s="20">
        <v>7</v>
      </c>
      <c r="L162" s="21" t="s">
        <v>168</v>
      </c>
      <c r="M162" s="94" t="s">
        <v>120</v>
      </c>
      <c r="N162" s="23"/>
      <c r="O162" s="22"/>
      <c r="P162" s="22"/>
      <c r="Q162" s="66">
        <v>7</v>
      </c>
      <c r="R162" s="67" t="s">
        <v>63</v>
      </c>
      <c r="S162" s="22"/>
      <c r="T162" s="136"/>
      <c r="U162" s="92" t="s">
        <v>120</v>
      </c>
      <c r="V162" s="93"/>
    </row>
    <row r="163" spans="1:22" ht="14.65" thickBot="1" x14ac:dyDescent="0.5">
      <c r="A163" s="135"/>
      <c r="B163" s="136"/>
      <c r="C163" s="139" t="s">
        <v>48</v>
      </c>
      <c r="D163" s="139"/>
      <c r="E163" s="84"/>
      <c r="F163" s="86"/>
      <c r="G163" s="86"/>
      <c r="H163" s="84"/>
      <c r="I163" s="86"/>
      <c r="J163" s="86"/>
      <c r="K163" s="84"/>
      <c r="L163" s="86"/>
      <c r="M163" s="86"/>
      <c r="N163" s="84"/>
      <c r="O163" s="86"/>
      <c r="P163" s="86"/>
      <c r="Q163" s="84"/>
      <c r="R163" s="85"/>
      <c r="S163" s="22"/>
      <c r="T163" s="136"/>
      <c r="V163" s="95">
        <f>SUM(V158:V162)</f>
        <v>0</v>
      </c>
    </row>
    <row r="164" spans="1:22" ht="14.65" thickBot="1" x14ac:dyDescent="0.5">
      <c r="A164" s="135"/>
      <c r="B164" s="136"/>
      <c r="C164" s="129" t="s">
        <v>49</v>
      </c>
      <c r="D164" s="129"/>
      <c r="E164" s="87"/>
      <c r="F164" s="88"/>
      <c r="G164" s="88"/>
      <c r="H164" s="87"/>
      <c r="I164" s="88"/>
      <c r="J164" s="88"/>
      <c r="K164" s="87"/>
      <c r="L164" s="88"/>
      <c r="M164" s="88"/>
      <c r="N164" s="87"/>
      <c r="O164" s="88"/>
      <c r="P164" s="88"/>
      <c r="Q164" s="87"/>
      <c r="R164" s="89"/>
      <c r="S164" s="27"/>
      <c r="T164" s="136"/>
    </row>
    <row r="165" spans="1:22" ht="14.65" thickBot="1" x14ac:dyDescent="0.5">
      <c r="A165" s="135"/>
      <c r="B165" s="136"/>
      <c r="H165" s="25"/>
      <c r="T165" s="136"/>
    </row>
    <row r="166" spans="1:22" ht="14.65" thickBot="1" x14ac:dyDescent="0.5">
      <c r="A166" s="135"/>
      <c r="B166" s="136"/>
      <c r="C166" s="130" t="s">
        <v>32</v>
      </c>
      <c r="D166" s="130"/>
      <c r="E166" s="63">
        <f>SUM(E158:E164)</f>
        <v>14</v>
      </c>
      <c r="F166" s="64"/>
      <c r="G166" s="64"/>
      <c r="H166" s="63">
        <f>SUM(H158:H164)</f>
        <v>28</v>
      </c>
      <c r="I166" s="64"/>
      <c r="J166" s="64"/>
      <c r="K166" s="63">
        <f>SUM(K158:K164)</f>
        <v>35</v>
      </c>
      <c r="L166" s="64"/>
      <c r="M166" s="64"/>
      <c r="N166" s="63">
        <f>SUM(N158:N164)</f>
        <v>0</v>
      </c>
      <c r="O166" s="64"/>
      <c r="P166" s="64"/>
      <c r="Q166" s="63">
        <f>SUM(Q158:Q164)</f>
        <v>35</v>
      </c>
      <c r="R166" s="65"/>
      <c r="S166" s="64"/>
      <c r="T166" s="136"/>
    </row>
    <row r="167" spans="1:22" ht="14.65" thickBot="1" x14ac:dyDescent="0.5">
      <c r="A167" s="135"/>
      <c r="B167" s="136"/>
      <c r="T167" s="136"/>
    </row>
    <row r="168" spans="1:22" ht="14.65" thickBot="1" x14ac:dyDescent="0.5">
      <c r="A168" s="135"/>
      <c r="B168" s="136"/>
      <c r="C168" s="131" t="s">
        <v>169</v>
      </c>
      <c r="D168" s="131"/>
      <c r="E168" s="32">
        <f>E166+H166+K166+N166+Q166</f>
        <v>112</v>
      </c>
      <c r="F168" s="33"/>
      <c r="G168" s="33"/>
      <c r="H168" s="132" t="s">
        <v>34</v>
      </c>
      <c r="I168" s="132"/>
      <c r="J168" s="34"/>
      <c r="K168" s="35"/>
      <c r="L168" s="33"/>
      <c r="M168" s="33"/>
      <c r="N168" s="133" t="s">
        <v>35</v>
      </c>
      <c r="O168" s="133"/>
      <c r="P168" s="36"/>
      <c r="Q168" s="37">
        <f>V163</f>
        <v>0</v>
      </c>
      <c r="S168" s="38"/>
      <c r="T168" s="136"/>
    </row>
    <row r="169" spans="1:22" x14ac:dyDescent="0.45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</row>
  </sheetData>
  <mergeCells count="201">
    <mergeCell ref="C7:D7"/>
    <mergeCell ref="H9:I9"/>
    <mergeCell ref="L9:N9"/>
    <mergeCell ref="A14:A25"/>
    <mergeCell ref="B14:B25"/>
    <mergeCell ref="C14:D14"/>
    <mergeCell ref="H25:I25"/>
    <mergeCell ref="N25:O25"/>
    <mergeCell ref="B2:T2"/>
    <mergeCell ref="C4:D4"/>
    <mergeCell ref="H4:I4"/>
    <mergeCell ref="N4:O4"/>
    <mergeCell ref="C6:D6"/>
    <mergeCell ref="H6:I6"/>
    <mergeCell ref="N6:O6"/>
    <mergeCell ref="T14:T25"/>
    <mergeCell ref="C15:D15"/>
    <mergeCell ref="C16:D16"/>
    <mergeCell ref="C17:D17"/>
    <mergeCell ref="C18:D18"/>
    <mergeCell ref="C19:D19"/>
    <mergeCell ref="C20:D20"/>
    <mergeCell ref="C21:D21"/>
    <mergeCell ref="C23:D23"/>
    <mergeCell ref="C25:D25"/>
    <mergeCell ref="C34:D34"/>
    <mergeCell ref="C36:D36"/>
    <mergeCell ref="C38:D38"/>
    <mergeCell ref="H38:I38"/>
    <mergeCell ref="N38:O38"/>
    <mergeCell ref="A39:T39"/>
    <mergeCell ref="A26:T26"/>
    <mergeCell ref="A27:A38"/>
    <mergeCell ref="B27:B38"/>
    <mergeCell ref="C27:D27"/>
    <mergeCell ref="T27:T38"/>
    <mergeCell ref="C28:D28"/>
    <mergeCell ref="C29:D29"/>
    <mergeCell ref="C30:D30"/>
    <mergeCell ref="C31:D31"/>
    <mergeCell ref="C32:D32"/>
    <mergeCell ref="C47:D47"/>
    <mergeCell ref="C49:D49"/>
    <mergeCell ref="C51:D51"/>
    <mergeCell ref="H51:I51"/>
    <mergeCell ref="N51:O51"/>
    <mergeCell ref="A52:T52"/>
    <mergeCell ref="A40:A51"/>
    <mergeCell ref="B40:B51"/>
    <mergeCell ref="C40:D40"/>
    <mergeCell ref="T40:T51"/>
    <mergeCell ref="C41:D41"/>
    <mergeCell ref="C42:D42"/>
    <mergeCell ref="C43:D43"/>
    <mergeCell ref="C44:D44"/>
    <mergeCell ref="C45:D45"/>
    <mergeCell ref="C46:D46"/>
    <mergeCell ref="C60:D60"/>
    <mergeCell ref="C62:D62"/>
    <mergeCell ref="C64:D64"/>
    <mergeCell ref="H64:I64"/>
    <mergeCell ref="N64:O64"/>
    <mergeCell ref="A65:T65"/>
    <mergeCell ref="A53:A64"/>
    <mergeCell ref="B53:B64"/>
    <mergeCell ref="C53:D53"/>
    <mergeCell ref="T53:T64"/>
    <mergeCell ref="C54:D54"/>
    <mergeCell ref="C55:D55"/>
    <mergeCell ref="C56:D56"/>
    <mergeCell ref="C57:D57"/>
    <mergeCell ref="C58:D58"/>
    <mergeCell ref="C59:D59"/>
    <mergeCell ref="C73:D73"/>
    <mergeCell ref="C75:D75"/>
    <mergeCell ref="C77:D77"/>
    <mergeCell ref="H77:I77"/>
    <mergeCell ref="N77:O77"/>
    <mergeCell ref="A78:T78"/>
    <mergeCell ref="A66:A77"/>
    <mergeCell ref="B66:B77"/>
    <mergeCell ref="C66:D66"/>
    <mergeCell ref="T66:T77"/>
    <mergeCell ref="C67:D67"/>
    <mergeCell ref="C68:D68"/>
    <mergeCell ref="C69:D69"/>
    <mergeCell ref="C70:D70"/>
    <mergeCell ref="C71:D71"/>
    <mergeCell ref="C72:D72"/>
    <mergeCell ref="C86:D86"/>
    <mergeCell ref="C88:D88"/>
    <mergeCell ref="C90:D90"/>
    <mergeCell ref="H90:I90"/>
    <mergeCell ref="N90:O90"/>
    <mergeCell ref="A91:T91"/>
    <mergeCell ref="A79:A90"/>
    <mergeCell ref="B79:B90"/>
    <mergeCell ref="C79:D79"/>
    <mergeCell ref="T79:T90"/>
    <mergeCell ref="C80:D80"/>
    <mergeCell ref="C81:D81"/>
    <mergeCell ref="C82:D82"/>
    <mergeCell ref="C83:D83"/>
    <mergeCell ref="C84:D84"/>
    <mergeCell ref="C85:D85"/>
    <mergeCell ref="C99:D99"/>
    <mergeCell ref="C101:D101"/>
    <mergeCell ref="C103:D103"/>
    <mergeCell ref="H103:I103"/>
    <mergeCell ref="N103:O103"/>
    <mergeCell ref="A104:T104"/>
    <mergeCell ref="A92:A103"/>
    <mergeCell ref="B92:B103"/>
    <mergeCell ref="C92:D92"/>
    <mergeCell ref="T92:T103"/>
    <mergeCell ref="C93:D93"/>
    <mergeCell ref="C94:D94"/>
    <mergeCell ref="C95:D95"/>
    <mergeCell ref="C96:D96"/>
    <mergeCell ref="C97:D97"/>
    <mergeCell ref="C98:D98"/>
    <mergeCell ref="C112:D112"/>
    <mergeCell ref="C114:D114"/>
    <mergeCell ref="C116:D116"/>
    <mergeCell ref="H116:I116"/>
    <mergeCell ref="N116:O116"/>
    <mergeCell ref="A117:T117"/>
    <mergeCell ref="A105:A116"/>
    <mergeCell ref="B105:B116"/>
    <mergeCell ref="C105:D105"/>
    <mergeCell ref="T105:T116"/>
    <mergeCell ref="C106:D106"/>
    <mergeCell ref="C107:D107"/>
    <mergeCell ref="C108:D108"/>
    <mergeCell ref="C109:D109"/>
    <mergeCell ref="C110:D110"/>
    <mergeCell ref="C111:D111"/>
    <mergeCell ref="C125:D125"/>
    <mergeCell ref="C127:D127"/>
    <mergeCell ref="C129:D129"/>
    <mergeCell ref="H129:I129"/>
    <mergeCell ref="N129:O129"/>
    <mergeCell ref="A130:T130"/>
    <mergeCell ref="A118:A129"/>
    <mergeCell ref="B118:B129"/>
    <mergeCell ref="C118:D118"/>
    <mergeCell ref="T118:T129"/>
    <mergeCell ref="C119:D119"/>
    <mergeCell ref="C120:D120"/>
    <mergeCell ref="C121:D121"/>
    <mergeCell ref="C122:D122"/>
    <mergeCell ref="C123:D123"/>
    <mergeCell ref="C124:D124"/>
    <mergeCell ref="C138:D138"/>
    <mergeCell ref="C140:D140"/>
    <mergeCell ref="C142:D142"/>
    <mergeCell ref="H142:I142"/>
    <mergeCell ref="N142:O142"/>
    <mergeCell ref="A143:T143"/>
    <mergeCell ref="A131:A142"/>
    <mergeCell ref="B131:B142"/>
    <mergeCell ref="C131:D131"/>
    <mergeCell ref="T131:T142"/>
    <mergeCell ref="C132:D132"/>
    <mergeCell ref="C133:D133"/>
    <mergeCell ref="C134:D134"/>
    <mergeCell ref="C135:D135"/>
    <mergeCell ref="C136:D136"/>
    <mergeCell ref="C137:D137"/>
    <mergeCell ref="C151:D151"/>
    <mergeCell ref="C153:D153"/>
    <mergeCell ref="C155:D155"/>
    <mergeCell ref="H155:I155"/>
    <mergeCell ref="N155:O155"/>
    <mergeCell ref="A156:T156"/>
    <mergeCell ref="A144:A155"/>
    <mergeCell ref="B144:B155"/>
    <mergeCell ref="C144:D144"/>
    <mergeCell ref="T144:T155"/>
    <mergeCell ref="C145:D145"/>
    <mergeCell ref="C146:D146"/>
    <mergeCell ref="C147:D147"/>
    <mergeCell ref="C148:D148"/>
    <mergeCell ref="C149:D149"/>
    <mergeCell ref="C150:D150"/>
    <mergeCell ref="C164:D164"/>
    <mergeCell ref="C166:D166"/>
    <mergeCell ref="C168:D168"/>
    <mergeCell ref="H168:I168"/>
    <mergeCell ref="N168:O168"/>
    <mergeCell ref="A169:T169"/>
    <mergeCell ref="A157:A168"/>
    <mergeCell ref="B157:B168"/>
    <mergeCell ref="C157:D157"/>
    <mergeCell ref="T157:T168"/>
    <mergeCell ref="C158:D158"/>
    <mergeCell ref="C159:D159"/>
    <mergeCell ref="C160:D160"/>
    <mergeCell ref="C161:D161"/>
    <mergeCell ref="C162:D162"/>
    <mergeCell ref="C163:D163"/>
  </mergeCells>
  <pageMargins left="0.70866141732283516" right="0.70866141732283516" top="0.74803149606299213" bottom="0.74803149606299213" header="0.31496062992126012" footer="0.31496062992126012"/>
  <pageSetup paperSize="0" scale="70" fitToWidth="0" fitToHeight="0" orientation="landscape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69"/>
  <sheetViews>
    <sheetView workbookViewId="0"/>
  </sheetViews>
  <sheetFormatPr baseColWidth="10" defaultRowHeight="14.25" x14ac:dyDescent="0.45"/>
  <cols>
    <col min="1" max="4" width="10.6640625" customWidth="1"/>
    <col min="5" max="5" width="12.796875" bestFit="1" customWidth="1"/>
    <col min="6" max="6" width="34.53125" bestFit="1" customWidth="1"/>
    <col min="7" max="7" width="8.1328125" customWidth="1"/>
    <col min="8" max="8" width="13.33203125" bestFit="1" customWidth="1"/>
    <col min="9" max="9" width="28.796875" bestFit="1" customWidth="1"/>
    <col min="10" max="10" width="8.1328125" customWidth="1"/>
    <col min="11" max="11" width="12.796875" bestFit="1" customWidth="1"/>
    <col min="12" max="12" width="28.796875" bestFit="1" customWidth="1"/>
    <col min="13" max="13" width="8.1328125" customWidth="1"/>
    <col min="14" max="14" width="13.33203125" bestFit="1" customWidth="1"/>
    <col min="15" max="15" width="26.9296875" bestFit="1" customWidth="1"/>
    <col min="16" max="16" width="8.1328125" customWidth="1"/>
    <col min="17" max="17" width="12.796875" bestFit="1" customWidth="1"/>
    <col min="18" max="18" width="34.53125" bestFit="1" customWidth="1"/>
    <col min="19" max="19" width="8.1328125" customWidth="1"/>
    <col min="20" max="20" width="10.6640625" customWidth="1"/>
  </cols>
  <sheetData>
    <row r="1" spans="1:20" ht="14.65" thickBot="1" x14ac:dyDescent="0.5">
      <c r="A1" t="s">
        <v>170</v>
      </c>
    </row>
    <row r="2" spans="1:20" ht="21.4" thickBot="1" x14ac:dyDescent="0.7">
      <c r="B2" s="150" t="s">
        <v>171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</row>
    <row r="3" spans="1:20" ht="14.65" thickBot="1" x14ac:dyDescent="0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4.65" thickBot="1" x14ac:dyDescent="0.5">
      <c r="A4" s="1"/>
      <c r="B4" s="1"/>
      <c r="C4" s="151" t="s">
        <v>1</v>
      </c>
      <c r="D4" s="151"/>
      <c r="E4" s="2">
        <f>E25+E38+E51+E64+E77+E90+E103+E116+E129+E142+E155+E168</f>
        <v>1747.5</v>
      </c>
      <c r="G4" s="3"/>
      <c r="H4" s="156" t="s">
        <v>2</v>
      </c>
      <c r="I4" s="156"/>
      <c r="J4" s="99"/>
      <c r="K4" s="100">
        <f>H15+H16+H17+H18+H19</f>
        <v>35</v>
      </c>
      <c r="M4" s="3"/>
      <c r="N4" s="156" t="s">
        <v>3</v>
      </c>
      <c r="O4" s="156"/>
      <c r="P4" s="99"/>
      <c r="Q4" s="100">
        <f>E6-E4</f>
        <v>-1082.5</v>
      </c>
      <c r="R4" s="1"/>
      <c r="S4" s="3"/>
      <c r="T4" s="1"/>
    </row>
    <row r="5" spans="1:20" ht="14.65" thickBot="1" x14ac:dyDescent="0.5">
      <c r="A5" s="1"/>
      <c r="B5" s="1"/>
      <c r="E5" s="6"/>
      <c r="G5" s="7"/>
      <c r="K5" s="6"/>
      <c r="M5" s="7"/>
      <c r="Q5" s="6"/>
      <c r="R5" s="1"/>
      <c r="S5" s="7"/>
      <c r="T5" s="1"/>
    </row>
    <row r="6" spans="1:20" ht="14.65" thickBot="1" x14ac:dyDescent="0.5">
      <c r="A6" s="1"/>
      <c r="B6" s="1"/>
      <c r="C6" s="152" t="s">
        <v>4</v>
      </c>
      <c r="D6" s="152"/>
      <c r="E6" s="8">
        <v>665</v>
      </c>
      <c r="G6" s="3"/>
      <c r="H6" s="156" t="s">
        <v>5</v>
      </c>
      <c r="I6" s="156"/>
      <c r="J6" s="99"/>
      <c r="K6" s="101"/>
      <c r="M6" s="3"/>
      <c r="N6" s="156" t="s">
        <v>6</v>
      </c>
      <c r="O6" s="156"/>
      <c r="P6" s="99"/>
      <c r="Q6" s="100">
        <f>E4-E6</f>
        <v>1082.5</v>
      </c>
      <c r="R6" s="1"/>
      <c r="S6" s="3"/>
      <c r="T6" s="1"/>
    </row>
    <row r="7" spans="1:20" x14ac:dyDescent="0.45">
      <c r="A7" s="1"/>
      <c r="B7" s="1"/>
      <c r="C7" s="147"/>
      <c r="D7" s="147"/>
      <c r="E7" s="1"/>
      <c r="F7" s="1"/>
      <c r="G7" s="7"/>
      <c r="R7" s="1"/>
      <c r="T7" s="1"/>
    </row>
    <row r="8" spans="1:20" ht="14.65" thickBot="1" x14ac:dyDescent="0.5">
      <c r="A8" s="1"/>
      <c r="B8" s="1"/>
      <c r="C8" s="6"/>
      <c r="D8" s="6"/>
      <c r="E8" s="1"/>
      <c r="F8" s="1"/>
      <c r="G8" s="7"/>
      <c r="R8" s="1"/>
      <c r="T8" s="1"/>
    </row>
    <row r="9" spans="1:20" ht="14.65" thickBot="1" x14ac:dyDescent="0.5">
      <c r="A9" s="1"/>
      <c r="B9" s="1"/>
      <c r="C9" s="9" t="s">
        <v>7</v>
      </c>
      <c r="D9" s="6"/>
      <c r="E9" s="10" t="s">
        <v>8</v>
      </c>
      <c r="F9" s="1"/>
      <c r="G9" s="3"/>
      <c r="H9" s="148" t="s">
        <v>9</v>
      </c>
      <c r="I9" s="148"/>
      <c r="J9" s="3"/>
      <c r="L9" s="149" t="s">
        <v>10</v>
      </c>
      <c r="M9" s="149"/>
      <c r="N9" s="149"/>
      <c r="R9" s="1"/>
      <c r="T9" s="1"/>
    </row>
    <row r="10" spans="1:20" ht="14.65" thickBot="1" x14ac:dyDescent="0.5">
      <c r="A10" s="1"/>
      <c r="B10" s="1"/>
      <c r="C10" s="6"/>
      <c r="D10" s="6"/>
      <c r="E10" s="6"/>
      <c r="F10" s="1"/>
      <c r="G10" s="6"/>
      <c r="H10" s="6"/>
      <c r="I10" s="6"/>
      <c r="J10" s="6"/>
      <c r="M10" s="6"/>
      <c r="P10" s="6"/>
      <c r="R10" s="1"/>
      <c r="S10" s="6"/>
      <c r="T10" s="1"/>
    </row>
    <row r="11" spans="1:20" ht="14.65" thickBot="1" x14ac:dyDescent="0.5">
      <c r="A11" s="1"/>
      <c r="B11" s="1"/>
      <c r="C11" s="11" t="s">
        <v>11</v>
      </c>
      <c r="D11" s="6"/>
      <c r="E11" s="12" t="s">
        <v>12</v>
      </c>
      <c r="F11" s="6"/>
      <c r="G11" s="6"/>
      <c r="H11" s="13" t="s">
        <v>13</v>
      </c>
      <c r="I11" s="6"/>
      <c r="J11" s="6"/>
      <c r="K11" s="14" t="s">
        <v>2</v>
      </c>
      <c r="M11" s="6"/>
      <c r="N11" s="15" t="s">
        <v>15</v>
      </c>
      <c r="P11" s="6"/>
      <c r="R11" s="1"/>
      <c r="S11" s="6"/>
      <c r="T11" s="1"/>
    </row>
    <row r="12" spans="1:20" x14ac:dyDescent="0.45">
      <c r="A12" s="13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</row>
    <row r="13" spans="1:20" ht="14.65" thickBot="1" x14ac:dyDescent="0.5"/>
    <row r="14" spans="1:20" ht="14.65" thickBot="1" x14ac:dyDescent="0.5">
      <c r="A14" s="135"/>
      <c r="B14" s="136" t="s">
        <v>16</v>
      </c>
      <c r="C14" s="146" t="s">
        <v>16</v>
      </c>
      <c r="D14" s="146"/>
      <c r="E14" s="17" t="s">
        <v>17</v>
      </c>
      <c r="F14" s="18" t="s">
        <v>18</v>
      </c>
      <c r="G14" s="18"/>
      <c r="H14" s="18" t="s">
        <v>19</v>
      </c>
      <c r="I14" s="18" t="s">
        <v>18</v>
      </c>
      <c r="J14" s="18"/>
      <c r="K14" s="18" t="s">
        <v>20</v>
      </c>
      <c r="L14" s="18" t="s">
        <v>18</v>
      </c>
      <c r="M14" s="18"/>
      <c r="N14" s="18" t="s">
        <v>21</v>
      </c>
      <c r="O14" s="18" t="s">
        <v>18</v>
      </c>
      <c r="P14" s="18"/>
      <c r="Q14" s="18"/>
      <c r="R14" s="19"/>
      <c r="S14" s="18"/>
      <c r="T14" s="136" t="s">
        <v>16</v>
      </c>
    </row>
    <row r="15" spans="1:20" ht="14.65" thickBot="1" x14ac:dyDescent="0.5">
      <c r="A15" s="135"/>
      <c r="B15" s="136"/>
      <c r="C15" s="145" t="s">
        <v>22</v>
      </c>
      <c r="D15" s="145"/>
      <c r="E15" s="20">
        <v>7</v>
      </c>
      <c r="F15" s="21" t="s">
        <v>172</v>
      </c>
      <c r="G15" s="22"/>
      <c r="H15" s="20">
        <v>7</v>
      </c>
      <c r="I15" s="21" t="s">
        <v>172</v>
      </c>
      <c r="J15" s="22"/>
      <c r="K15" s="20">
        <v>7</v>
      </c>
      <c r="L15" s="21" t="s">
        <v>172</v>
      </c>
      <c r="M15" s="22"/>
      <c r="N15" s="20">
        <v>7</v>
      </c>
      <c r="O15" s="21" t="s">
        <v>172</v>
      </c>
      <c r="P15" s="22"/>
      <c r="Q15" s="23"/>
      <c r="R15" s="24"/>
      <c r="S15" s="22"/>
      <c r="T15" s="136"/>
    </row>
    <row r="16" spans="1:20" ht="14.65" thickBot="1" x14ac:dyDescent="0.5">
      <c r="A16" s="135"/>
      <c r="B16" s="136"/>
      <c r="C16" s="138" t="s">
        <v>24</v>
      </c>
      <c r="D16" s="138"/>
      <c r="E16" s="20">
        <v>7</v>
      </c>
      <c r="F16" s="21" t="s">
        <v>172</v>
      </c>
      <c r="G16" s="22"/>
      <c r="H16" s="20">
        <v>7</v>
      </c>
      <c r="I16" s="21" t="s">
        <v>172</v>
      </c>
      <c r="J16" s="22"/>
      <c r="K16" s="20">
        <v>7</v>
      </c>
      <c r="L16" s="21" t="s">
        <v>172</v>
      </c>
      <c r="M16" s="22"/>
      <c r="N16" s="20">
        <v>7</v>
      </c>
      <c r="O16" s="21" t="s">
        <v>172</v>
      </c>
      <c r="P16" s="22"/>
      <c r="Q16" s="23"/>
      <c r="R16" s="24"/>
      <c r="S16" s="22"/>
      <c r="T16" s="136"/>
    </row>
    <row r="17" spans="1:20" ht="14.65" thickBot="1" x14ac:dyDescent="0.5">
      <c r="A17" s="135"/>
      <c r="B17" s="136"/>
      <c r="C17" s="138" t="s">
        <v>27</v>
      </c>
      <c r="D17" s="138"/>
      <c r="E17" s="20">
        <v>7</v>
      </c>
      <c r="F17" s="21" t="s">
        <v>172</v>
      </c>
      <c r="G17" s="22"/>
      <c r="H17" s="20">
        <v>7</v>
      </c>
      <c r="I17" s="21" t="s">
        <v>172</v>
      </c>
      <c r="J17" s="22"/>
      <c r="K17" s="20">
        <v>7</v>
      </c>
      <c r="L17" s="21" t="s">
        <v>172</v>
      </c>
      <c r="M17" s="22"/>
      <c r="N17" s="20">
        <v>7</v>
      </c>
      <c r="O17" s="21" t="s">
        <v>172</v>
      </c>
      <c r="P17" s="22"/>
      <c r="Q17" s="23"/>
      <c r="R17" s="24"/>
      <c r="S17" s="22"/>
      <c r="T17" s="136"/>
    </row>
    <row r="18" spans="1:20" ht="14.65" thickBot="1" x14ac:dyDescent="0.5">
      <c r="A18" s="135"/>
      <c r="B18" s="136"/>
      <c r="C18" s="138" t="s">
        <v>28</v>
      </c>
      <c r="D18" s="138"/>
      <c r="E18" s="20">
        <v>7</v>
      </c>
      <c r="F18" s="21" t="s">
        <v>172</v>
      </c>
      <c r="G18" s="22"/>
      <c r="H18" s="20">
        <v>7</v>
      </c>
      <c r="I18" s="21" t="s">
        <v>172</v>
      </c>
      <c r="J18" s="22"/>
      <c r="K18" s="20">
        <v>8</v>
      </c>
      <c r="L18" s="21" t="s">
        <v>172</v>
      </c>
      <c r="M18" s="22"/>
      <c r="N18" s="20">
        <v>7</v>
      </c>
      <c r="O18" s="21" t="s">
        <v>172</v>
      </c>
      <c r="P18" s="22"/>
      <c r="Q18" s="23"/>
      <c r="R18" s="24"/>
      <c r="S18" s="22"/>
      <c r="T18" s="136"/>
    </row>
    <row r="19" spans="1:20" ht="14.65" thickBot="1" x14ac:dyDescent="0.5">
      <c r="A19" s="135"/>
      <c r="B19" s="136"/>
      <c r="C19" s="138" t="s">
        <v>29</v>
      </c>
      <c r="D19" s="138"/>
      <c r="E19" s="20">
        <v>7</v>
      </c>
      <c r="F19" s="21" t="s">
        <v>172</v>
      </c>
      <c r="G19" s="22"/>
      <c r="H19" s="20">
        <v>7</v>
      </c>
      <c r="I19" s="21" t="s">
        <v>172</v>
      </c>
      <c r="J19" s="22"/>
      <c r="K19" s="20">
        <v>7</v>
      </c>
      <c r="L19" s="21" t="s">
        <v>172</v>
      </c>
      <c r="M19" s="22"/>
      <c r="N19" s="20">
        <v>7</v>
      </c>
      <c r="O19" s="21" t="s">
        <v>172</v>
      </c>
      <c r="P19" s="22"/>
      <c r="Q19" s="23"/>
      <c r="R19" s="24"/>
      <c r="S19" s="22"/>
      <c r="T19" s="136"/>
    </row>
    <row r="20" spans="1:20" ht="14.65" thickBot="1" x14ac:dyDescent="0.5">
      <c r="A20" s="135"/>
      <c r="B20" s="136"/>
      <c r="C20" s="138" t="s">
        <v>30</v>
      </c>
      <c r="D20" s="138"/>
      <c r="E20" s="23"/>
      <c r="F20" s="22"/>
      <c r="G20" s="22"/>
      <c r="H20" s="23"/>
      <c r="I20" s="22"/>
      <c r="J20" s="22"/>
      <c r="K20" s="23"/>
      <c r="L20" s="22"/>
      <c r="M20" s="22"/>
      <c r="N20" s="23"/>
      <c r="O20" s="22"/>
      <c r="P20" s="22"/>
      <c r="Q20" s="23"/>
      <c r="R20" s="24"/>
      <c r="S20" s="22"/>
      <c r="T20" s="136"/>
    </row>
    <row r="21" spans="1:20" ht="14.65" thickBot="1" x14ac:dyDescent="0.5">
      <c r="A21" s="135"/>
      <c r="B21" s="136"/>
      <c r="C21" s="143" t="s">
        <v>31</v>
      </c>
      <c r="D21" s="143"/>
      <c r="E21" s="26"/>
      <c r="F21" s="27"/>
      <c r="G21" s="27"/>
      <c r="H21" s="26"/>
      <c r="I21" s="27"/>
      <c r="J21" s="27"/>
      <c r="K21" s="26"/>
      <c r="L21" s="27"/>
      <c r="M21" s="27"/>
      <c r="N21" s="26"/>
      <c r="O21" s="27"/>
      <c r="P21" s="27"/>
      <c r="Q21" s="26"/>
      <c r="R21" s="28"/>
      <c r="S21" s="27"/>
      <c r="T21" s="136"/>
    </row>
    <row r="22" spans="1:20" ht="14.65" thickBot="1" x14ac:dyDescent="0.5">
      <c r="A22" s="135"/>
      <c r="B22" s="136"/>
      <c r="T22" s="136"/>
    </row>
    <row r="23" spans="1:20" ht="14.65" thickBot="1" x14ac:dyDescent="0.5">
      <c r="A23" s="135"/>
      <c r="B23" s="136"/>
      <c r="C23" s="140" t="s">
        <v>32</v>
      </c>
      <c r="D23" s="140"/>
      <c r="E23" s="29">
        <f>SUM(E15:E21)</f>
        <v>35</v>
      </c>
      <c r="F23" s="30"/>
      <c r="G23" s="30"/>
      <c r="H23" s="29">
        <f>SUM(H15:H21)</f>
        <v>35</v>
      </c>
      <c r="I23" s="30"/>
      <c r="J23" s="30"/>
      <c r="K23" s="29">
        <f>SUM(K15:K21)</f>
        <v>36</v>
      </c>
      <c r="L23" s="30"/>
      <c r="M23" s="30"/>
      <c r="N23" s="29">
        <f>SUM(N15:N21)</f>
        <v>35</v>
      </c>
      <c r="O23" s="30"/>
      <c r="P23" s="30"/>
      <c r="Q23" s="29">
        <f>SUM(Q15:Q21)</f>
        <v>0</v>
      </c>
      <c r="R23" s="31"/>
      <c r="S23" s="30"/>
      <c r="T23" s="136"/>
    </row>
    <row r="24" spans="1:20" ht="14.65" thickBot="1" x14ac:dyDescent="0.5">
      <c r="A24" s="135"/>
      <c r="B24" s="136"/>
      <c r="T24" s="136"/>
    </row>
    <row r="25" spans="1:20" ht="14.65" thickBot="1" x14ac:dyDescent="0.5">
      <c r="A25" s="135"/>
      <c r="B25" s="136"/>
      <c r="C25" s="131" t="s">
        <v>33</v>
      </c>
      <c r="D25" s="131"/>
      <c r="E25" s="32">
        <f>E23+H23+K23+N23+Q23</f>
        <v>141</v>
      </c>
      <c r="F25" s="33"/>
      <c r="G25" s="38"/>
      <c r="H25" s="132" t="s">
        <v>34</v>
      </c>
      <c r="I25" s="132"/>
      <c r="J25" s="34"/>
      <c r="K25" s="35"/>
      <c r="L25" s="33"/>
      <c r="M25" s="38"/>
      <c r="N25" s="133" t="s">
        <v>35</v>
      </c>
      <c r="O25" s="133"/>
      <c r="P25" s="102"/>
      <c r="Q25" s="37"/>
      <c r="S25" s="103"/>
      <c r="T25" s="136"/>
    </row>
    <row r="26" spans="1:20" ht="14.65" thickBot="1" x14ac:dyDescent="0.5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</row>
    <row r="27" spans="1:20" ht="14.65" thickBot="1" x14ac:dyDescent="0.5">
      <c r="A27" s="135"/>
      <c r="B27" s="136" t="s">
        <v>36</v>
      </c>
      <c r="C27" s="146" t="s">
        <v>36</v>
      </c>
      <c r="D27" s="146"/>
      <c r="E27" s="18" t="s">
        <v>37</v>
      </c>
      <c r="F27" s="18" t="s">
        <v>18</v>
      </c>
      <c r="G27" s="18"/>
      <c r="H27" s="18" t="s">
        <v>38</v>
      </c>
      <c r="I27" s="18" t="s">
        <v>18</v>
      </c>
      <c r="J27" s="18"/>
      <c r="K27" s="18" t="s">
        <v>39</v>
      </c>
      <c r="L27" s="18" t="s">
        <v>18</v>
      </c>
      <c r="M27" s="18"/>
      <c r="N27" s="18" t="s">
        <v>40</v>
      </c>
      <c r="O27" s="18" t="s">
        <v>18</v>
      </c>
      <c r="P27" s="18"/>
      <c r="Q27" s="40" t="s">
        <v>41</v>
      </c>
      <c r="R27" s="41" t="s">
        <v>18</v>
      </c>
      <c r="S27" s="18"/>
      <c r="T27" s="136" t="s">
        <v>36</v>
      </c>
    </row>
    <row r="28" spans="1:20" ht="14.65" thickBot="1" x14ac:dyDescent="0.5">
      <c r="A28" s="135"/>
      <c r="B28" s="136"/>
      <c r="C28" s="145" t="s">
        <v>42</v>
      </c>
      <c r="D28" s="145"/>
      <c r="E28" s="20">
        <v>7</v>
      </c>
      <c r="F28" s="21" t="s">
        <v>172</v>
      </c>
      <c r="G28" s="22"/>
      <c r="H28" s="20">
        <v>7</v>
      </c>
      <c r="I28" s="21" t="s">
        <v>172</v>
      </c>
      <c r="J28" s="22"/>
      <c r="K28" s="20">
        <v>7</v>
      </c>
      <c r="L28" s="21" t="s">
        <v>23</v>
      </c>
      <c r="M28" s="22"/>
      <c r="N28" s="20">
        <v>7</v>
      </c>
      <c r="O28" s="21" t="s">
        <v>23</v>
      </c>
      <c r="P28" s="22"/>
      <c r="Q28" s="21">
        <v>7</v>
      </c>
      <c r="R28" s="47" t="s">
        <v>23</v>
      </c>
      <c r="S28" s="22"/>
      <c r="T28" s="136"/>
    </row>
    <row r="29" spans="1:20" ht="14.65" thickBot="1" x14ac:dyDescent="0.5">
      <c r="A29" s="135"/>
      <c r="B29" s="136"/>
      <c r="C29" s="138" t="s">
        <v>43</v>
      </c>
      <c r="D29" s="138"/>
      <c r="E29" s="20">
        <v>7</v>
      </c>
      <c r="F29" s="21" t="s">
        <v>172</v>
      </c>
      <c r="G29" s="22"/>
      <c r="H29" s="20">
        <v>7</v>
      </c>
      <c r="I29" s="21" t="s">
        <v>172</v>
      </c>
      <c r="J29" s="22"/>
      <c r="K29" s="20">
        <v>7</v>
      </c>
      <c r="L29" s="21" t="s">
        <v>23</v>
      </c>
      <c r="M29" s="22"/>
      <c r="N29" s="20">
        <v>7</v>
      </c>
      <c r="O29" s="21" t="s">
        <v>23</v>
      </c>
      <c r="P29" s="22"/>
      <c r="Q29" s="21">
        <v>7</v>
      </c>
      <c r="R29" s="47" t="s">
        <v>23</v>
      </c>
      <c r="S29" s="22"/>
      <c r="T29" s="136"/>
    </row>
    <row r="30" spans="1:20" ht="14.65" thickBot="1" x14ac:dyDescent="0.5">
      <c r="A30" s="135"/>
      <c r="B30" s="136"/>
      <c r="C30" s="138" t="s">
        <v>44</v>
      </c>
      <c r="D30" s="138"/>
      <c r="E30" s="20">
        <v>7</v>
      </c>
      <c r="F30" s="21" t="s">
        <v>172</v>
      </c>
      <c r="G30" s="22"/>
      <c r="H30" s="20">
        <v>7</v>
      </c>
      <c r="I30" s="21" t="s">
        <v>172</v>
      </c>
      <c r="J30" s="22"/>
      <c r="K30" s="20">
        <v>7</v>
      </c>
      <c r="L30" s="21" t="s">
        <v>23</v>
      </c>
      <c r="M30" s="22"/>
      <c r="N30" s="20">
        <v>7</v>
      </c>
      <c r="O30" s="21" t="s">
        <v>23</v>
      </c>
      <c r="P30" s="22"/>
      <c r="Q30" s="21">
        <v>7</v>
      </c>
      <c r="R30" s="47" t="s">
        <v>23</v>
      </c>
      <c r="S30" s="22"/>
      <c r="T30" s="136"/>
    </row>
    <row r="31" spans="1:20" ht="14.65" thickBot="1" x14ac:dyDescent="0.5">
      <c r="A31" s="135"/>
      <c r="B31" s="136"/>
      <c r="C31" s="138" t="s">
        <v>45</v>
      </c>
      <c r="D31" s="138"/>
      <c r="E31" s="20">
        <v>7</v>
      </c>
      <c r="F31" s="21" t="s">
        <v>172</v>
      </c>
      <c r="G31" s="22"/>
      <c r="H31" s="20">
        <v>7</v>
      </c>
      <c r="I31" s="21" t="s">
        <v>172</v>
      </c>
      <c r="J31" s="22"/>
      <c r="K31" s="20">
        <v>7</v>
      </c>
      <c r="L31" s="21" t="s">
        <v>23</v>
      </c>
      <c r="M31" s="22"/>
      <c r="N31" s="20">
        <v>7</v>
      </c>
      <c r="O31" s="21" t="s">
        <v>23</v>
      </c>
      <c r="P31" s="22"/>
      <c r="Q31" s="21">
        <v>7</v>
      </c>
      <c r="R31" s="47" t="s">
        <v>23</v>
      </c>
      <c r="S31" s="22"/>
      <c r="T31" s="136"/>
    </row>
    <row r="32" spans="1:20" ht="14.65" thickBot="1" x14ac:dyDescent="0.5">
      <c r="A32" s="135"/>
      <c r="B32" s="136"/>
      <c r="C32" s="138" t="s">
        <v>46</v>
      </c>
      <c r="D32" s="138"/>
      <c r="E32" s="20">
        <v>7</v>
      </c>
      <c r="F32" s="21" t="s">
        <v>172</v>
      </c>
      <c r="G32" s="22"/>
      <c r="H32" s="20">
        <v>7</v>
      </c>
      <c r="I32" s="21" t="s">
        <v>172</v>
      </c>
      <c r="J32" s="22"/>
      <c r="K32" s="20">
        <v>7</v>
      </c>
      <c r="L32" s="21" t="s">
        <v>23</v>
      </c>
      <c r="M32" s="22"/>
      <c r="N32" s="20">
        <v>7</v>
      </c>
      <c r="O32" s="21" t="s">
        <v>23</v>
      </c>
      <c r="P32" s="22"/>
      <c r="Q32" s="21">
        <v>7</v>
      </c>
      <c r="R32" s="47" t="s">
        <v>23</v>
      </c>
      <c r="S32" s="22"/>
      <c r="T32" s="136"/>
    </row>
    <row r="33" spans="1:20" ht="14.65" thickBot="1" x14ac:dyDescent="0.5">
      <c r="A33" s="135"/>
      <c r="B33" s="136"/>
      <c r="C33" s="50" t="s">
        <v>48</v>
      </c>
      <c r="D33" s="51"/>
      <c r="E33" s="23"/>
      <c r="F33" s="22"/>
      <c r="G33" s="22"/>
      <c r="H33" s="23"/>
      <c r="I33" s="22"/>
      <c r="J33" s="22"/>
      <c r="K33" s="23"/>
      <c r="L33" s="22"/>
      <c r="M33" s="22"/>
      <c r="N33" s="23"/>
      <c r="O33" s="22"/>
      <c r="P33" s="22"/>
      <c r="Q33" s="52"/>
      <c r="R33" s="24"/>
      <c r="S33" s="22"/>
      <c r="T33" s="136"/>
    </row>
    <row r="34" spans="1:20" ht="14.65" thickBot="1" x14ac:dyDescent="0.5">
      <c r="A34" s="135"/>
      <c r="B34" s="136"/>
      <c r="C34" s="143" t="s">
        <v>49</v>
      </c>
      <c r="D34" s="143"/>
      <c r="E34" s="26"/>
      <c r="F34" s="27"/>
      <c r="G34" s="27"/>
      <c r="H34" s="26"/>
      <c r="I34" s="27"/>
      <c r="J34" s="27"/>
      <c r="K34" s="26"/>
      <c r="L34" s="27"/>
      <c r="M34" s="27"/>
      <c r="N34" s="26"/>
      <c r="O34" s="27"/>
      <c r="P34" s="27"/>
      <c r="Q34" s="53"/>
      <c r="R34" s="28"/>
      <c r="S34" s="27"/>
      <c r="T34" s="136"/>
    </row>
    <row r="35" spans="1:20" ht="14.65" thickBot="1" x14ac:dyDescent="0.5">
      <c r="A35" s="135"/>
      <c r="B35" s="136"/>
      <c r="T35" s="136"/>
    </row>
    <row r="36" spans="1:20" ht="14.65" thickBot="1" x14ac:dyDescent="0.5">
      <c r="A36" s="135"/>
      <c r="B36" s="136"/>
      <c r="C36" s="140" t="s">
        <v>32</v>
      </c>
      <c r="D36" s="140"/>
      <c r="E36" s="54">
        <f>SUM(E28:E34)</f>
        <v>35</v>
      </c>
      <c r="F36" s="55"/>
      <c r="G36" s="56"/>
      <c r="H36" s="54">
        <f>SUM(H28:H34)</f>
        <v>35</v>
      </c>
      <c r="I36" s="56"/>
      <c r="J36" s="56"/>
      <c r="K36" s="54">
        <f>SUM(K28:K34)</f>
        <v>35</v>
      </c>
      <c r="L36" s="55"/>
      <c r="M36" s="56"/>
      <c r="N36" s="54">
        <f>SUM(N28:N34)</f>
        <v>35</v>
      </c>
      <c r="O36" s="55"/>
      <c r="P36" s="56"/>
      <c r="Q36" s="54">
        <f>SUM(Q28:Q34)</f>
        <v>35</v>
      </c>
      <c r="R36" s="57"/>
      <c r="S36" s="56"/>
      <c r="T36" s="136"/>
    </row>
    <row r="37" spans="1:20" ht="14.65" thickBot="1" x14ac:dyDescent="0.5">
      <c r="A37" s="135"/>
      <c r="B37" s="136"/>
      <c r="T37" s="136"/>
    </row>
    <row r="38" spans="1:20" ht="14.65" thickBot="1" x14ac:dyDescent="0.5">
      <c r="A38" s="135"/>
      <c r="B38" s="136"/>
      <c r="C38" s="131" t="s">
        <v>50</v>
      </c>
      <c r="D38" s="131"/>
      <c r="E38" s="32">
        <f>E36+H36+K36+N36+Q36</f>
        <v>175</v>
      </c>
      <c r="F38" s="33"/>
      <c r="G38" s="38"/>
      <c r="H38" s="132" t="s">
        <v>34</v>
      </c>
      <c r="I38" s="132"/>
      <c r="J38" s="34"/>
      <c r="K38" s="35"/>
      <c r="L38" s="33"/>
      <c r="M38" s="38"/>
      <c r="N38" s="133" t="s">
        <v>35</v>
      </c>
      <c r="O38" s="133"/>
      <c r="P38" s="102"/>
      <c r="Q38" s="37"/>
      <c r="S38" s="103"/>
      <c r="T38" s="136"/>
    </row>
    <row r="39" spans="1:20" ht="14.65" thickBot="1" x14ac:dyDescent="0.5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</row>
    <row r="40" spans="1:20" ht="14.65" thickBot="1" x14ac:dyDescent="0.5">
      <c r="A40" s="135"/>
      <c r="B40" s="136" t="s">
        <v>51</v>
      </c>
      <c r="C40" s="146" t="s">
        <v>51</v>
      </c>
      <c r="D40" s="146"/>
      <c r="E40" s="40" t="s">
        <v>52</v>
      </c>
      <c r="F40" s="41" t="s">
        <v>18</v>
      </c>
      <c r="G40" s="41"/>
      <c r="H40" s="41" t="s">
        <v>53</v>
      </c>
      <c r="I40" s="41" t="s">
        <v>18</v>
      </c>
      <c r="J40" s="41"/>
      <c r="K40" s="41" t="s">
        <v>54</v>
      </c>
      <c r="L40" s="41" t="s">
        <v>18</v>
      </c>
      <c r="M40" s="41"/>
      <c r="N40" s="41" t="s">
        <v>55</v>
      </c>
      <c r="O40" s="41" t="s">
        <v>18</v>
      </c>
      <c r="P40" s="41"/>
      <c r="Q40" s="41"/>
      <c r="R40" s="58"/>
      <c r="S40" s="41"/>
      <c r="T40" s="136" t="s">
        <v>51</v>
      </c>
    </row>
    <row r="41" spans="1:20" ht="14.65" thickBot="1" x14ac:dyDescent="0.5">
      <c r="A41" s="135"/>
      <c r="B41" s="136"/>
      <c r="C41" s="145" t="s">
        <v>42</v>
      </c>
      <c r="D41" s="145"/>
      <c r="E41" s="20">
        <v>7</v>
      </c>
      <c r="F41" s="21" t="s">
        <v>23</v>
      </c>
      <c r="G41" s="22"/>
      <c r="H41" s="20">
        <v>7</v>
      </c>
      <c r="I41" s="21" t="s">
        <v>23</v>
      </c>
      <c r="J41" s="22"/>
      <c r="K41" s="20">
        <v>7</v>
      </c>
      <c r="L41" s="21" t="s">
        <v>23</v>
      </c>
      <c r="M41" s="22"/>
      <c r="N41" s="59">
        <v>7</v>
      </c>
      <c r="O41" s="60" t="s">
        <v>12</v>
      </c>
      <c r="P41" s="22"/>
      <c r="Q41" s="23"/>
      <c r="R41" s="24"/>
      <c r="S41" s="22"/>
      <c r="T41" s="136"/>
    </row>
    <row r="42" spans="1:20" ht="14.65" thickBot="1" x14ac:dyDescent="0.5">
      <c r="A42" s="135"/>
      <c r="B42" s="136"/>
      <c r="C42" s="138" t="s">
        <v>43</v>
      </c>
      <c r="D42" s="138"/>
      <c r="E42" s="20">
        <v>7</v>
      </c>
      <c r="F42" s="21" t="s">
        <v>23</v>
      </c>
      <c r="G42" s="22"/>
      <c r="H42" s="20">
        <v>7</v>
      </c>
      <c r="I42" s="21" t="s">
        <v>23</v>
      </c>
      <c r="J42" s="22"/>
      <c r="K42" s="61">
        <v>12</v>
      </c>
      <c r="L42" s="62" t="s">
        <v>56</v>
      </c>
      <c r="M42" s="22"/>
      <c r="N42" s="20">
        <v>7</v>
      </c>
      <c r="O42" s="21" t="s">
        <v>23</v>
      </c>
      <c r="P42" s="22"/>
      <c r="Q42" s="23"/>
      <c r="R42" s="24"/>
      <c r="S42" s="22"/>
      <c r="T42" s="136"/>
    </row>
    <row r="43" spans="1:20" ht="14.65" thickBot="1" x14ac:dyDescent="0.5">
      <c r="A43" s="135"/>
      <c r="B43" s="136"/>
      <c r="C43" s="138" t="s">
        <v>44</v>
      </c>
      <c r="D43" s="138"/>
      <c r="E43" s="20">
        <v>7</v>
      </c>
      <c r="F43" s="21" t="s">
        <v>23</v>
      </c>
      <c r="G43" s="22"/>
      <c r="H43" s="20">
        <v>7</v>
      </c>
      <c r="I43" s="21" t="s">
        <v>23</v>
      </c>
      <c r="J43" s="22"/>
      <c r="K43" s="61">
        <v>11</v>
      </c>
      <c r="L43" s="62" t="s">
        <v>56</v>
      </c>
      <c r="M43" s="22"/>
      <c r="N43" s="20">
        <v>7</v>
      </c>
      <c r="O43" s="21" t="s">
        <v>23</v>
      </c>
      <c r="P43" s="22"/>
      <c r="Q43" s="23"/>
      <c r="R43" s="24"/>
      <c r="S43" s="22"/>
      <c r="T43" s="136"/>
    </row>
    <row r="44" spans="1:20" ht="14.65" thickBot="1" x14ac:dyDescent="0.5">
      <c r="A44" s="135"/>
      <c r="B44" s="136"/>
      <c r="C44" s="138" t="s">
        <v>45</v>
      </c>
      <c r="D44" s="138"/>
      <c r="E44" s="20">
        <v>7</v>
      </c>
      <c r="F44" s="21" t="s">
        <v>23</v>
      </c>
      <c r="G44" s="22"/>
      <c r="H44" s="20">
        <v>7</v>
      </c>
      <c r="I44" s="21" t="s">
        <v>23</v>
      </c>
      <c r="J44" s="22"/>
      <c r="K44" s="61">
        <v>5</v>
      </c>
      <c r="L44" s="62" t="s">
        <v>56</v>
      </c>
      <c r="M44" s="22"/>
      <c r="N44" s="20">
        <v>7</v>
      </c>
      <c r="O44" s="21" t="s">
        <v>23</v>
      </c>
      <c r="P44" s="22"/>
      <c r="Q44" s="23"/>
      <c r="R44" s="24"/>
      <c r="S44" s="22"/>
      <c r="T44" s="136"/>
    </row>
    <row r="45" spans="1:20" ht="14.65" thickBot="1" x14ac:dyDescent="0.5">
      <c r="A45" s="135"/>
      <c r="B45" s="136"/>
      <c r="C45" s="138" t="s">
        <v>46</v>
      </c>
      <c r="D45" s="138"/>
      <c r="E45" s="20">
        <v>7</v>
      </c>
      <c r="F45" s="21" t="s">
        <v>23</v>
      </c>
      <c r="G45" s="22"/>
      <c r="H45" s="20">
        <v>7</v>
      </c>
      <c r="I45" s="21" t="s">
        <v>23</v>
      </c>
      <c r="J45" s="22"/>
      <c r="K45" s="23"/>
      <c r="L45" s="22"/>
      <c r="M45" s="22"/>
      <c r="N45" s="20">
        <v>7</v>
      </c>
      <c r="O45" s="21" t="s">
        <v>23</v>
      </c>
      <c r="P45" s="22"/>
      <c r="Q45" s="23"/>
      <c r="R45" s="24"/>
      <c r="S45" s="22"/>
      <c r="T45" s="136"/>
    </row>
    <row r="46" spans="1:20" ht="14.65" thickBot="1" x14ac:dyDescent="0.5">
      <c r="A46" s="135"/>
      <c r="B46" s="136"/>
      <c r="C46" s="138" t="s">
        <v>48</v>
      </c>
      <c r="D46" s="138"/>
      <c r="E46" s="23"/>
      <c r="F46" s="22"/>
      <c r="G46" s="22"/>
      <c r="H46" s="23"/>
      <c r="I46" s="22"/>
      <c r="J46" s="22"/>
      <c r="K46" s="23"/>
      <c r="L46" s="22"/>
      <c r="M46" s="22"/>
      <c r="N46" s="23"/>
      <c r="O46" s="22"/>
      <c r="P46" s="22"/>
      <c r="Q46" s="23"/>
      <c r="R46" s="24"/>
      <c r="S46" s="22"/>
      <c r="T46" s="136"/>
    </row>
    <row r="47" spans="1:20" ht="14.65" thickBot="1" x14ac:dyDescent="0.5">
      <c r="A47" s="135"/>
      <c r="B47" s="136"/>
      <c r="C47" s="143" t="s">
        <v>49</v>
      </c>
      <c r="D47" s="143"/>
      <c r="E47" s="26"/>
      <c r="F47" s="27"/>
      <c r="G47" s="27"/>
      <c r="H47" s="26"/>
      <c r="I47" s="27"/>
      <c r="J47" s="27"/>
      <c r="K47" s="26"/>
      <c r="L47" s="27"/>
      <c r="M47" s="27"/>
      <c r="N47" s="26"/>
      <c r="O47" s="27"/>
      <c r="P47" s="27"/>
      <c r="Q47" s="26"/>
      <c r="R47" s="28"/>
      <c r="S47" s="27"/>
      <c r="T47" s="136"/>
    </row>
    <row r="48" spans="1:20" ht="14.65" thickBot="1" x14ac:dyDescent="0.5">
      <c r="A48" s="135"/>
      <c r="B48" s="136"/>
      <c r="T48" s="136"/>
    </row>
    <row r="49" spans="1:20" ht="14.65" thickBot="1" x14ac:dyDescent="0.5">
      <c r="A49" s="135"/>
      <c r="B49" s="136"/>
      <c r="C49" s="140" t="s">
        <v>32</v>
      </c>
      <c r="D49" s="140"/>
      <c r="E49" s="63">
        <f>SUM(E41:E47)</f>
        <v>35</v>
      </c>
      <c r="F49" s="64"/>
      <c r="G49" s="64"/>
      <c r="H49" s="63">
        <f>SUM(H41:H47)</f>
        <v>35</v>
      </c>
      <c r="I49" s="64"/>
      <c r="J49" s="64"/>
      <c r="K49" s="63">
        <f>SUM(K41:K47)</f>
        <v>35</v>
      </c>
      <c r="L49" s="64"/>
      <c r="M49" s="64"/>
      <c r="N49" s="63">
        <f>SUM(N41:N47)</f>
        <v>35</v>
      </c>
      <c r="O49" s="64"/>
      <c r="P49" s="64"/>
      <c r="Q49" s="63">
        <f>SUM(Q41:Q47)</f>
        <v>0</v>
      </c>
      <c r="R49" s="65"/>
      <c r="S49" s="64"/>
      <c r="T49" s="136"/>
    </row>
    <row r="50" spans="1:20" ht="14.65" thickBot="1" x14ac:dyDescent="0.5">
      <c r="A50" s="135"/>
      <c r="B50" s="136"/>
      <c r="T50" s="136"/>
    </row>
    <row r="51" spans="1:20" ht="14.65" thickBot="1" x14ac:dyDescent="0.5">
      <c r="A51" s="135"/>
      <c r="B51" s="136"/>
      <c r="C51" s="131" t="s">
        <v>57</v>
      </c>
      <c r="D51" s="131"/>
      <c r="E51" s="32">
        <f>E49+H49+K49+N49+Q49</f>
        <v>140</v>
      </c>
      <c r="F51" s="33"/>
      <c r="G51" s="38"/>
      <c r="H51" s="132" t="s">
        <v>34</v>
      </c>
      <c r="I51" s="132"/>
      <c r="J51" s="34"/>
      <c r="K51" s="35"/>
      <c r="L51" s="33"/>
      <c r="M51" s="38"/>
      <c r="N51" s="133" t="s">
        <v>35</v>
      </c>
      <c r="O51" s="133"/>
      <c r="P51" s="102"/>
      <c r="Q51" s="37"/>
      <c r="S51" s="103"/>
      <c r="T51" s="136"/>
    </row>
    <row r="52" spans="1:20" ht="14.65" thickBot="1" x14ac:dyDescent="0.5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</row>
    <row r="53" spans="1:20" ht="14.65" thickBot="1" x14ac:dyDescent="0.5">
      <c r="A53" s="135"/>
      <c r="B53" s="136" t="s">
        <v>58</v>
      </c>
      <c r="C53" s="137" t="s">
        <v>58</v>
      </c>
      <c r="D53" s="137"/>
      <c r="E53" s="18" t="s">
        <v>59</v>
      </c>
      <c r="F53" s="18" t="s">
        <v>18</v>
      </c>
      <c r="G53" s="18"/>
      <c r="H53" s="18" t="s">
        <v>60</v>
      </c>
      <c r="I53" s="18" t="s">
        <v>18</v>
      </c>
      <c r="J53" s="18"/>
      <c r="K53" s="18" t="s">
        <v>61</v>
      </c>
      <c r="L53" s="18" t="s">
        <v>18</v>
      </c>
      <c r="M53" s="18"/>
      <c r="N53" s="18" t="s">
        <v>62</v>
      </c>
      <c r="O53" s="18" t="s">
        <v>18</v>
      </c>
      <c r="P53" s="18"/>
      <c r="Q53" s="18"/>
      <c r="R53" s="19"/>
      <c r="S53" s="18"/>
      <c r="T53" s="136" t="s">
        <v>58</v>
      </c>
    </row>
    <row r="54" spans="1:20" ht="14.65" thickBot="1" x14ac:dyDescent="0.5">
      <c r="A54" s="135"/>
      <c r="B54" s="136"/>
      <c r="C54" s="138" t="s">
        <v>42</v>
      </c>
      <c r="D54" s="138"/>
      <c r="E54" s="20">
        <v>7</v>
      </c>
      <c r="F54" s="21" t="s">
        <v>23</v>
      </c>
      <c r="G54" s="22"/>
      <c r="H54" s="20">
        <v>7</v>
      </c>
      <c r="I54" s="21" t="s">
        <v>23</v>
      </c>
      <c r="J54" s="22"/>
      <c r="K54" s="66">
        <v>7</v>
      </c>
      <c r="L54" s="67" t="s">
        <v>63</v>
      </c>
      <c r="M54" s="22"/>
      <c r="N54" s="20">
        <v>7</v>
      </c>
      <c r="O54" s="21" t="s">
        <v>23</v>
      </c>
      <c r="P54" s="22"/>
      <c r="Q54" s="23"/>
      <c r="R54" s="24"/>
      <c r="S54" s="22"/>
      <c r="T54" s="136"/>
    </row>
    <row r="55" spans="1:20" ht="14.65" thickBot="1" x14ac:dyDescent="0.5">
      <c r="A55" s="135"/>
      <c r="B55" s="136"/>
      <c r="C55" s="138" t="s">
        <v>43</v>
      </c>
      <c r="D55" s="138"/>
      <c r="E55" s="20">
        <v>7</v>
      </c>
      <c r="F55" s="21" t="s">
        <v>173</v>
      </c>
      <c r="G55" s="22"/>
      <c r="H55" s="20">
        <v>7</v>
      </c>
      <c r="I55" s="21" t="s">
        <v>23</v>
      </c>
      <c r="J55" s="22"/>
      <c r="K55" s="66">
        <v>7</v>
      </c>
      <c r="L55" s="67" t="s">
        <v>63</v>
      </c>
      <c r="M55" s="22"/>
      <c r="N55" s="20">
        <v>7</v>
      </c>
      <c r="O55" s="21" t="s">
        <v>23</v>
      </c>
      <c r="P55" s="22"/>
      <c r="Q55" s="23"/>
      <c r="R55" s="24"/>
      <c r="S55" s="22"/>
      <c r="T55" s="136"/>
    </row>
    <row r="56" spans="1:20" ht="14.65" thickBot="1" x14ac:dyDescent="0.5">
      <c r="A56" s="135"/>
      <c r="B56" s="136"/>
      <c r="C56" s="138" t="s">
        <v>44</v>
      </c>
      <c r="D56" s="138"/>
      <c r="E56" s="20">
        <v>7</v>
      </c>
      <c r="F56" s="21" t="s">
        <v>23</v>
      </c>
      <c r="G56" s="22"/>
      <c r="H56" s="20">
        <v>7</v>
      </c>
      <c r="I56" s="21" t="s">
        <v>174</v>
      </c>
      <c r="J56" s="22"/>
      <c r="K56" s="66">
        <v>7</v>
      </c>
      <c r="L56" s="67" t="s">
        <v>63</v>
      </c>
      <c r="M56" s="22"/>
      <c r="N56" s="20">
        <v>7</v>
      </c>
      <c r="O56" s="21" t="s">
        <v>23</v>
      </c>
      <c r="P56" s="22"/>
      <c r="Q56" s="23"/>
      <c r="R56" s="24"/>
      <c r="S56" s="22"/>
      <c r="T56" s="136"/>
    </row>
    <row r="57" spans="1:20" ht="14.65" thickBot="1" x14ac:dyDescent="0.5">
      <c r="A57" s="135"/>
      <c r="B57" s="136"/>
      <c r="C57" s="138" t="s">
        <v>45</v>
      </c>
      <c r="D57" s="138"/>
      <c r="E57" s="20">
        <v>7</v>
      </c>
      <c r="F57" s="21" t="s">
        <v>23</v>
      </c>
      <c r="G57" s="22"/>
      <c r="H57" s="20">
        <v>7</v>
      </c>
      <c r="I57" s="21" t="s">
        <v>23</v>
      </c>
      <c r="J57" s="22"/>
      <c r="K57" s="66">
        <v>7</v>
      </c>
      <c r="L57" s="67" t="s">
        <v>63</v>
      </c>
      <c r="M57" s="22"/>
      <c r="N57" s="20">
        <v>7</v>
      </c>
      <c r="O57" s="21" t="s">
        <v>23</v>
      </c>
      <c r="P57" s="22"/>
      <c r="Q57" s="23"/>
      <c r="R57" s="24"/>
      <c r="S57" s="22"/>
      <c r="T57" s="136"/>
    </row>
    <row r="58" spans="1:20" ht="14.65" thickBot="1" x14ac:dyDescent="0.5">
      <c r="A58" s="135"/>
      <c r="B58" s="136"/>
      <c r="C58" s="138" t="s">
        <v>46</v>
      </c>
      <c r="D58" s="138"/>
      <c r="E58" s="20">
        <v>7</v>
      </c>
      <c r="F58" s="21" t="s">
        <v>23</v>
      </c>
      <c r="G58" s="22"/>
      <c r="H58" s="20">
        <v>7</v>
      </c>
      <c r="I58" s="21" t="s">
        <v>23</v>
      </c>
      <c r="J58" s="22"/>
      <c r="K58" s="66">
        <v>7</v>
      </c>
      <c r="L58" s="67" t="s">
        <v>63</v>
      </c>
      <c r="M58" s="22"/>
      <c r="N58" s="20">
        <v>7</v>
      </c>
      <c r="O58" s="21" t="s">
        <v>23</v>
      </c>
      <c r="P58" s="22"/>
      <c r="Q58" s="23"/>
      <c r="R58" s="24"/>
      <c r="S58" s="22"/>
      <c r="T58" s="136"/>
    </row>
    <row r="59" spans="1:20" ht="14.65" thickBot="1" x14ac:dyDescent="0.5">
      <c r="A59" s="135"/>
      <c r="B59" s="136"/>
      <c r="C59" s="138" t="s">
        <v>48</v>
      </c>
      <c r="D59" s="138"/>
      <c r="E59" s="23"/>
      <c r="F59" s="22"/>
      <c r="G59" s="22"/>
      <c r="H59" s="23"/>
      <c r="I59" s="22"/>
      <c r="J59" s="22"/>
      <c r="K59" s="23"/>
      <c r="L59" s="22"/>
      <c r="M59" s="22"/>
      <c r="N59" s="23"/>
      <c r="O59" s="22"/>
      <c r="P59" s="22"/>
      <c r="Q59" s="23"/>
      <c r="R59" s="24"/>
      <c r="S59" s="22"/>
      <c r="T59" s="136"/>
    </row>
    <row r="60" spans="1:20" ht="14.65" thickBot="1" x14ac:dyDescent="0.5">
      <c r="A60" s="135"/>
      <c r="B60" s="136"/>
      <c r="C60" s="143" t="s">
        <v>49</v>
      </c>
      <c r="D60" s="143"/>
      <c r="E60" s="26"/>
      <c r="F60" s="27"/>
      <c r="G60" s="27"/>
      <c r="H60" s="26"/>
      <c r="I60" s="27"/>
      <c r="J60" s="27"/>
      <c r="K60" s="26"/>
      <c r="L60" s="27"/>
      <c r="M60" s="27"/>
      <c r="N60" s="26"/>
      <c r="O60" s="27"/>
      <c r="P60" s="27"/>
      <c r="Q60" s="26"/>
      <c r="R60" s="28"/>
      <c r="S60" s="27"/>
      <c r="T60" s="136"/>
    </row>
    <row r="61" spans="1:20" ht="14.65" thickBot="1" x14ac:dyDescent="0.5">
      <c r="A61" s="135"/>
      <c r="B61" s="136"/>
      <c r="C61" s="68"/>
      <c r="D61" s="68"/>
      <c r="T61" s="136"/>
    </row>
    <row r="62" spans="1:20" ht="14.65" thickBot="1" x14ac:dyDescent="0.5">
      <c r="A62" s="135"/>
      <c r="B62" s="136"/>
      <c r="C62" s="140" t="s">
        <v>32</v>
      </c>
      <c r="D62" s="140"/>
      <c r="E62" s="54">
        <f>SUM(E54:E60)</f>
        <v>35</v>
      </c>
      <c r="F62" s="69"/>
      <c r="G62" s="69"/>
      <c r="H62" s="54">
        <f>SUM(H54:H60)</f>
        <v>35</v>
      </c>
      <c r="I62" s="69"/>
      <c r="J62" s="69"/>
      <c r="K62" s="54">
        <f>SUM(K54:K60)</f>
        <v>35</v>
      </c>
      <c r="L62" s="69"/>
      <c r="M62" s="69"/>
      <c r="N62" s="54">
        <f>SUM(N54:N60)</f>
        <v>35</v>
      </c>
      <c r="O62" s="69"/>
      <c r="P62" s="69"/>
      <c r="Q62" s="54">
        <f>SUM(Q54:Q60)</f>
        <v>0</v>
      </c>
      <c r="R62" s="70"/>
      <c r="S62" s="69"/>
      <c r="T62" s="136"/>
    </row>
    <row r="63" spans="1:20" ht="14.65" thickBot="1" x14ac:dyDescent="0.5">
      <c r="A63" s="135"/>
      <c r="B63" s="136"/>
      <c r="T63" s="136"/>
    </row>
    <row r="64" spans="1:20" ht="14.65" thickBot="1" x14ac:dyDescent="0.5">
      <c r="A64" s="135"/>
      <c r="B64" s="136"/>
      <c r="C64" s="131" t="s">
        <v>65</v>
      </c>
      <c r="D64" s="131"/>
      <c r="E64" s="32">
        <f>E62+H62+K62+N62+Q62</f>
        <v>140</v>
      </c>
      <c r="F64" s="33"/>
      <c r="G64" s="38"/>
      <c r="H64" s="132" t="s">
        <v>34</v>
      </c>
      <c r="I64" s="132"/>
      <c r="J64" s="34"/>
      <c r="K64" s="35"/>
      <c r="L64" s="33"/>
      <c r="M64" s="38"/>
      <c r="N64" s="133" t="s">
        <v>35</v>
      </c>
      <c r="O64" s="133"/>
      <c r="P64" s="102"/>
      <c r="Q64" s="37"/>
      <c r="S64" s="103"/>
      <c r="T64" s="136"/>
    </row>
    <row r="65" spans="1:20" ht="14.65" thickBot="1" x14ac:dyDescent="0.5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</row>
    <row r="66" spans="1:20" ht="14.65" thickBot="1" x14ac:dyDescent="0.5">
      <c r="A66" s="135"/>
      <c r="B66" s="136" t="s">
        <v>66</v>
      </c>
      <c r="C66" s="137" t="s">
        <v>66</v>
      </c>
      <c r="D66" s="137"/>
      <c r="E66" s="18" t="s">
        <v>67</v>
      </c>
      <c r="F66" s="18" t="s">
        <v>18</v>
      </c>
      <c r="G66" s="18"/>
      <c r="H66" s="18" t="s">
        <v>68</v>
      </c>
      <c r="I66" s="18" t="s">
        <v>18</v>
      </c>
      <c r="J66" s="18"/>
      <c r="K66" s="18" t="s">
        <v>69</v>
      </c>
      <c r="L66" s="18" t="s">
        <v>18</v>
      </c>
      <c r="M66" s="18"/>
      <c r="N66" s="18" t="s">
        <v>70</v>
      </c>
      <c r="O66" s="18" t="s">
        <v>18</v>
      </c>
      <c r="P66" s="18"/>
      <c r="Q66" s="18" t="s">
        <v>71</v>
      </c>
      <c r="R66" s="19" t="s">
        <v>18</v>
      </c>
      <c r="S66" s="18"/>
      <c r="T66" s="136" t="s">
        <v>66</v>
      </c>
    </row>
    <row r="67" spans="1:20" ht="14.65" thickBot="1" x14ac:dyDescent="0.5">
      <c r="A67" s="135"/>
      <c r="B67" s="136"/>
      <c r="C67" s="138" t="s">
        <v>42</v>
      </c>
      <c r="D67" s="138"/>
      <c r="E67" s="20">
        <v>7</v>
      </c>
      <c r="F67" s="21" t="s">
        <v>23</v>
      </c>
      <c r="G67" s="22"/>
      <c r="H67" s="20">
        <v>7</v>
      </c>
      <c r="I67" s="21" t="s">
        <v>23</v>
      </c>
      <c r="J67" s="22"/>
      <c r="K67" s="73"/>
      <c r="L67" s="74" t="s">
        <v>14</v>
      </c>
      <c r="M67" s="22"/>
      <c r="N67" s="71">
        <v>7.5</v>
      </c>
      <c r="O67" s="72" t="s">
        <v>73</v>
      </c>
      <c r="P67" s="22"/>
      <c r="Q67" s="20">
        <v>7</v>
      </c>
      <c r="R67" s="47" t="s">
        <v>175</v>
      </c>
      <c r="S67" s="22"/>
      <c r="T67" s="136"/>
    </row>
    <row r="68" spans="1:20" ht="14.65" thickBot="1" x14ac:dyDescent="0.5">
      <c r="A68" s="135"/>
      <c r="B68" s="136"/>
      <c r="C68" s="138" t="s">
        <v>43</v>
      </c>
      <c r="D68" s="138"/>
      <c r="E68" s="20">
        <v>7</v>
      </c>
      <c r="F68" s="21" t="s">
        <v>23</v>
      </c>
      <c r="G68" s="22"/>
      <c r="H68" s="20">
        <v>7</v>
      </c>
      <c r="I68" s="21" t="s">
        <v>23</v>
      </c>
      <c r="J68" s="22"/>
      <c r="K68" s="71">
        <v>8</v>
      </c>
      <c r="L68" s="72" t="s">
        <v>73</v>
      </c>
      <c r="M68" s="22"/>
      <c r="N68" s="71">
        <v>7.5</v>
      </c>
      <c r="O68" s="72" t="s">
        <v>73</v>
      </c>
      <c r="P68" s="22"/>
      <c r="Q68" s="20">
        <v>7</v>
      </c>
      <c r="R68" s="47" t="s">
        <v>175</v>
      </c>
      <c r="S68" s="22"/>
      <c r="T68" s="136"/>
    </row>
    <row r="69" spans="1:20" ht="14.65" thickBot="1" x14ac:dyDescent="0.5">
      <c r="A69" s="135"/>
      <c r="B69" s="136"/>
      <c r="C69" s="138" t="s">
        <v>44</v>
      </c>
      <c r="D69" s="138"/>
      <c r="E69" s="20">
        <v>7</v>
      </c>
      <c r="F69" s="21" t="s">
        <v>176</v>
      </c>
      <c r="G69" s="22"/>
      <c r="H69" s="20">
        <v>7</v>
      </c>
      <c r="I69" s="21" t="s">
        <v>23</v>
      </c>
      <c r="J69" s="22"/>
      <c r="K69" s="71">
        <v>9</v>
      </c>
      <c r="L69" s="72" t="s">
        <v>73</v>
      </c>
      <c r="M69" s="22"/>
      <c r="N69" s="71">
        <v>7</v>
      </c>
      <c r="O69" s="72" t="s">
        <v>73</v>
      </c>
      <c r="P69" s="22"/>
      <c r="Q69" s="20">
        <v>7</v>
      </c>
      <c r="R69" s="47" t="s">
        <v>175</v>
      </c>
      <c r="S69" s="22"/>
      <c r="T69" s="136"/>
    </row>
    <row r="70" spans="1:20" ht="14.65" thickBot="1" x14ac:dyDescent="0.5">
      <c r="A70" s="135"/>
      <c r="B70" s="136"/>
      <c r="C70" s="138" t="s">
        <v>45</v>
      </c>
      <c r="D70" s="138"/>
      <c r="E70" s="59">
        <v>7</v>
      </c>
      <c r="F70" s="60" t="s">
        <v>76</v>
      </c>
      <c r="G70" s="22"/>
      <c r="H70" s="20">
        <v>7</v>
      </c>
      <c r="I70" s="21" t="s">
        <v>23</v>
      </c>
      <c r="J70" s="22"/>
      <c r="K70" s="71">
        <v>8.5</v>
      </c>
      <c r="L70" s="72" t="s">
        <v>73</v>
      </c>
      <c r="M70" s="22"/>
      <c r="N70" s="71">
        <v>7</v>
      </c>
      <c r="O70" s="72" t="s">
        <v>73</v>
      </c>
      <c r="P70" s="22"/>
      <c r="Q70" s="20">
        <v>7</v>
      </c>
      <c r="R70" s="47" t="s">
        <v>175</v>
      </c>
      <c r="S70" s="22"/>
      <c r="T70" s="136"/>
    </row>
    <row r="71" spans="1:20" ht="14.65" thickBot="1" x14ac:dyDescent="0.5">
      <c r="A71" s="135"/>
      <c r="B71" s="136"/>
      <c r="C71" s="138" t="s">
        <v>46</v>
      </c>
      <c r="D71" s="138"/>
      <c r="E71" s="71">
        <v>7</v>
      </c>
      <c r="F71" s="72" t="s">
        <v>73</v>
      </c>
      <c r="G71" s="22"/>
      <c r="H71" s="20">
        <v>7</v>
      </c>
      <c r="I71" s="21" t="s">
        <v>23</v>
      </c>
      <c r="J71" s="22"/>
      <c r="K71" s="71">
        <v>7.5</v>
      </c>
      <c r="L71" s="72" t="s">
        <v>73</v>
      </c>
      <c r="M71" s="22"/>
      <c r="N71" s="71">
        <v>7</v>
      </c>
      <c r="O71" s="72" t="s">
        <v>73</v>
      </c>
      <c r="P71" s="22"/>
      <c r="Q71" s="23"/>
      <c r="R71" s="24"/>
      <c r="S71" s="22"/>
      <c r="T71" s="136"/>
    </row>
    <row r="72" spans="1:20" ht="14.65" thickBot="1" x14ac:dyDescent="0.5">
      <c r="A72" s="135"/>
      <c r="B72" s="136"/>
      <c r="C72" s="138" t="s">
        <v>48</v>
      </c>
      <c r="D72" s="138"/>
      <c r="E72" s="23"/>
      <c r="F72" s="22"/>
      <c r="G72" s="22"/>
      <c r="H72" s="23"/>
      <c r="I72" s="22"/>
      <c r="J72" s="22"/>
      <c r="K72" s="23"/>
      <c r="L72" s="22"/>
      <c r="M72" s="22"/>
      <c r="N72" s="23"/>
      <c r="O72" s="22"/>
      <c r="P72" s="22"/>
      <c r="Q72" s="23"/>
      <c r="R72" s="24"/>
      <c r="S72" s="22"/>
      <c r="T72" s="136"/>
    </row>
    <row r="73" spans="1:20" ht="14.65" thickBot="1" x14ac:dyDescent="0.5">
      <c r="A73" s="135"/>
      <c r="B73" s="136"/>
      <c r="C73" s="143" t="s">
        <v>49</v>
      </c>
      <c r="D73" s="143"/>
      <c r="E73" s="26"/>
      <c r="F73" s="27"/>
      <c r="G73" s="27"/>
      <c r="H73" s="26"/>
      <c r="I73" s="27"/>
      <c r="J73" s="27"/>
      <c r="K73" s="26"/>
      <c r="L73" s="27"/>
      <c r="M73" s="27"/>
      <c r="N73" s="26"/>
      <c r="O73" s="27"/>
      <c r="P73" s="27"/>
      <c r="Q73" s="26"/>
      <c r="R73" s="28"/>
      <c r="S73" s="27"/>
      <c r="T73" s="136"/>
    </row>
    <row r="74" spans="1:20" ht="14.65" thickBot="1" x14ac:dyDescent="0.5">
      <c r="A74" s="135"/>
      <c r="B74" s="136"/>
      <c r="T74" s="136"/>
    </row>
    <row r="75" spans="1:20" ht="14.65" thickBot="1" x14ac:dyDescent="0.5">
      <c r="A75" s="135"/>
      <c r="B75" s="136"/>
      <c r="C75" s="140" t="s">
        <v>32</v>
      </c>
      <c r="D75" s="140"/>
      <c r="E75" s="63">
        <f>SUM(E67:E73)</f>
        <v>35</v>
      </c>
      <c r="F75" s="64"/>
      <c r="G75" s="64"/>
      <c r="H75" s="63">
        <f>SUM(H67:H73)</f>
        <v>35</v>
      </c>
      <c r="I75" s="64"/>
      <c r="J75" s="64"/>
      <c r="K75" s="63">
        <f>SUM(K67:K73)</f>
        <v>33</v>
      </c>
      <c r="L75" s="64"/>
      <c r="M75" s="64"/>
      <c r="N75" s="63">
        <f>SUM(N67:N73)</f>
        <v>36</v>
      </c>
      <c r="O75" s="64"/>
      <c r="P75" s="64"/>
      <c r="Q75" s="63">
        <f>SUM(Q67:Q73)</f>
        <v>28</v>
      </c>
      <c r="R75" s="65"/>
      <c r="S75" s="64"/>
      <c r="T75" s="136"/>
    </row>
    <row r="76" spans="1:20" ht="14.65" thickBot="1" x14ac:dyDescent="0.5">
      <c r="A76" s="135"/>
      <c r="B76" s="136"/>
      <c r="T76" s="136"/>
    </row>
    <row r="77" spans="1:20" ht="14.65" thickBot="1" x14ac:dyDescent="0.5">
      <c r="A77" s="135"/>
      <c r="B77" s="136"/>
      <c r="C77" s="131" t="s">
        <v>80</v>
      </c>
      <c r="D77" s="131"/>
      <c r="E77" s="32">
        <f>E75+H75+K75+N75+Q75</f>
        <v>167</v>
      </c>
      <c r="F77" s="33"/>
      <c r="G77" s="38"/>
      <c r="H77" s="132" t="s">
        <v>34</v>
      </c>
      <c r="I77" s="132"/>
      <c r="J77" s="34"/>
      <c r="K77" s="35">
        <v>20</v>
      </c>
      <c r="L77" s="33"/>
      <c r="M77" s="38"/>
      <c r="N77" s="133" t="s">
        <v>35</v>
      </c>
      <c r="O77" s="133"/>
      <c r="P77" s="102"/>
      <c r="Q77" s="37">
        <v>10</v>
      </c>
      <c r="S77" s="103"/>
      <c r="T77" s="136"/>
    </row>
    <row r="78" spans="1:20" ht="14.65" thickBot="1" x14ac:dyDescent="0.5">
      <c r="A78" s="134"/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</row>
    <row r="79" spans="1:20" ht="14.65" thickBot="1" x14ac:dyDescent="0.5">
      <c r="A79" s="135"/>
      <c r="B79" s="136" t="s">
        <v>81</v>
      </c>
      <c r="C79" s="144" t="s">
        <v>81</v>
      </c>
      <c r="D79" s="144"/>
      <c r="E79" s="75" t="s">
        <v>82</v>
      </c>
      <c r="F79" s="75" t="s">
        <v>18</v>
      </c>
      <c r="G79" s="75"/>
      <c r="H79" s="75" t="s">
        <v>83</v>
      </c>
      <c r="I79" s="75" t="s">
        <v>18</v>
      </c>
      <c r="J79" s="75"/>
      <c r="K79" s="75" t="s">
        <v>84</v>
      </c>
      <c r="L79" s="75" t="s">
        <v>18</v>
      </c>
      <c r="M79" s="75"/>
      <c r="N79" s="75" t="s">
        <v>85</v>
      </c>
      <c r="O79" s="75" t="s">
        <v>18</v>
      </c>
      <c r="P79" s="75"/>
      <c r="Q79" s="75"/>
      <c r="R79" s="76"/>
      <c r="S79" s="75"/>
      <c r="T79" s="136" t="s">
        <v>81</v>
      </c>
    </row>
    <row r="80" spans="1:20" ht="14.65" thickBot="1" x14ac:dyDescent="0.5">
      <c r="A80" s="135"/>
      <c r="B80" s="136"/>
      <c r="C80" s="145" t="s">
        <v>42</v>
      </c>
      <c r="D80" s="145"/>
      <c r="E80" s="20">
        <v>7</v>
      </c>
      <c r="F80" s="47" t="s">
        <v>175</v>
      </c>
      <c r="G80" s="22"/>
      <c r="H80" s="20">
        <v>7</v>
      </c>
      <c r="I80" s="21" t="s">
        <v>145</v>
      </c>
      <c r="J80" s="22"/>
      <c r="K80" s="20">
        <v>7</v>
      </c>
      <c r="L80" s="21" t="s">
        <v>86</v>
      </c>
      <c r="M80" s="22"/>
      <c r="N80" s="20">
        <v>7</v>
      </c>
      <c r="O80" s="21" t="s">
        <v>177</v>
      </c>
      <c r="P80" s="22"/>
      <c r="Q80" s="23"/>
      <c r="R80" s="24"/>
      <c r="S80" s="22"/>
      <c r="T80" s="136"/>
    </row>
    <row r="81" spans="1:20" ht="14.65" thickBot="1" x14ac:dyDescent="0.5">
      <c r="A81" s="135"/>
      <c r="B81" s="136"/>
      <c r="C81" s="138" t="s">
        <v>43</v>
      </c>
      <c r="D81" s="138"/>
      <c r="E81" s="20">
        <v>7</v>
      </c>
      <c r="F81" s="47" t="s">
        <v>175</v>
      </c>
      <c r="G81" s="22"/>
      <c r="H81" s="20">
        <v>7</v>
      </c>
      <c r="I81" s="21" t="s">
        <v>145</v>
      </c>
      <c r="J81" s="22"/>
      <c r="K81" s="20">
        <v>7</v>
      </c>
      <c r="L81" s="47" t="s">
        <v>175</v>
      </c>
      <c r="M81" s="22"/>
      <c r="N81" s="20">
        <v>7</v>
      </c>
      <c r="O81" s="21" t="s">
        <v>178</v>
      </c>
      <c r="P81" s="22"/>
      <c r="Q81" s="23"/>
      <c r="R81" s="24"/>
      <c r="S81" s="22"/>
      <c r="T81" s="136"/>
    </row>
    <row r="82" spans="1:20" ht="14.65" thickBot="1" x14ac:dyDescent="0.5">
      <c r="A82" s="135"/>
      <c r="B82" s="136"/>
      <c r="C82" s="138" t="s">
        <v>44</v>
      </c>
      <c r="D82" s="138"/>
      <c r="E82" s="20">
        <v>7</v>
      </c>
      <c r="F82" s="47" t="s">
        <v>175</v>
      </c>
      <c r="G82" s="22"/>
      <c r="H82" s="20">
        <v>7</v>
      </c>
      <c r="I82" s="21" t="s">
        <v>145</v>
      </c>
      <c r="J82" s="22"/>
      <c r="K82" s="20">
        <v>7</v>
      </c>
      <c r="L82" s="47" t="s">
        <v>175</v>
      </c>
      <c r="M82" s="22"/>
      <c r="N82" s="20">
        <v>7</v>
      </c>
      <c r="O82" s="21" t="s">
        <v>178</v>
      </c>
      <c r="P82" s="22"/>
      <c r="Q82" s="23"/>
      <c r="R82" s="24"/>
      <c r="S82" s="22"/>
      <c r="T82" s="136"/>
    </row>
    <row r="83" spans="1:20" ht="14.65" thickBot="1" x14ac:dyDescent="0.5">
      <c r="A83" s="135"/>
      <c r="B83" s="136"/>
      <c r="C83" s="138" t="s">
        <v>45</v>
      </c>
      <c r="D83" s="138"/>
      <c r="E83" s="20">
        <v>7</v>
      </c>
      <c r="F83" s="47" t="s">
        <v>175</v>
      </c>
      <c r="G83" s="22"/>
      <c r="H83" s="20">
        <v>7</v>
      </c>
      <c r="I83" s="21" t="s">
        <v>145</v>
      </c>
      <c r="J83" s="22"/>
      <c r="K83" s="20">
        <v>7</v>
      </c>
      <c r="L83" s="47" t="s">
        <v>175</v>
      </c>
      <c r="M83" s="22"/>
      <c r="N83" s="20">
        <v>7</v>
      </c>
      <c r="O83" s="21" t="s">
        <v>178</v>
      </c>
      <c r="P83" s="22"/>
      <c r="Q83" s="23"/>
      <c r="R83" s="24"/>
      <c r="S83" s="22"/>
      <c r="T83" s="136"/>
    </row>
    <row r="84" spans="1:20" ht="14.65" thickBot="1" x14ac:dyDescent="0.5">
      <c r="A84" s="135"/>
      <c r="B84" s="136"/>
      <c r="C84" s="138" t="s">
        <v>46</v>
      </c>
      <c r="D84" s="138"/>
      <c r="E84" s="20">
        <v>7</v>
      </c>
      <c r="F84" s="47" t="s">
        <v>175</v>
      </c>
      <c r="G84" s="22"/>
      <c r="H84" s="20">
        <v>7</v>
      </c>
      <c r="I84" s="47" t="s">
        <v>179</v>
      </c>
      <c r="J84" s="22"/>
      <c r="K84" s="20">
        <v>7</v>
      </c>
      <c r="L84" s="47" t="s">
        <v>175</v>
      </c>
      <c r="M84" s="22"/>
      <c r="N84" s="20">
        <v>7</v>
      </c>
      <c r="O84" s="21" t="s">
        <v>178</v>
      </c>
      <c r="P84" s="22"/>
      <c r="Q84" s="23"/>
      <c r="R84" s="24"/>
      <c r="S84" s="22"/>
      <c r="T84" s="136"/>
    </row>
    <row r="85" spans="1:20" ht="14.65" thickBot="1" x14ac:dyDescent="0.5">
      <c r="A85" s="135"/>
      <c r="B85" s="136"/>
      <c r="C85" s="138" t="s">
        <v>48</v>
      </c>
      <c r="D85" s="138"/>
      <c r="E85" s="23"/>
      <c r="F85" s="22"/>
      <c r="G85" s="22"/>
      <c r="H85" s="23"/>
      <c r="I85" s="22"/>
      <c r="J85" s="22"/>
      <c r="K85" s="23"/>
      <c r="L85" s="22"/>
      <c r="M85" s="22"/>
      <c r="N85" s="23"/>
      <c r="O85" s="22"/>
      <c r="P85" s="22"/>
      <c r="Q85" s="23"/>
      <c r="R85" s="24"/>
      <c r="S85" s="22"/>
      <c r="T85" s="136"/>
    </row>
    <row r="86" spans="1:20" ht="14.65" thickBot="1" x14ac:dyDescent="0.5">
      <c r="A86" s="135"/>
      <c r="B86" s="136"/>
      <c r="C86" s="143" t="s">
        <v>49</v>
      </c>
      <c r="D86" s="143"/>
      <c r="E86" s="26"/>
      <c r="F86" s="27"/>
      <c r="G86" s="27"/>
      <c r="H86" s="26"/>
      <c r="I86" s="27"/>
      <c r="J86" s="27"/>
      <c r="K86" s="26"/>
      <c r="L86" s="27"/>
      <c r="M86" s="27"/>
      <c r="N86" s="26"/>
      <c r="O86" s="27"/>
      <c r="P86" s="27"/>
      <c r="Q86" s="26"/>
      <c r="R86" s="28"/>
      <c r="S86" s="27"/>
      <c r="T86" s="136"/>
    </row>
    <row r="87" spans="1:20" ht="14.65" thickBot="1" x14ac:dyDescent="0.5">
      <c r="A87" s="135"/>
      <c r="B87" s="136"/>
      <c r="T87" s="136"/>
    </row>
    <row r="88" spans="1:20" ht="14.65" thickBot="1" x14ac:dyDescent="0.5">
      <c r="A88" s="135"/>
      <c r="B88" s="136"/>
      <c r="C88" s="140" t="s">
        <v>32</v>
      </c>
      <c r="D88" s="140"/>
      <c r="E88" s="54">
        <f>SUM(E80:E86)</f>
        <v>35</v>
      </c>
      <c r="F88" s="69"/>
      <c r="G88" s="69"/>
      <c r="H88" s="54">
        <f>SUM(H80:H86)</f>
        <v>35</v>
      </c>
      <c r="I88" s="69"/>
      <c r="J88" s="69"/>
      <c r="K88" s="54">
        <f>SUM(K80:K86)</f>
        <v>35</v>
      </c>
      <c r="L88" s="69"/>
      <c r="M88" s="69"/>
      <c r="N88" s="54">
        <f>SUM(N80:N86)</f>
        <v>35</v>
      </c>
      <c r="O88" s="69"/>
      <c r="P88" s="69"/>
      <c r="Q88" s="54">
        <f>SUM(Q80:Q86)</f>
        <v>0</v>
      </c>
      <c r="R88" s="70"/>
      <c r="S88" s="69"/>
      <c r="T88" s="136"/>
    </row>
    <row r="89" spans="1:20" ht="14.65" thickBot="1" x14ac:dyDescent="0.5">
      <c r="A89" s="135"/>
      <c r="B89" s="136"/>
      <c r="T89" s="136"/>
    </row>
    <row r="90" spans="1:20" ht="14.65" thickBot="1" x14ac:dyDescent="0.5">
      <c r="A90" s="135"/>
      <c r="B90" s="136"/>
      <c r="C90" s="131" t="s">
        <v>90</v>
      </c>
      <c r="D90" s="131"/>
      <c r="E90" s="32">
        <f>E88+H88+K88+N88+Q88</f>
        <v>140</v>
      </c>
      <c r="F90" s="33"/>
      <c r="G90" s="38"/>
      <c r="H90" s="132" t="s">
        <v>34</v>
      </c>
      <c r="I90" s="132"/>
      <c r="J90" s="34"/>
      <c r="K90" s="35"/>
      <c r="L90" s="33"/>
      <c r="M90" s="38"/>
      <c r="N90" s="133" t="s">
        <v>35</v>
      </c>
      <c r="O90" s="133"/>
      <c r="P90" s="102"/>
      <c r="Q90" s="37"/>
      <c r="S90" s="103"/>
      <c r="T90" s="136"/>
    </row>
    <row r="91" spans="1:20" ht="14.65" thickBot="1" x14ac:dyDescent="0.5">
      <c r="A91" s="134"/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</row>
    <row r="92" spans="1:20" ht="14.65" thickBot="1" x14ac:dyDescent="0.5">
      <c r="A92" s="135"/>
      <c r="B92" s="136" t="s">
        <v>91</v>
      </c>
      <c r="C92" s="137" t="s">
        <v>91</v>
      </c>
      <c r="D92" s="137"/>
      <c r="E92" s="18" t="s">
        <v>92</v>
      </c>
      <c r="F92" s="18" t="s">
        <v>18</v>
      </c>
      <c r="G92" s="18"/>
      <c r="H92" s="18" t="s">
        <v>93</v>
      </c>
      <c r="I92" s="18" t="s">
        <v>18</v>
      </c>
      <c r="J92" s="18"/>
      <c r="K92" s="18" t="s">
        <v>94</v>
      </c>
      <c r="L92" s="18" t="s">
        <v>18</v>
      </c>
      <c r="M92" s="18"/>
      <c r="N92" s="18" t="s">
        <v>95</v>
      </c>
      <c r="O92" s="18" t="s">
        <v>18</v>
      </c>
      <c r="P92" s="18"/>
      <c r="Q92" s="18"/>
      <c r="R92" s="19"/>
      <c r="S92" s="18"/>
      <c r="T92" s="136" t="s">
        <v>91</v>
      </c>
    </row>
    <row r="93" spans="1:20" ht="14.65" thickBot="1" x14ac:dyDescent="0.5">
      <c r="A93" s="135"/>
      <c r="B93" s="136"/>
      <c r="C93" s="138" t="s">
        <v>42</v>
      </c>
      <c r="D93" s="138"/>
      <c r="E93" s="20">
        <v>7</v>
      </c>
      <c r="F93" s="21" t="s">
        <v>180</v>
      </c>
      <c r="G93" s="22"/>
      <c r="H93" s="78">
        <v>7</v>
      </c>
      <c r="I93" s="21" t="s">
        <v>181</v>
      </c>
      <c r="J93" s="22"/>
      <c r="K93" s="20">
        <v>7</v>
      </c>
      <c r="L93" s="21" t="s">
        <v>182</v>
      </c>
      <c r="M93" s="22"/>
      <c r="N93" s="20">
        <v>8.5</v>
      </c>
      <c r="O93" s="21" t="s">
        <v>180</v>
      </c>
      <c r="P93" s="22"/>
      <c r="Q93" s="23"/>
      <c r="R93" s="24"/>
      <c r="S93" s="22"/>
      <c r="T93" s="136"/>
    </row>
    <row r="94" spans="1:20" ht="14.65" thickBot="1" x14ac:dyDescent="0.5">
      <c r="A94" s="135"/>
      <c r="B94" s="136"/>
      <c r="C94" s="138" t="s">
        <v>43</v>
      </c>
      <c r="D94" s="138"/>
      <c r="E94" s="20">
        <v>7</v>
      </c>
      <c r="F94" s="21" t="s">
        <v>180</v>
      </c>
      <c r="G94" s="22"/>
      <c r="H94" s="78">
        <v>7</v>
      </c>
      <c r="I94" s="21" t="s">
        <v>182</v>
      </c>
      <c r="J94" s="22"/>
      <c r="K94" s="20">
        <v>9</v>
      </c>
      <c r="L94" s="21" t="s">
        <v>181</v>
      </c>
      <c r="M94" s="22"/>
      <c r="N94" s="20">
        <v>6.5</v>
      </c>
      <c r="O94" s="21" t="s">
        <v>180</v>
      </c>
      <c r="P94" s="22"/>
      <c r="Q94" s="23"/>
      <c r="R94" s="24"/>
      <c r="S94" s="22"/>
      <c r="T94" s="136"/>
    </row>
    <row r="95" spans="1:20" ht="14.65" thickBot="1" x14ac:dyDescent="0.5">
      <c r="A95" s="135"/>
      <c r="B95" s="136"/>
      <c r="C95" s="138" t="s">
        <v>44</v>
      </c>
      <c r="D95" s="138"/>
      <c r="E95" s="20">
        <v>7</v>
      </c>
      <c r="F95" s="21" t="s">
        <v>182</v>
      </c>
      <c r="G95" s="22"/>
      <c r="H95" s="78">
        <v>7</v>
      </c>
      <c r="I95" s="21" t="s">
        <v>182</v>
      </c>
      <c r="J95" s="22"/>
      <c r="K95" s="20">
        <v>8</v>
      </c>
      <c r="L95" s="21" t="s">
        <v>181</v>
      </c>
      <c r="M95" s="22"/>
      <c r="N95" s="71">
        <v>4.5</v>
      </c>
      <c r="O95" s="72" t="s">
        <v>73</v>
      </c>
      <c r="P95" s="22"/>
      <c r="Q95" s="23"/>
      <c r="R95" s="24"/>
      <c r="S95" s="22"/>
      <c r="T95" s="136"/>
    </row>
    <row r="96" spans="1:20" ht="14.65" thickBot="1" x14ac:dyDescent="0.5">
      <c r="A96" s="135"/>
      <c r="B96" s="136"/>
      <c r="C96" s="138" t="s">
        <v>45</v>
      </c>
      <c r="D96" s="138"/>
      <c r="E96" s="20">
        <v>8.5</v>
      </c>
      <c r="F96" s="21" t="s">
        <v>181</v>
      </c>
      <c r="G96" s="22"/>
      <c r="H96" s="79">
        <v>7</v>
      </c>
      <c r="I96" s="60" t="s">
        <v>12</v>
      </c>
      <c r="J96" s="22"/>
      <c r="K96" s="20">
        <v>8</v>
      </c>
      <c r="L96" s="21" t="s">
        <v>181</v>
      </c>
      <c r="M96" s="22"/>
      <c r="N96" s="20">
        <v>7</v>
      </c>
      <c r="O96" s="21" t="s">
        <v>180</v>
      </c>
      <c r="P96" s="22"/>
      <c r="Q96" s="23"/>
      <c r="R96" s="24"/>
      <c r="S96" s="22"/>
      <c r="T96" s="136"/>
    </row>
    <row r="97" spans="1:20" ht="14.65" thickBot="1" x14ac:dyDescent="0.5">
      <c r="A97" s="135"/>
      <c r="B97" s="136"/>
      <c r="C97" s="138" t="s">
        <v>46</v>
      </c>
      <c r="D97" s="138"/>
      <c r="E97" s="20">
        <v>6.5</v>
      </c>
      <c r="F97" s="21" t="s">
        <v>183</v>
      </c>
      <c r="G97" s="22"/>
      <c r="H97" s="81"/>
      <c r="I97" s="22" t="s">
        <v>100</v>
      </c>
      <c r="J97" s="22"/>
      <c r="K97" s="20">
        <v>6.5</v>
      </c>
      <c r="L97" s="21" t="s">
        <v>184</v>
      </c>
      <c r="M97" s="22"/>
      <c r="N97" s="20">
        <v>7</v>
      </c>
      <c r="O97" s="21" t="s">
        <v>180</v>
      </c>
      <c r="P97" s="22"/>
      <c r="Q97" s="23"/>
      <c r="R97" s="24"/>
      <c r="S97" s="22"/>
      <c r="T97" s="136"/>
    </row>
    <row r="98" spans="1:20" ht="14.65" thickBot="1" x14ac:dyDescent="0.5">
      <c r="A98" s="135"/>
      <c r="B98" s="136"/>
      <c r="C98" s="138" t="s">
        <v>48</v>
      </c>
      <c r="D98" s="138"/>
      <c r="E98" s="23"/>
      <c r="F98" s="22"/>
      <c r="G98" s="22"/>
      <c r="H98" s="81"/>
      <c r="I98" s="22"/>
      <c r="J98" s="22"/>
      <c r="K98" s="23"/>
      <c r="L98" s="22"/>
      <c r="M98" s="22"/>
      <c r="N98" s="23"/>
      <c r="O98" s="22"/>
      <c r="P98" s="22"/>
      <c r="Q98" s="23"/>
      <c r="R98" s="24"/>
      <c r="S98" s="22"/>
      <c r="T98" s="136"/>
    </row>
    <row r="99" spans="1:20" ht="14.65" thickBot="1" x14ac:dyDescent="0.5">
      <c r="A99" s="135"/>
      <c r="B99" s="136"/>
      <c r="C99" s="143" t="s">
        <v>49</v>
      </c>
      <c r="D99" s="143"/>
      <c r="E99" s="26"/>
      <c r="F99" s="27"/>
      <c r="G99" s="27"/>
      <c r="H99" s="81"/>
      <c r="I99" s="27"/>
      <c r="J99" s="27"/>
      <c r="K99" s="26"/>
      <c r="L99" s="27"/>
      <c r="M99" s="27"/>
      <c r="N99" s="26"/>
      <c r="O99" s="27"/>
      <c r="P99" s="27"/>
      <c r="Q99" s="26"/>
      <c r="R99" s="28"/>
      <c r="S99" s="27"/>
      <c r="T99" s="136"/>
    </row>
    <row r="100" spans="1:20" ht="14.65" thickBot="1" x14ac:dyDescent="0.5">
      <c r="A100" s="135"/>
      <c r="B100" s="136"/>
      <c r="H100" s="83"/>
      <c r="T100" s="136"/>
    </row>
    <row r="101" spans="1:20" ht="14.65" thickBot="1" x14ac:dyDescent="0.5">
      <c r="A101" s="135"/>
      <c r="B101" s="136"/>
      <c r="C101" s="140" t="s">
        <v>32</v>
      </c>
      <c r="D101" s="140"/>
      <c r="E101" s="63">
        <f>SUM(E93:E99)</f>
        <v>36</v>
      </c>
      <c r="F101" s="64"/>
      <c r="G101" s="64"/>
      <c r="H101" s="63">
        <f>SUM(H93:H99)</f>
        <v>28</v>
      </c>
      <c r="I101" s="64"/>
      <c r="J101" s="64"/>
      <c r="K101" s="63">
        <f>SUM(K93:K99)</f>
        <v>38.5</v>
      </c>
      <c r="L101" s="64"/>
      <c r="M101" s="64"/>
      <c r="N101" s="63">
        <f>SUM(N93:N99)</f>
        <v>33.5</v>
      </c>
      <c r="O101" s="64"/>
      <c r="P101" s="64"/>
      <c r="Q101" s="63">
        <f>SUM(Q93:Q99)</f>
        <v>0</v>
      </c>
      <c r="R101" s="65"/>
      <c r="S101" s="64"/>
      <c r="T101" s="136"/>
    </row>
    <row r="102" spans="1:20" ht="14.65" thickBot="1" x14ac:dyDescent="0.5">
      <c r="A102" s="135"/>
      <c r="B102" s="136"/>
      <c r="T102" s="136"/>
    </row>
    <row r="103" spans="1:20" ht="14.65" thickBot="1" x14ac:dyDescent="0.5">
      <c r="A103" s="135"/>
      <c r="B103" s="136"/>
      <c r="C103" s="131" t="s">
        <v>103</v>
      </c>
      <c r="D103" s="131"/>
      <c r="E103" s="32">
        <f>E101+H101+K101+N101+Q101</f>
        <v>136</v>
      </c>
      <c r="F103" s="33"/>
      <c r="G103" s="38"/>
      <c r="H103" s="132" t="s">
        <v>34</v>
      </c>
      <c r="I103" s="132"/>
      <c r="J103" s="34"/>
      <c r="K103" s="35"/>
      <c r="L103" s="33"/>
      <c r="M103" s="38"/>
      <c r="N103" s="133" t="s">
        <v>35</v>
      </c>
      <c r="O103" s="133"/>
      <c r="P103" s="102"/>
      <c r="Q103" s="37"/>
      <c r="S103" s="103"/>
      <c r="T103" s="136"/>
    </row>
    <row r="104" spans="1:20" ht="14.65" thickBot="1" x14ac:dyDescent="0.5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</row>
    <row r="105" spans="1:20" ht="14.65" thickBot="1" x14ac:dyDescent="0.5">
      <c r="A105" s="135"/>
      <c r="B105" s="136" t="s">
        <v>104</v>
      </c>
      <c r="C105" s="137" t="s">
        <v>104</v>
      </c>
      <c r="D105" s="137"/>
      <c r="E105" s="18" t="s">
        <v>105</v>
      </c>
      <c r="F105" s="18" t="s">
        <v>18</v>
      </c>
      <c r="G105" s="18"/>
      <c r="H105" s="18" t="s">
        <v>106</v>
      </c>
      <c r="I105" s="18" t="s">
        <v>18</v>
      </c>
      <c r="J105" s="18"/>
      <c r="K105" s="18" t="s">
        <v>107</v>
      </c>
      <c r="L105" s="18" t="s">
        <v>18</v>
      </c>
      <c r="M105" s="18"/>
      <c r="N105" s="18" t="s">
        <v>108</v>
      </c>
      <c r="O105" s="18" t="s">
        <v>18</v>
      </c>
      <c r="P105" s="18"/>
      <c r="Q105" s="18" t="s">
        <v>109</v>
      </c>
      <c r="R105" s="19" t="s">
        <v>18</v>
      </c>
      <c r="S105" s="18"/>
      <c r="T105" s="136" t="s">
        <v>104</v>
      </c>
    </row>
    <row r="106" spans="1:20" ht="14.65" thickBot="1" x14ac:dyDescent="0.5">
      <c r="A106" s="135"/>
      <c r="B106" s="136"/>
      <c r="C106" s="138" t="s">
        <v>42</v>
      </c>
      <c r="D106" s="138"/>
      <c r="E106" s="66">
        <v>7</v>
      </c>
      <c r="F106" s="67" t="s">
        <v>63</v>
      </c>
      <c r="G106" s="22"/>
      <c r="H106" s="66">
        <v>7</v>
      </c>
      <c r="I106" s="67" t="s">
        <v>63</v>
      </c>
      <c r="J106" s="22"/>
      <c r="K106" s="59">
        <v>7</v>
      </c>
      <c r="L106" s="60" t="s">
        <v>12</v>
      </c>
      <c r="M106" s="22"/>
      <c r="N106" s="66">
        <v>7</v>
      </c>
      <c r="O106" s="67" t="s">
        <v>63</v>
      </c>
      <c r="P106" s="22"/>
      <c r="Q106" s="20">
        <v>7</v>
      </c>
      <c r="R106" s="47" t="s">
        <v>180</v>
      </c>
      <c r="S106" s="22"/>
      <c r="T106" s="136"/>
    </row>
    <row r="107" spans="1:20" ht="14.65" thickBot="1" x14ac:dyDescent="0.5">
      <c r="A107" s="135"/>
      <c r="B107" s="136"/>
      <c r="C107" s="138" t="s">
        <v>43</v>
      </c>
      <c r="D107" s="138"/>
      <c r="E107" s="66">
        <v>7</v>
      </c>
      <c r="F107" s="67" t="s">
        <v>63</v>
      </c>
      <c r="G107" s="22"/>
      <c r="H107" s="66">
        <v>7</v>
      </c>
      <c r="I107" s="67" t="s">
        <v>63</v>
      </c>
      <c r="J107" s="22"/>
      <c r="K107" s="66">
        <v>7</v>
      </c>
      <c r="L107" s="67" t="s">
        <v>63</v>
      </c>
      <c r="M107" s="22"/>
      <c r="N107" s="66">
        <v>7</v>
      </c>
      <c r="O107" s="67" t="s">
        <v>63</v>
      </c>
      <c r="P107" s="22"/>
      <c r="Q107" s="23"/>
      <c r="R107" s="22" t="s">
        <v>185</v>
      </c>
      <c r="S107" s="22"/>
      <c r="T107" s="136"/>
    </row>
    <row r="108" spans="1:20" ht="14.65" thickBot="1" x14ac:dyDescent="0.5">
      <c r="A108" s="135"/>
      <c r="B108" s="136"/>
      <c r="C108" s="138" t="s">
        <v>44</v>
      </c>
      <c r="D108" s="138"/>
      <c r="E108" s="66">
        <v>7</v>
      </c>
      <c r="F108" s="67" t="s">
        <v>63</v>
      </c>
      <c r="G108" s="22"/>
      <c r="H108" s="66">
        <v>7</v>
      </c>
      <c r="I108" s="67" t="s">
        <v>63</v>
      </c>
      <c r="J108" s="22"/>
      <c r="K108" s="66">
        <v>7</v>
      </c>
      <c r="L108" s="67" t="s">
        <v>63</v>
      </c>
      <c r="M108" s="22"/>
      <c r="N108" s="66">
        <v>7</v>
      </c>
      <c r="O108" s="67" t="s">
        <v>63</v>
      </c>
      <c r="P108" s="22"/>
      <c r="Q108" s="20">
        <v>7</v>
      </c>
      <c r="R108" s="47" t="s">
        <v>112</v>
      </c>
      <c r="S108" s="22"/>
      <c r="T108" s="136"/>
    </row>
    <row r="109" spans="1:20" ht="14.65" thickBot="1" x14ac:dyDescent="0.5">
      <c r="A109" s="135"/>
      <c r="B109" s="136"/>
      <c r="C109" s="138" t="s">
        <v>45</v>
      </c>
      <c r="D109" s="138"/>
      <c r="E109" s="66">
        <v>7</v>
      </c>
      <c r="F109" s="67" t="s">
        <v>63</v>
      </c>
      <c r="G109" s="22"/>
      <c r="H109" s="66">
        <v>7</v>
      </c>
      <c r="I109" s="67" t="s">
        <v>63</v>
      </c>
      <c r="J109" s="22"/>
      <c r="K109" s="66">
        <v>7</v>
      </c>
      <c r="L109" s="67" t="s">
        <v>63</v>
      </c>
      <c r="M109" s="22"/>
      <c r="N109" s="66">
        <v>7</v>
      </c>
      <c r="O109" s="67" t="s">
        <v>63</v>
      </c>
      <c r="P109" s="22"/>
      <c r="Q109" s="23"/>
      <c r="R109" s="24"/>
      <c r="S109" s="22"/>
      <c r="T109" s="136"/>
    </row>
    <row r="110" spans="1:20" ht="14.65" thickBot="1" x14ac:dyDescent="0.5">
      <c r="A110" s="135"/>
      <c r="B110" s="136"/>
      <c r="C110" s="138" t="s">
        <v>46</v>
      </c>
      <c r="D110" s="138"/>
      <c r="E110" s="66">
        <v>7</v>
      </c>
      <c r="F110" s="67" t="s">
        <v>63</v>
      </c>
      <c r="G110" s="22"/>
      <c r="H110" s="66">
        <v>7</v>
      </c>
      <c r="I110" s="67" t="s">
        <v>63</v>
      </c>
      <c r="J110" s="22"/>
      <c r="K110" s="66">
        <v>7</v>
      </c>
      <c r="L110" s="67" t="s">
        <v>63</v>
      </c>
      <c r="M110" s="22"/>
      <c r="N110" s="66">
        <v>7</v>
      </c>
      <c r="O110" s="67" t="s">
        <v>63</v>
      </c>
      <c r="P110" s="22"/>
      <c r="Q110" s="23"/>
      <c r="R110" s="24"/>
      <c r="S110" s="22"/>
      <c r="T110" s="136"/>
    </row>
    <row r="111" spans="1:20" ht="14.65" thickBot="1" x14ac:dyDescent="0.5">
      <c r="A111" s="135"/>
      <c r="B111" s="136"/>
      <c r="C111" s="138" t="s">
        <v>48</v>
      </c>
      <c r="D111" s="138"/>
      <c r="E111" s="23"/>
      <c r="F111" s="22"/>
      <c r="G111" s="22"/>
      <c r="H111" s="23"/>
      <c r="I111" s="22"/>
      <c r="J111" s="22"/>
      <c r="K111" s="23"/>
      <c r="L111" s="22"/>
      <c r="M111" s="22"/>
      <c r="N111" s="23"/>
      <c r="O111" s="22"/>
      <c r="P111" s="22"/>
      <c r="Q111" s="23"/>
      <c r="R111" s="24"/>
      <c r="S111" s="22"/>
      <c r="T111" s="136"/>
    </row>
    <row r="112" spans="1:20" ht="14.65" thickBot="1" x14ac:dyDescent="0.5">
      <c r="A112" s="135"/>
      <c r="B112" s="136"/>
      <c r="C112" s="143" t="s">
        <v>49</v>
      </c>
      <c r="D112" s="143"/>
      <c r="E112" s="26"/>
      <c r="F112" s="27"/>
      <c r="G112" s="27"/>
      <c r="H112" s="26"/>
      <c r="I112" s="27"/>
      <c r="J112" s="27"/>
      <c r="K112" s="26"/>
      <c r="L112" s="27"/>
      <c r="M112" s="27"/>
      <c r="N112" s="26"/>
      <c r="O112" s="27"/>
      <c r="P112" s="27"/>
      <c r="Q112" s="26"/>
      <c r="R112" s="28"/>
      <c r="S112" s="27"/>
      <c r="T112" s="136"/>
    </row>
    <row r="113" spans="1:22" ht="14.65" thickBot="1" x14ac:dyDescent="0.5">
      <c r="A113" s="135"/>
      <c r="B113" s="136"/>
      <c r="T113" s="136"/>
    </row>
    <row r="114" spans="1:22" ht="14.65" thickBot="1" x14ac:dyDescent="0.5">
      <c r="A114" s="135"/>
      <c r="B114" s="136"/>
      <c r="C114" s="140" t="s">
        <v>32</v>
      </c>
      <c r="D114" s="140"/>
      <c r="E114" s="63">
        <f>SUM(E106:E112)</f>
        <v>35</v>
      </c>
      <c r="F114" s="64"/>
      <c r="G114" s="64"/>
      <c r="H114" s="63">
        <f>SUM(H106:H112)</f>
        <v>35</v>
      </c>
      <c r="I114" s="64"/>
      <c r="J114" s="64"/>
      <c r="K114" s="63">
        <f>SUM(K106:K112)</f>
        <v>35</v>
      </c>
      <c r="L114" s="64"/>
      <c r="M114" s="64"/>
      <c r="N114" s="63">
        <f>SUM(N106:N112)</f>
        <v>35</v>
      </c>
      <c r="O114" s="64"/>
      <c r="P114" s="64"/>
      <c r="Q114" s="63">
        <f>SUM(Q106:Q112)</f>
        <v>14</v>
      </c>
      <c r="R114" s="65"/>
      <c r="S114" s="64"/>
      <c r="T114" s="136"/>
    </row>
    <row r="115" spans="1:22" ht="14.65" thickBot="1" x14ac:dyDescent="0.5">
      <c r="A115" s="135"/>
      <c r="B115" s="136"/>
      <c r="T115" s="136"/>
    </row>
    <row r="116" spans="1:22" ht="14.65" thickBot="1" x14ac:dyDescent="0.5">
      <c r="A116" s="135"/>
      <c r="B116" s="136"/>
      <c r="C116" s="131" t="s">
        <v>113</v>
      </c>
      <c r="D116" s="131"/>
      <c r="E116" s="32">
        <f>E114+H114+K114+N114+Q114</f>
        <v>154</v>
      </c>
      <c r="F116" s="33"/>
      <c r="G116" s="38"/>
      <c r="H116" s="132" t="s">
        <v>34</v>
      </c>
      <c r="I116" s="132"/>
      <c r="J116" s="34"/>
      <c r="K116" s="35"/>
      <c r="L116" s="33"/>
      <c r="M116" s="38"/>
      <c r="N116" s="133" t="s">
        <v>35</v>
      </c>
      <c r="O116" s="133"/>
      <c r="P116" s="102"/>
      <c r="Q116" s="37"/>
      <c r="S116" s="103"/>
      <c r="T116" s="136"/>
    </row>
    <row r="117" spans="1:22" ht="14.65" thickBot="1" x14ac:dyDescent="0.5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</row>
    <row r="118" spans="1:22" ht="14.65" thickBot="1" x14ac:dyDescent="0.5">
      <c r="A118" s="135"/>
      <c r="B118" s="136" t="s">
        <v>114</v>
      </c>
      <c r="C118" s="137" t="s">
        <v>114</v>
      </c>
      <c r="D118" s="137"/>
      <c r="E118" s="18" t="s">
        <v>109</v>
      </c>
      <c r="F118" s="18" t="s">
        <v>18</v>
      </c>
      <c r="G118" s="18"/>
      <c r="H118" s="18" t="s">
        <v>115</v>
      </c>
      <c r="I118" s="18" t="s">
        <v>18</v>
      </c>
      <c r="J118" s="18"/>
      <c r="K118" s="18" t="s">
        <v>116</v>
      </c>
      <c r="L118" s="18" t="s">
        <v>18</v>
      </c>
      <c r="M118" s="18"/>
      <c r="N118" s="18" t="s">
        <v>117</v>
      </c>
      <c r="O118" s="18" t="s">
        <v>18</v>
      </c>
      <c r="P118" s="18"/>
      <c r="Q118" s="18" t="s">
        <v>118</v>
      </c>
      <c r="R118" s="19" t="s">
        <v>18</v>
      </c>
      <c r="S118" s="18"/>
      <c r="T118" s="136" t="s">
        <v>114</v>
      </c>
    </row>
    <row r="119" spans="1:22" ht="14.65" thickBot="1" x14ac:dyDescent="0.5">
      <c r="A119" s="135"/>
      <c r="B119" s="136"/>
      <c r="C119" s="138" t="s">
        <v>42</v>
      </c>
      <c r="D119" s="138"/>
      <c r="E119" s="23"/>
      <c r="F119" s="22"/>
      <c r="G119" s="22"/>
      <c r="H119" s="61">
        <v>11.5</v>
      </c>
      <c r="I119" s="62" t="s">
        <v>96</v>
      </c>
      <c r="J119" s="22"/>
      <c r="K119" s="61">
        <v>11.5</v>
      </c>
      <c r="L119" s="62" t="s">
        <v>96</v>
      </c>
      <c r="M119" s="22"/>
      <c r="N119" s="20">
        <v>7</v>
      </c>
      <c r="O119" s="21" t="s">
        <v>145</v>
      </c>
      <c r="P119" s="90" t="s">
        <v>120</v>
      </c>
      <c r="Q119" s="20">
        <v>7</v>
      </c>
      <c r="R119" s="47" t="s">
        <v>145</v>
      </c>
      <c r="S119" s="90" t="s">
        <v>120</v>
      </c>
      <c r="T119" s="136"/>
      <c r="U119" s="92" t="s">
        <v>121</v>
      </c>
      <c r="V119" s="93">
        <v>1</v>
      </c>
    </row>
    <row r="120" spans="1:22" ht="14.65" thickBot="1" x14ac:dyDescent="0.5">
      <c r="A120" s="135"/>
      <c r="B120" s="136"/>
      <c r="C120" s="138" t="s">
        <v>43</v>
      </c>
      <c r="D120" s="138"/>
      <c r="E120" s="23"/>
      <c r="F120" s="22"/>
      <c r="G120" s="22"/>
      <c r="H120" s="61">
        <v>10</v>
      </c>
      <c r="I120" s="62" t="s">
        <v>96</v>
      </c>
      <c r="J120" s="22"/>
      <c r="K120" s="61">
        <v>10</v>
      </c>
      <c r="L120" s="62" t="s">
        <v>96</v>
      </c>
      <c r="M120" s="22"/>
      <c r="N120" s="20">
        <v>7</v>
      </c>
      <c r="O120" s="21" t="s">
        <v>145</v>
      </c>
      <c r="P120" s="90" t="s">
        <v>120</v>
      </c>
      <c r="Q120" s="20">
        <v>7</v>
      </c>
      <c r="R120" s="47" t="s">
        <v>145</v>
      </c>
      <c r="S120" s="90" t="s">
        <v>120</v>
      </c>
      <c r="T120" s="136"/>
      <c r="U120" s="92" t="s">
        <v>123</v>
      </c>
      <c r="V120" s="93"/>
    </row>
    <row r="121" spans="1:22" ht="14.65" thickBot="1" x14ac:dyDescent="0.5">
      <c r="A121" s="135"/>
      <c r="B121" s="136"/>
      <c r="C121" s="138" t="s">
        <v>44</v>
      </c>
      <c r="D121" s="138"/>
      <c r="E121" s="23"/>
      <c r="F121" s="22"/>
      <c r="G121" s="22"/>
      <c r="H121" s="61">
        <v>10</v>
      </c>
      <c r="I121" s="62" t="s">
        <v>96</v>
      </c>
      <c r="J121" s="22"/>
      <c r="K121" s="61">
        <v>10.5</v>
      </c>
      <c r="L121" s="62" t="s">
        <v>96</v>
      </c>
      <c r="M121" s="22"/>
      <c r="N121" s="20">
        <v>7</v>
      </c>
      <c r="O121" s="21" t="s">
        <v>145</v>
      </c>
      <c r="P121" s="90" t="s">
        <v>120</v>
      </c>
      <c r="Q121" s="20">
        <v>7</v>
      </c>
      <c r="R121" s="47" t="s">
        <v>145</v>
      </c>
      <c r="S121" s="90" t="s">
        <v>120</v>
      </c>
      <c r="T121" s="136"/>
      <c r="U121" s="92" t="s">
        <v>124</v>
      </c>
      <c r="V121" s="93"/>
    </row>
    <row r="122" spans="1:22" ht="14.65" thickBot="1" x14ac:dyDescent="0.5">
      <c r="A122" s="135"/>
      <c r="B122" s="136"/>
      <c r="C122" s="138" t="s">
        <v>45</v>
      </c>
      <c r="D122" s="138"/>
      <c r="E122" s="20">
        <v>7.5</v>
      </c>
      <c r="F122" s="47" t="s">
        <v>180</v>
      </c>
      <c r="G122" s="90" t="s">
        <v>120</v>
      </c>
      <c r="H122" s="61">
        <v>6</v>
      </c>
      <c r="I122" s="62" t="s">
        <v>96</v>
      </c>
      <c r="J122" s="22"/>
      <c r="K122" s="61">
        <v>5</v>
      </c>
      <c r="L122" s="62" t="s">
        <v>96</v>
      </c>
      <c r="M122" s="22"/>
      <c r="N122" s="20">
        <v>7</v>
      </c>
      <c r="O122" s="21" t="s">
        <v>145</v>
      </c>
      <c r="P122" s="90" t="s">
        <v>120</v>
      </c>
      <c r="Q122" s="20">
        <v>7</v>
      </c>
      <c r="R122" s="47" t="s">
        <v>145</v>
      </c>
      <c r="S122" s="90" t="s">
        <v>120</v>
      </c>
      <c r="T122" s="136"/>
      <c r="U122" s="92" t="s">
        <v>125</v>
      </c>
      <c r="V122" s="93"/>
    </row>
    <row r="123" spans="1:22" ht="14.65" thickBot="1" x14ac:dyDescent="0.5">
      <c r="A123" s="135"/>
      <c r="B123" s="136"/>
      <c r="C123" s="138" t="s">
        <v>46</v>
      </c>
      <c r="D123" s="138"/>
      <c r="E123" s="20">
        <v>7.5</v>
      </c>
      <c r="F123" s="47" t="s">
        <v>180</v>
      </c>
      <c r="G123" s="90" t="s">
        <v>120</v>
      </c>
      <c r="H123" s="20">
        <v>7</v>
      </c>
      <c r="I123" s="21" t="s">
        <v>186</v>
      </c>
      <c r="J123" s="90" t="s">
        <v>120</v>
      </c>
      <c r="K123" s="20">
        <v>7</v>
      </c>
      <c r="L123" s="21" t="s">
        <v>122</v>
      </c>
      <c r="M123" s="90" t="s">
        <v>121</v>
      </c>
      <c r="N123" s="20">
        <v>7</v>
      </c>
      <c r="O123" s="21" t="s">
        <v>145</v>
      </c>
      <c r="P123" s="90" t="s">
        <v>120</v>
      </c>
      <c r="Q123" s="71">
        <v>4.5</v>
      </c>
      <c r="R123" s="91" t="s">
        <v>73</v>
      </c>
      <c r="S123" s="22"/>
      <c r="T123" s="136"/>
      <c r="U123" s="92" t="s">
        <v>120</v>
      </c>
      <c r="V123" s="93">
        <v>12</v>
      </c>
    </row>
    <row r="124" spans="1:22" ht="14.65" thickBot="1" x14ac:dyDescent="0.5">
      <c r="A124" s="135"/>
      <c r="B124" s="136"/>
      <c r="C124" s="138" t="s">
        <v>48</v>
      </c>
      <c r="D124" s="138"/>
      <c r="E124" s="23"/>
      <c r="F124" s="22"/>
      <c r="G124" s="22"/>
      <c r="H124" s="23"/>
      <c r="I124" s="22"/>
      <c r="J124" s="22"/>
      <c r="K124" s="23"/>
      <c r="L124" s="22"/>
      <c r="M124" s="22"/>
      <c r="N124" s="23"/>
      <c r="O124" s="22"/>
      <c r="P124" s="22"/>
      <c r="Q124" s="23"/>
      <c r="R124" s="24"/>
      <c r="S124" s="22"/>
      <c r="T124" s="136"/>
      <c r="V124" s="95">
        <f>SUM(V119:V123)</f>
        <v>13</v>
      </c>
    </row>
    <row r="125" spans="1:22" ht="14.65" thickBot="1" x14ac:dyDescent="0.5">
      <c r="A125" s="135"/>
      <c r="B125" s="136"/>
      <c r="C125" s="143" t="s">
        <v>49</v>
      </c>
      <c r="D125" s="143"/>
      <c r="E125" s="26"/>
      <c r="F125" s="27"/>
      <c r="G125" s="27"/>
      <c r="H125" s="26" t="s">
        <v>130</v>
      </c>
      <c r="I125" s="27"/>
      <c r="J125" s="27"/>
      <c r="K125" s="26" t="s">
        <v>130</v>
      </c>
      <c r="L125" s="27"/>
      <c r="M125" s="27"/>
      <c r="N125" s="26"/>
      <c r="O125" s="27"/>
      <c r="P125" s="27"/>
      <c r="Q125" s="26"/>
      <c r="R125" s="28"/>
      <c r="S125" s="27"/>
      <c r="T125" s="136"/>
    </row>
    <row r="126" spans="1:22" ht="14.65" thickBot="1" x14ac:dyDescent="0.5">
      <c r="A126" s="135"/>
      <c r="B126" s="136"/>
      <c r="N126" s="25"/>
      <c r="T126" s="136"/>
    </row>
    <row r="127" spans="1:22" ht="14.65" thickBot="1" x14ac:dyDescent="0.5">
      <c r="A127" s="135"/>
      <c r="B127" s="136"/>
      <c r="C127" s="141" t="s">
        <v>32</v>
      </c>
      <c r="D127" s="141"/>
      <c r="E127" s="96">
        <f>SUM(E119:E125)</f>
        <v>15</v>
      </c>
      <c r="F127" s="64"/>
      <c r="G127" s="64"/>
      <c r="H127" s="63">
        <f>SUM(H119:H125)</f>
        <v>44.5</v>
      </c>
      <c r="I127" s="64"/>
      <c r="J127" s="64"/>
      <c r="K127" s="63">
        <f>SUM(K119:K125)</f>
        <v>44</v>
      </c>
      <c r="L127" s="64"/>
      <c r="M127" s="64"/>
      <c r="N127" s="63">
        <f>SUM(N119:N125)</f>
        <v>35</v>
      </c>
      <c r="O127" s="64"/>
      <c r="P127" s="64"/>
      <c r="Q127" s="63">
        <f>SUM(Q119:Q125)</f>
        <v>32.5</v>
      </c>
      <c r="R127" s="65"/>
      <c r="S127" s="64"/>
      <c r="T127" s="136"/>
    </row>
    <row r="128" spans="1:22" ht="14.65" thickBot="1" x14ac:dyDescent="0.5">
      <c r="A128" s="135"/>
      <c r="B128" s="136"/>
      <c r="T128" s="136"/>
    </row>
    <row r="129" spans="1:75" ht="14.65" thickBot="1" x14ac:dyDescent="0.5">
      <c r="A129" s="135"/>
      <c r="B129" s="136"/>
      <c r="C129" s="131" t="s">
        <v>131</v>
      </c>
      <c r="D129" s="131"/>
      <c r="E129" s="32">
        <f>E127+H127+K127+N127+Q127</f>
        <v>171</v>
      </c>
      <c r="F129" s="33"/>
      <c r="G129" s="38"/>
      <c r="H129" s="132" t="s">
        <v>34</v>
      </c>
      <c r="I129" s="132"/>
      <c r="J129" s="34"/>
      <c r="K129" s="35">
        <v>22</v>
      </c>
      <c r="L129" s="33"/>
      <c r="M129" s="38"/>
      <c r="N129" s="133" t="s">
        <v>35</v>
      </c>
      <c r="O129" s="133"/>
      <c r="P129" s="102"/>
      <c r="Q129" s="37">
        <f>V124</f>
        <v>13</v>
      </c>
      <c r="S129" s="103"/>
      <c r="T129" s="136"/>
    </row>
    <row r="130" spans="1:75" ht="14.65" thickBot="1" x14ac:dyDescent="0.5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</row>
    <row r="131" spans="1:75" ht="14.65" thickBot="1" x14ac:dyDescent="0.5">
      <c r="A131" s="135"/>
      <c r="B131" s="136" t="s">
        <v>132</v>
      </c>
      <c r="C131" s="137" t="s">
        <v>132</v>
      </c>
      <c r="D131" s="137"/>
      <c r="E131" s="18" t="s">
        <v>133</v>
      </c>
      <c r="F131" s="18" t="s">
        <v>18</v>
      </c>
      <c r="G131" s="18"/>
      <c r="H131" s="18" t="s">
        <v>134</v>
      </c>
      <c r="I131" s="18" t="s">
        <v>18</v>
      </c>
      <c r="J131" s="18"/>
      <c r="K131" s="18" t="s">
        <v>135</v>
      </c>
      <c r="L131" s="18" t="s">
        <v>18</v>
      </c>
      <c r="M131" s="18"/>
      <c r="N131" s="18" t="s">
        <v>136</v>
      </c>
      <c r="O131" s="18" t="s">
        <v>18</v>
      </c>
      <c r="P131" s="18"/>
      <c r="Q131" s="18" t="s">
        <v>137</v>
      </c>
      <c r="R131" s="19" t="s">
        <v>18</v>
      </c>
      <c r="S131" s="18"/>
      <c r="T131" s="136" t="s">
        <v>132</v>
      </c>
    </row>
    <row r="132" spans="1:75" ht="14.65" thickBot="1" x14ac:dyDescent="0.5">
      <c r="A132" s="135"/>
      <c r="B132" s="136"/>
      <c r="C132" s="138" t="s">
        <v>42</v>
      </c>
      <c r="D132" s="138"/>
      <c r="E132" s="20">
        <v>7</v>
      </c>
      <c r="F132" s="21" t="s">
        <v>145</v>
      </c>
      <c r="G132" s="90" t="s">
        <v>120</v>
      </c>
      <c r="H132" s="20">
        <v>7</v>
      </c>
      <c r="I132" s="21" t="s">
        <v>145</v>
      </c>
      <c r="J132" s="90" t="s">
        <v>120</v>
      </c>
      <c r="K132" s="20">
        <v>7</v>
      </c>
      <c r="L132" s="21" t="s">
        <v>145</v>
      </c>
      <c r="M132" s="90" t="s">
        <v>120</v>
      </c>
      <c r="N132" s="20">
        <v>7</v>
      </c>
      <c r="O132" s="21" t="s">
        <v>145</v>
      </c>
      <c r="P132" s="90" t="s">
        <v>120</v>
      </c>
      <c r="Q132" s="73"/>
      <c r="R132" s="97" t="s">
        <v>187</v>
      </c>
      <c r="S132" s="22"/>
      <c r="T132" s="136"/>
      <c r="U132" s="92" t="s">
        <v>121</v>
      </c>
      <c r="V132" s="93"/>
    </row>
    <row r="133" spans="1:75" ht="14.65" thickBot="1" x14ac:dyDescent="0.5">
      <c r="A133" s="135"/>
      <c r="B133" s="136"/>
      <c r="C133" s="138" t="s">
        <v>43</v>
      </c>
      <c r="D133" s="138"/>
      <c r="E133" s="20">
        <v>7</v>
      </c>
      <c r="F133" s="21" t="s">
        <v>145</v>
      </c>
      <c r="G133" s="90" t="s">
        <v>120</v>
      </c>
      <c r="H133" s="20">
        <v>7</v>
      </c>
      <c r="I133" s="21" t="s">
        <v>188</v>
      </c>
      <c r="J133" s="90" t="s">
        <v>120</v>
      </c>
      <c r="K133" s="20">
        <v>7</v>
      </c>
      <c r="L133" s="21" t="s">
        <v>145</v>
      </c>
      <c r="M133" s="90" t="s">
        <v>120</v>
      </c>
      <c r="N133" s="20">
        <v>7</v>
      </c>
      <c r="O133" s="21" t="s">
        <v>145</v>
      </c>
      <c r="P133" s="90" t="s">
        <v>120</v>
      </c>
      <c r="Q133" s="84"/>
      <c r="R133" s="85"/>
      <c r="S133" s="86"/>
      <c r="T133" s="136"/>
      <c r="U133" s="92" t="s">
        <v>123</v>
      </c>
      <c r="V133" s="93"/>
    </row>
    <row r="134" spans="1:75" ht="14.65" thickBot="1" x14ac:dyDescent="0.5">
      <c r="A134" s="135"/>
      <c r="B134" s="136"/>
      <c r="C134" s="138" t="s">
        <v>44</v>
      </c>
      <c r="D134" s="138"/>
      <c r="E134" s="20">
        <v>7</v>
      </c>
      <c r="F134" s="21" t="s">
        <v>145</v>
      </c>
      <c r="G134" s="90" t="s">
        <v>120</v>
      </c>
      <c r="H134" s="20">
        <v>7</v>
      </c>
      <c r="I134" s="21" t="s">
        <v>188</v>
      </c>
      <c r="J134" s="90" t="s">
        <v>120</v>
      </c>
      <c r="K134" s="20">
        <v>7</v>
      </c>
      <c r="L134" s="21" t="s">
        <v>145</v>
      </c>
      <c r="M134" s="90" t="s">
        <v>120</v>
      </c>
      <c r="N134" s="20">
        <v>7</v>
      </c>
      <c r="O134" s="21" t="s">
        <v>145</v>
      </c>
      <c r="P134" s="90" t="s">
        <v>120</v>
      </c>
      <c r="Q134" s="84"/>
      <c r="R134" s="85"/>
      <c r="S134" s="86"/>
      <c r="T134" s="136"/>
      <c r="U134" s="92" t="s">
        <v>124</v>
      </c>
      <c r="V134" s="93"/>
    </row>
    <row r="135" spans="1:75" ht="14.65" thickBot="1" x14ac:dyDescent="0.5">
      <c r="A135" s="135"/>
      <c r="B135" s="136"/>
      <c r="C135" s="138" t="s">
        <v>45</v>
      </c>
      <c r="D135" s="138"/>
      <c r="E135" s="20">
        <v>7</v>
      </c>
      <c r="F135" s="21" t="s">
        <v>145</v>
      </c>
      <c r="G135" s="90" t="s">
        <v>120</v>
      </c>
      <c r="H135" s="20">
        <v>7</v>
      </c>
      <c r="I135" s="21" t="s">
        <v>145</v>
      </c>
      <c r="J135" s="90" t="s">
        <v>120</v>
      </c>
      <c r="K135" s="20">
        <v>7</v>
      </c>
      <c r="L135" s="21" t="s">
        <v>145</v>
      </c>
      <c r="M135" s="90" t="s">
        <v>120</v>
      </c>
      <c r="N135" s="20">
        <v>7</v>
      </c>
      <c r="O135" s="21" t="s">
        <v>145</v>
      </c>
      <c r="P135" s="90" t="s">
        <v>120</v>
      </c>
      <c r="Q135" s="84"/>
      <c r="R135" s="85"/>
      <c r="S135" s="86"/>
      <c r="T135" s="136"/>
      <c r="U135" s="92" t="s">
        <v>125</v>
      </c>
      <c r="V135" s="93"/>
    </row>
    <row r="136" spans="1:75" ht="14.65" thickBot="1" x14ac:dyDescent="0.5">
      <c r="A136" s="135"/>
      <c r="B136" s="136"/>
      <c r="C136" s="138" t="s">
        <v>46</v>
      </c>
      <c r="D136" s="138"/>
      <c r="E136" s="20">
        <v>7</v>
      </c>
      <c r="F136" s="21" t="s">
        <v>172</v>
      </c>
      <c r="G136" s="90" t="s">
        <v>121</v>
      </c>
      <c r="H136" s="20">
        <v>7</v>
      </c>
      <c r="I136" s="21" t="s">
        <v>145</v>
      </c>
      <c r="J136" s="90" t="s">
        <v>120</v>
      </c>
      <c r="K136" s="20">
        <v>5.5</v>
      </c>
      <c r="L136" s="21" t="s">
        <v>172</v>
      </c>
      <c r="M136" s="90" t="s">
        <v>121</v>
      </c>
      <c r="N136" s="20">
        <v>7</v>
      </c>
      <c r="O136" s="21" t="s">
        <v>188</v>
      </c>
      <c r="P136" s="90" t="s">
        <v>120</v>
      </c>
      <c r="Q136" s="84"/>
      <c r="R136" s="85"/>
      <c r="S136" s="86"/>
      <c r="T136" s="136"/>
      <c r="U136" s="92" t="s">
        <v>120</v>
      </c>
      <c r="V136" s="93"/>
    </row>
    <row r="137" spans="1:75" ht="14.65" thickBot="1" x14ac:dyDescent="0.5">
      <c r="A137" s="135"/>
      <c r="B137" s="136"/>
      <c r="C137" s="139" t="s">
        <v>48</v>
      </c>
      <c r="D137" s="139"/>
      <c r="E137" s="84"/>
      <c r="F137" s="104"/>
      <c r="G137" s="86"/>
      <c r="H137" s="84"/>
      <c r="I137" s="86"/>
      <c r="J137" s="86"/>
      <c r="K137" s="84"/>
      <c r="L137" s="86"/>
      <c r="M137" s="86"/>
      <c r="N137" s="84"/>
      <c r="O137" s="86"/>
      <c r="P137" s="86"/>
      <c r="Q137" s="84"/>
      <c r="R137" s="85"/>
      <c r="S137" s="86"/>
      <c r="T137" s="136"/>
      <c r="V137" s="95">
        <f>SUM(V132:V136)</f>
        <v>0</v>
      </c>
    </row>
    <row r="138" spans="1:75" ht="14.65" thickBot="1" x14ac:dyDescent="0.5">
      <c r="A138" s="135"/>
      <c r="B138" s="136"/>
      <c r="C138" s="129" t="s">
        <v>49</v>
      </c>
      <c r="D138" s="129"/>
      <c r="E138" s="87"/>
      <c r="F138" s="88"/>
      <c r="G138" s="88"/>
      <c r="H138" s="87"/>
      <c r="I138" s="88"/>
      <c r="J138" s="88"/>
      <c r="K138" s="87"/>
      <c r="L138" s="88"/>
      <c r="M138" s="88"/>
      <c r="N138" s="87"/>
      <c r="O138" s="88"/>
      <c r="P138" s="88"/>
      <c r="Q138" s="87"/>
      <c r="R138" s="89"/>
      <c r="S138" s="88"/>
      <c r="T138" s="136"/>
      <c r="BW138" s="22"/>
    </row>
    <row r="139" spans="1:75" ht="14.65" thickBot="1" x14ac:dyDescent="0.5">
      <c r="A139" s="135"/>
      <c r="B139" s="136"/>
      <c r="H139" s="25"/>
      <c r="Q139" s="98"/>
      <c r="T139" s="136"/>
    </row>
    <row r="140" spans="1:75" ht="14.65" thickBot="1" x14ac:dyDescent="0.5">
      <c r="A140" s="135"/>
      <c r="B140" s="136"/>
      <c r="C140" s="140" t="s">
        <v>32</v>
      </c>
      <c r="D140" s="140"/>
      <c r="E140" s="63">
        <f>SUM(E132:E138)</f>
        <v>35</v>
      </c>
      <c r="F140" s="64"/>
      <c r="G140" s="64"/>
      <c r="H140" s="63">
        <f>SUM(H132:H138)</f>
        <v>35</v>
      </c>
      <c r="I140" s="64"/>
      <c r="J140" s="64"/>
      <c r="K140" s="63">
        <f>SUM(K132:K138)</f>
        <v>33.5</v>
      </c>
      <c r="L140" s="64"/>
      <c r="M140" s="64"/>
      <c r="N140" s="63">
        <f>SUM(N132:N138)</f>
        <v>35</v>
      </c>
      <c r="O140" s="64"/>
      <c r="P140" s="64"/>
      <c r="Q140" s="63">
        <f>SUM(Q132:Q138)</f>
        <v>0</v>
      </c>
      <c r="R140" s="65"/>
      <c r="S140" s="64"/>
      <c r="T140" s="136"/>
    </row>
    <row r="141" spans="1:75" ht="14.65" thickBot="1" x14ac:dyDescent="0.5">
      <c r="A141" s="135"/>
      <c r="B141" s="136"/>
      <c r="T141" s="136"/>
    </row>
    <row r="142" spans="1:75" ht="14.65" thickBot="1" x14ac:dyDescent="0.5">
      <c r="A142" s="135"/>
      <c r="B142" s="136"/>
      <c r="C142" s="131" t="s">
        <v>149</v>
      </c>
      <c r="D142" s="131"/>
      <c r="E142" s="32">
        <f>E140+H140+K140+N140+Q140</f>
        <v>138.5</v>
      </c>
      <c r="F142" s="33"/>
      <c r="G142" s="38"/>
      <c r="H142" s="132" t="s">
        <v>34</v>
      </c>
      <c r="I142" s="132"/>
      <c r="J142" s="34"/>
      <c r="K142" s="35"/>
      <c r="L142" s="33"/>
      <c r="M142" s="38"/>
      <c r="N142" s="133" t="s">
        <v>35</v>
      </c>
      <c r="O142" s="133"/>
      <c r="P142" s="102"/>
      <c r="Q142" s="37"/>
      <c r="S142" s="103"/>
      <c r="T142" s="136"/>
    </row>
    <row r="143" spans="1:75" ht="14.65" thickBot="1" x14ac:dyDescent="0.5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</row>
    <row r="144" spans="1:75" ht="14.65" thickBot="1" x14ac:dyDescent="0.5">
      <c r="A144" s="135"/>
      <c r="B144" s="136" t="s">
        <v>150</v>
      </c>
      <c r="C144" s="137" t="s">
        <v>150</v>
      </c>
      <c r="D144" s="137"/>
      <c r="E144" s="18" t="s">
        <v>137</v>
      </c>
      <c r="F144" s="18" t="s">
        <v>18</v>
      </c>
      <c r="G144" s="18"/>
      <c r="H144" s="18" t="s">
        <v>151</v>
      </c>
      <c r="I144" s="18" t="s">
        <v>18</v>
      </c>
      <c r="J144" s="18"/>
      <c r="K144" s="18" t="s">
        <v>189</v>
      </c>
      <c r="L144" s="18" t="s">
        <v>18</v>
      </c>
      <c r="M144" s="18"/>
      <c r="N144" s="18" t="s">
        <v>153</v>
      </c>
      <c r="O144" s="18" t="s">
        <v>18</v>
      </c>
      <c r="P144" s="18"/>
      <c r="Q144" s="18" t="s">
        <v>154</v>
      </c>
      <c r="R144" s="19" t="s">
        <v>18</v>
      </c>
      <c r="S144" s="18"/>
      <c r="T144" s="136" t="s">
        <v>150</v>
      </c>
    </row>
    <row r="145" spans="1:22" ht="14.65" thickBot="1" x14ac:dyDescent="0.5">
      <c r="A145" s="135"/>
      <c r="B145" s="136"/>
      <c r="C145" s="138" t="s">
        <v>42</v>
      </c>
      <c r="D145" s="138"/>
      <c r="E145" s="84"/>
      <c r="F145" s="86"/>
      <c r="G145" s="22"/>
      <c r="H145" s="71">
        <v>7</v>
      </c>
      <c r="I145" s="72" t="s">
        <v>73</v>
      </c>
      <c r="J145" s="22"/>
      <c r="K145" s="71">
        <v>7</v>
      </c>
      <c r="L145" s="72" t="s">
        <v>73</v>
      </c>
      <c r="M145" s="22"/>
      <c r="N145" s="20">
        <v>7</v>
      </c>
      <c r="O145" s="21" t="s">
        <v>155</v>
      </c>
      <c r="P145" s="90" t="s">
        <v>120</v>
      </c>
      <c r="Q145" s="20">
        <v>7</v>
      </c>
      <c r="R145" s="47" t="s">
        <v>190</v>
      </c>
      <c r="S145" s="90" t="s">
        <v>120</v>
      </c>
      <c r="T145" s="136"/>
      <c r="U145" s="92" t="s">
        <v>121</v>
      </c>
      <c r="V145" s="93"/>
    </row>
    <row r="146" spans="1:22" ht="14.65" thickBot="1" x14ac:dyDescent="0.5">
      <c r="A146" s="135"/>
      <c r="B146" s="136"/>
      <c r="C146" s="138" t="s">
        <v>43</v>
      </c>
      <c r="D146" s="138"/>
      <c r="E146" s="59">
        <v>7</v>
      </c>
      <c r="F146" s="60" t="s">
        <v>12</v>
      </c>
      <c r="G146" s="22"/>
      <c r="H146" s="71">
        <v>7</v>
      </c>
      <c r="I146" s="72" t="s">
        <v>73</v>
      </c>
      <c r="J146" s="22"/>
      <c r="K146" s="71">
        <v>7</v>
      </c>
      <c r="L146" s="72" t="s">
        <v>73</v>
      </c>
      <c r="M146" s="22"/>
      <c r="N146" s="20">
        <v>7</v>
      </c>
      <c r="O146" s="21" t="s">
        <v>155</v>
      </c>
      <c r="P146" s="90" t="s">
        <v>120</v>
      </c>
      <c r="Q146" s="71">
        <v>7</v>
      </c>
      <c r="R146" s="91" t="s">
        <v>73</v>
      </c>
      <c r="S146" s="22"/>
      <c r="T146" s="136"/>
      <c r="U146" s="92" t="s">
        <v>123</v>
      </c>
      <c r="V146" s="93"/>
    </row>
    <row r="147" spans="1:22" ht="14.65" thickBot="1" x14ac:dyDescent="0.5">
      <c r="A147" s="135"/>
      <c r="B147" s="136"/>
      <c r="C147" s="138" t="s">
        <v>44</v>
      </c>
      <c r="D147" s="138"/>
      <c r="E147" s="61">
        <v>11</v>
      </c>
      <c r="F147" s="62" t="s">
        <v>96</v>
      </c>
      <c r="G147" s="22"/>
      <c r="H147" s="71">
        <v>7</v>
      </c>
      <c r="I147" s="72" t="s">
        <v>73</v>
      </c>
      <c r="J147" s="22"/>
      <c r="K147" s="71">
        <v>7</v>
      </c>
      <c r="L147" s="72" t="s">
        <v>73</v>
      </c>
      <c r="M147" s="22"/>
      <c r="N147" s="20">
        <v>7</v>
      </c>
      <c r="O147" s="21" t="s">
        <v>155</v>
      </c>
      <c r="P147" s="90" t="s">
        <v>120</v>
      </c>
      <c r="Q147" s="71">
        <v>7</v>
      </c>
      <c r="R147" s="91" t="s">
        <v>73</v>
      </c>
      <c r="S147" s="22"/>
      <c r="T147" s="136"/>
      <c r="U147" s="92" t="s">
        <v>124</v>
      </c>
      <c r="V147" s="93"/>
    </row>
    <row r="148" spans="1:22" ht="14.65" thickBot="1" x14ac:dyDescent="0.5">
      <c r="A148" s="135"/>
      <c r="B148" s="136"/>
      <c r="C148" s="138" t="s">
        <v>45</v>
      </c>
      <c r="D148" s="138"/>
      <c r="E148" s="61">
        <v>10.5</v>
      </c>
      <c r="F148" s="62" t="s">
        <v>96</v>
      </c>
      <c r="G148" s="22"/>
      <c r="H148" s="71">
        <v>7</v>
      </c>
      <c r="I148" s="72" t="s">
        <v>73</v>
      </c>
      <c r="J148" s="22"/>
      <c r="K148" s="20">
        <v>7</v>
      </c>
      <c r="L148" s="21" t="s">
        <v>155</v>
      </c>
      <c r="M148" s="90" t="s">
        <v>120</v>
      </c>
      <c r="N148" s="20">
        <v>8</v>
      </c>
      <c r="O148" s="21" t="s">
        <v>155</v>
      </c>
      <c r="P148" s="90" t="s">
        <v>120</v>
      </c>
      <c r="Q148" s="84"/>
      <c r="R148" s="85"/>
      <c r="S148" s="86"/>
      <c r="T148" s="136"/>
      <c r="U148" s="92" t="s">
        <v>125</v>
      </c>
      <c r="V148" s="93"/>
    </row>
    <row r="149" spans="1:22" ht="14.65" thickBot="1" x14ac:dyDescent="0.5">
      <c r="A149" s="135"/>
      <c r="B149" s="136"/>
      <c r="C149" s="138" t="s">
        <v>46</v>
      </c>
      <c r="D149" s="138"/>
      <c r="E149" s="61">
        <v>5</v>
      </c>
      <c r="F149" s="62" t="s">
        <v>96</v>
      </c>
      <c r="G149" s="22"/>
      <c r="H149" s="59">
        <v>7</v>
      </c>
      <c r="I149" s="60" t="s">
        <v>12</v>
      </c>
      <c r="J149" s="22"/>
      <c r="K149" s="71">
        <v>7</v>
      </c>
      <c r="L149" s="72" t="s">
        <v>73</v>
      </c>
      <c r="M149" s="22"/>
      <c r="N149" s="20">
        <v>7</v>
      </c>
      <c r="O149" s="21" t="s">
        <v>155</v>
      </c>
      <c r="P149" s="90" t="s">
        <v>120</v>
      </c>
      <c r="Q149" s="84"/>
      <c r="R149" s="85"/>
      <c r="S149" s="86"/>
      <c r="T149" s="136"/>
      <c r="U149" s="92" t="s">
        <v>120</v>
      </c>
      <c r="V149" s="93">
        <v>7</v>
      </c>
    </row>
    <row r="150" spans="1:22" ht="14.65" thickBot="1" x14ac:dyDescent="0.5">
      <c r="A150" s="135"/>
      <c r="B150" s="136"/>
      <c r="C150" s="139" t="s">
        <v>48</v>
      </c>
      <c r="D150" s="139"/>
      <c r="E150" s="84"/>
      <c r="F150" s="86"/>
      <c r="G150" s="86"/>
      <c r="H150" s="84"/>
      <c r="I150" s="86"/>
      <c r="J150" s="86"/>
      <c r="K150" s="84"/>
      <c r="L150" s="86"/>
      <c r="M150" s="86"/>
      <c r="N150" s="84"/>
      <c r="O150" s="86"/>
      <c r="P150" s="86"/>
      <c r="Q150" s="84"/>
      <c r="R150" s="85"/>
      <c r="S150" s="86"/>
      <c r="T150" s="136"/>
      <c r="V150" s="95">
        <f>SUM(V145:V149)</f>
        <v>7</v>
      </c>
    </row>
    <row r="151" spans="1:22" ht="14.65" thickBot="1" x14ac:dyDescent="0.5">
      <c r="A151" s="135"/>
      <c r="B151" s="136"/>
      <c r="C151" s="129" t="s">
        <v>49</v>
      </c>
      <c r="D151" s="129"/>
      <c r="E151" s="87" t="s">
        <v>191</v>
      </c>
      <c r="F151" s="88"/>
      <c r="G151" s="88"/>
      <c r="H151" s="87"/>
      <c r="I151" s="88"/>
      <c r="J151" s="88"/>
      <c r="K151" s="87"/>
      <c r="L151" s="88"/>
      <c r="M151" s="88"/>
      <c r="N151" s="87"/>
      <c r="O151" s="88"/>
      <c r="P151" s="88"/>
      <c r="Q151" s="87"/>
      <c r="R151" s="89"/>
      <c r="S151" s="88"/>
      <c r="T151" s="136"/>
    </row>
    <row r="152" spans="1:22" ht="14.65" thickBot="1" x14ac:dyDescent="0.5">
      <c r="A152" s="135"/>
      <c r="B152" s="136"/>
      <c r="T152" s="136"/>
    </row>
    <row r="153" spans="1:22" ht="14.65" thickBot="1" x14ac:dyDescent="0.5">
      <c r="A153" s="135"/>
      <c r="B153" s="136"/>
      <c r="C153" s="140" t="s">
        <v>32</v>
      </c>
      <c r="D153" s="140"/>
      <c r="E153" s="63">
        <f>SUM(E145:E151)</f>
        <v>33.5</v>
      </c>
      <c r="F153" s="64"/>
      <c r="G153" s="64"/>
      <c r="H153" s="63">
        <f>SUM(H145:H151)</f>
        <v>35</v>
      </c>
      <c r="I153" s="64"/>
      <c r="J153" s="64"/>
      <c r="K153" s="63">
        <f>SUM(K145:K151)</f>
        <v>35</v>
      </c>
      <c r="L153" s="64"/>
      <c r="M153" s="64"/>
      <c r="N153" s="63">
        <f>SUM(N145:N151)</f>
        <v>36</v>
      </c>
      <c r="O153" s="64"/>
      <c r="P153" s="64"/>
      <c r="Q153" s="63">
        <f>SUM(Q145:Q151)</f>
        <v>21</v>
      </c>
      <c r="R153" s="65"/>
      <c r="S153" s="64"/>
      <c r="T153" s="136"/>
    </row>
    <row r="154" spans="1:22" ht="14.65" thickBot="1" x14ac:dyDescent="0.5">
      <c r="A154" s="135"/>
      <c r="B154" s="136"/>
      <c r="T154" s="136"/>
    </row>
    <row r="155" spans="1:22" ht="14.65" thickBot="1" x14ac:dyDescent="0.5">
      <c r="A155" s="135"/>
      <c r="B155" s="136"/>
      <c r="C155" s="131" t="s">
        <v>161</v>
      </c>
      <c r="D155" s="131"/>
      <c r="E155" s="32">
        <f>E153+H153+K153+N153+Q153</f>
        <v>160.5</v>
      </c>
      <c r="F155" s="33"/>
      <c r="G155" s="38"/>
      <c r="H155" s="132" t="s">
        <v>34</v>
      </c>
      <c r="I155" s="132"/>
      <c r="J155" s="34"/>
      <c r="K155" s="35">
        <v>20</v>
      </c>
      <c r="L155" s="33"/>
      <c r="M155" s="38"/>
      <c r="N155" s="133" t="s">
        <v>35</v>
      </c>
      <c r="O155" s="133"/>
      <c r="P155" s="102"/>
      <c r="Q155" s="37">
        <f>V150</f>
        <v>7</v>
      </c>
      <c r="S155" s="103"/>
      <c r="T155" s="136"/>
    </row>
    <row r="156" spans="1:22" ht="14.65" thickBot="1" x14ac:dyDescent="0.5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</row>
    <row r="157" spans="1:22" ht="14.65" thickBot="1" x14ac:dyDescent="0.5">
      <c r="A157" s="135"/>
      <c r="B157" s="155" t="s">
        <v>162</v>
      </c>
      <c r="C157" s="137" t="s">
        <v>162</v>
      </c>
      <c r="D157" s="137"/>
      <c r="E157" s="18" t="s">
        <v>154</v>
      </c>
      <c r="F157" s="18" t="s">
        <v>18</v>
      </c>
      <c r="G157" s="18"/>
      <c r="H157" s="18" t="s">
        <v>163</v>
      </c>
      <c r="I157" s="18" t="s">
        <v>18</v>
      </c>
      <c r="J157" s="18"/>
      <c r="K157" s="18" t="s">
        <v>164</v>
      </c>
      <c r="L157" s="18" t="s">
        <v>18</v>
      </c>
      <c r="M157" s="18"/>
      <c r="N157" s="18" t="s">
        <v>165</v>
      </c>
      <c r="O157" s="18" t="s">
        <v>18</v>
      </c>
      <c r="P157" s="18"/>
      <c r="Q157" s="18" t="s">
        <v>166</v>
      </c>
      <c r="R157" s="19" t="s">
        <v>18</v>
      </c>
      <c r="S157" s="18"/>
      <c r="T157" s="155" t="s">
        <v>162</v>
      </c>
    </row>
    <row r="158" spans="1:22" ht="14.65" thickBot="1" x14ac:dyDescent="0.5">
      <c r="A158" s="135"/>
      <c r="B158" s="155"/>
      <c r="C158" s="138" t="s">
        <v>42</v>
      </c>
      <c r="D158" s="138"/>
      <c r="E158" s="84"/>
      <c r="F158" s="86"/>
      <c r="G158" s="86"/>
      <c r="H158" s="20">
        <v>7</v>
      </c>
      <c r="I158" s="21" t="s">
        <v>192</v>
      </c>
      <c r="J158" s="90" t="s">
        <v>120</v>
      </c>
      <c r="K158" s="71">
        <v>7</v>
      </c>
      <c r="L158" s="72" t="s">
        <v>73</v>
      </c>
      <c r="M158" s="22"/>
      <c r="N158" s="23"/>
      <c r="O158" s="22"/>
      <c r="P158" s="22"/>
      <c r="Q158" s="23"/>
      <c r="R158" s="24"/>
      <c r="S158" s="22"/>
      <c r="T158" s="155"/>
      <c r="U158" s="92" t="s">
        <v>121</v>
      </c>
      <c r="V158" s="93"/>
    </row>
    <row r="159" spans="1:22" ht="14.65" thickBot="1" x14ac:dyDescent="0.5">
      <c r="A159" s="135"/>
      <c r="B159" s="155"/>
      <c r="C159" s="138" t="s">
        <v>43</v>
      </c>
      <c r="D159" s="138"/>
      <c r="E159" s="84"/>
      <c r="F159" s="86"/>
      <c r="G159" s="86"/>
      <c r="H159" s="20">
        <v>8</v>
      </c>
      <c r="I159" s="21" t="s">
        <v>193</v>
      </c>
      <c r="J159" s="90" t="s">
        <v>120</v>
      </c>
      <c r="K159" s="71">
        <v>7</v>
      </c>
      <c r="L159" s="72" t="s">
        <v>73</v>
      </c>
      <c r="M159" s="22"/>
      <c r="N159" s="23"/>
      <c r="O159" s="22"/>
      <c r="P159" s="22"/>
      <c r="Q159" s="23"/>
      <c r="R159" s="24"/>
      <c r="S159" s="22"/>
      <c r="T159" s="155"/>
      <c r="U159" s="92" t="s">
        <v>123</v>
      </c>
      <c r="V159" s="93"/>
    </row>
    <row r="160" spans="1:22" ht="14.65" thickBot="1" x14ac:dyDescent="0.5">
      <c r="A160" s="135"/>
      <c r="B160" s="155"/>
      <c r="C160" s="138" t="s">
        <v>44</v>
      </c>
      <c r="D160" s="138"/>
      <c r="E160" s="84"/>
      <c r="F160" s="86"/>
      <c r="G160" s="86"/>
      <c r="H160" s="20">
        <v>7</v>
      </c>
      <c r="I160" s="21" t="s">
        <v>193</v>
      </c>
      <c r="J160" s="90" t="s">
        <v>120</v>
      </c>
      <c r="K160" s="20">
        <v>7</v>
      </c>
      <c r="L160" s="21" t="s">
        <v>155</v>
      </c>
      <c r="M160" s="90" t="s">
        <v>120</v>
      </c>
      <c r="N160" s="23"/>
      <c r="O160" s="22"/>
      <c r="P160" s="22"/>
      <c r="Q160" s="23"/>
      <c r="R160" s="24"/>
      <c r="S160" s="22"/>
      <c r="T160" s="155"/>
      <c r="U160" s="92" t="s">
        <v>124</v>
      </c>
      <c r="V160" s="93"/>
    </row>
    <row r="161" spans="1:22" ht="14.65" thickBot="1" x14ac:dyDescent="0.5">
      <c r="A161" s="135"/>
      <c r="B161" s="155"/>
      <c r="C161" s="138" t="s">
        <v>45</v>
      </c>
      <c r="D161" s="138"/>
      <c r="E161" s="20">
        <v>6.5</v>
      </c>
      <c r="F161" s="47" t="s">
        <v>192</v>
      </c>
      <c r="G161" s="90" t="s">
        <v>120</v>
      </c>
      <c r="H161" s="71">
        <v>7</v>
      </c>
      <c r="I161" s="72" t="s">
        <v>73</v>
      </c>
      <c r="J161" s="22"/>
      <c r="K161" s="20">
        <v>7</v>
      </c>
      <c r="L161" s="21" t="s">
        <v>155</v>
      </c>
      <c r="M161" s="90" t="s">
        <v>120</v>
      </c>
      <c r="N161" s="23"/>
      <c r="O161" s="22"/>
      <c r="P161" s="22"/>
      <c r="Q161" s="23"/>
      <c r="R161" s="24"/>
      <c r="S161" s="22"/>
      <c r="T161" s="155"/>
      <c r="U161" s="92" t="s">
        <v>125</v>
      </c>
      <c r="V161" s="93"/>
    </row>
    <row r="162" spans="1:22" ht="14.65" thickBot="1" x14ac:dyDescent="0.5">
      <c r="A162" s="135"/>
      <c r="B162" s="155"/>
      <c r="C162" s="138" t="s">
        <v>46</v>
      </c>
      <c r="D162" s="138"/>
      <c r="E162" s="20">
        <v>7</v>
      </c>
      <c r="F162" s="47" t="s">
        <v>192</v>
      </c>
      <c r="G162" s="90" t="s">
        <v>120</v>
      </c>
      <c r="H162" s="71">
        <v>7</v>
      </c>
      <c r="I162" s="72" t="s">
        <v>73</v>
      </c>
      <c r="J162" s="22"/>
      <c r="K162" s="20">
        <v>7</v>
      </c>
      <c r="L162" s="21" t="s">
        <v>155</v>
      </c>
      <c r="M162" s="90" t="s">
        <v>120</v>
      </c>
      <c r="N162" s="23"/>
      <c r="O162" s="22"/>
      <c r="P162" s="22"/>
      <c r="Q162" s="23"/>
      <c r="R162" s="24"/>
      <c r="S162" s="22"/>
      <c r="T162" s="155"/>
      <c r="U162" s="92" t="s">
        <v>120</v>
      </c>
      <c r="V162" s="93"/>
    </row>
    <row r="163" spans="1:22" ht="14.65" thickBot="1" x14ac:dyDescent="0.5">
      <c r="A163" s="135"/>
      <c r="B163" s="155"/>
      <c r="C163" s="139" t="s">
        <v>48</v>
      </c>
      <c r="D163" s="139"/>
      <c r="E163" s="84"/>
      <c r="F163" s="86"/>
      <c r="G163" s="86"/>
      <c r="H163" s="84"/>
      <c r="I163" s="86"/>
      <c r="J163" s="86"/>
      <c r="K163" s="84"/>
      <c r="L163" s="86"/>
      <c r="M163" s="86"/>
      <c r="N163" s="84"/>
      <c r="O163" s="86"/>
      <c r="P163" s="86"/>
      <c r="Q163" s="84"/>
      <c r="R163" s="85"/>
      <c r="S163" s="86"/>
      <c r="T163" s="155"/>
      <c r="V163" s="95">
        <f>SUM(V158:V162)</f>
        <v>0</v>
      </c>
    </row>
    <row r="164" spans="1:22" ht="14.65" thickBot="1" x14ac:dyDescent="0.5">
      <c r="A164" s="135"/>
      <c r="B164" s="155"/>
      <c r="C164" s="129" t="s">
        <v>49</v>
      </c>
      <c r="D164" s="129"/>
      <c r="E164" s="87"/>
      <c r="F164" s="88"/>
      <c r="G164" s="88"/>
      <c r="H164" s="87"/>
      <c r="I164" s="88"/>
      <c r="J164" s="88"/>
      <c r="K164" s="87"/>
      <c r="L164" s="88"/>
      <c r="M164" s="88"/>
      <c r="N164" s="87"/>
      <c r="O164" s="88"/>
      <c r="P164" s="88"/>
      <c r="Q164" s="87"/>
      <c r="R164" s="89"/>
      <c r="S164" s="88"/>
      <c r="T164" s="155"/>
    </row>
    <row r="165" spans="1:22" ht="14.65" thickBot="1" x14ac:dyDescent="0.5">
      <c r="A165" s="135"/>
      <c r="B165" s="155"/>
      <c r="H165" s="25"/>
      <c r="T165" s="155"/>
    </row>
    <row r="166" spans="1:22" ht="14.65" thickBot="1" x14ac:dyDescent="0.5">
      <c r="A166" s="135"/>
      <c r="B166" s="155"/>
      <c r="C166" s="130" t="s">
        <v>32</v>
      </c>
      <c r="D166" s="130"/>
      <c r="E166" s="63">
        <f>SUM(E158:E164)</f>
        <v>13.5</v>
      </c>
      <c r="F166" s="64"/>
      <c r="G166" s="64"/>
      <c r="H166" s="63">
        <f>SUM(H158:H164)</f>
        <v>36</v>
      </c>
      <c r="I166" s="64"/>
      <c r="J166" s="64"/>
      <c r="K166" s="63">
        <f>SUM(K158:K164)</f>
        <v>35</v>
      </c>
      <c r="L166" s="64"/>
      <c r="M166" s="64"/>
      <c r="N166" s="63">
        <f>SUM(N158:N164)</f>
        <v>0</v>
      </c>
      <c r="O166" s="64"/>
      <c r="P166" s="64"/>
      <c r="Q166" s="63">
        <f>SUM(Q158:Q164)</f>
        <v>0</v>
      </c>
      <c r="R166" s="65"/>
      <c r="S166" s="64"/>
      <c r="T166" s="155"/>
    </row>
    <row r="167" spans="1:22" ht="14.65" thickBot="1" x14ac:dyDescent="0.5">
      <c r="A167" s="135"/>
      <c r="B167" s="155"/>
      <c r="T167" s="155"/>
    </row>
    <row r="168" spans="1:22" ht="14.65" thickBot="1" x14ac:dyDescent="0.5">
      <c r="A168" s="135"/>
      <c r="B168" s="155"/>
      <c r="C168" s="154" t="s">
        <v>169</v>
      </c>
      <c r="D168" s="154"/>
      <c r="E168" s="105">
        <f>E166+H166+K166+N166+Q166</f>
        <v>84.5</v>
      </c>
      <c r="F168" s="33"/>
      <c r="G168" s="38"/>
      <c r="H168" s="132" t="s">
        <v>34</v>
      </c>
      <c r="I168" s="132"/>
      <c r="J168" s="34"/>
      <c r="K168" s="35"/>
      <c r="L168" s="33"/>
      <c r="M168" s="38"/>
      <c r="N168" s="133" t="s">
        <v>35</v>
      </c>
      <c r="O168" s="133"/>
      <c r="P168" s="102"/>
      <c r="Q168" s="37"/>
      <c r="S168" s="103"/>
      <c r="T168" s="155"/>
    </row>
    <row r="169" spans="1:22" x14ac:dyDescent="0.45">
      <c r="A169" s="153"/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</row>
  </sheetData>
  <mergeCells count="202">
    <mergeCell ref="B2:T2"/>
    <mergeCell ref="C4:D4"/>
    <mergeCell ref="H4:I4"/>
    <mergeCell ref="N4:O4"/>
    <mergeCell ref="C6:D6"/>
    <mergeCell ref="H6:I6"/>
    <mergeCell ref="N6:O6"/>
    <mergeCell ref="C17:D17"/>
    <mergeCell ref="C18:D18"/>
    <mergeCell ref="C19:D19"/>
    <mergeCell ref="C20:D20"/>
    <mergeCell ref="C21:D21"/>
    <mergeCell ref="C23:D23"/>
    <mergeCell ref="C7:D7"/>
    <mergeCell ref="H9:I9"/>
    <mergeCell ref="L9:N9"/>
    <mergeCell ref="A12:T12"/>
    <mergeCell ref="A14:A25"/>
    <mergeCell ref="B14:B25"/>
    <mergeCell ref="C14:D14"/>
    <mergeCell ref="T14:T25"/>
    <mergeCell ref="C15:D15"/>
    <mergeCell ref="C16:D16"/>
    <mergeCell ref="C30:D30"/>
    <mergeCell ref="C31:D31"/>
    <mergeCell ref="C32:D32"/>
    <mergeCell ref="C34:D34"/>
    <mergeCell ref="C36:D36"/>
    <mergeCell ref="C38:D38"/>
    <mergeCell ref="C25:D25"/>
    <mergeCell ref="H25:I25"/>
    <mergeCell ref="N25:O25"/>
    <mergeCell ref="A26:T26"/>
    <mergeCell ref="A27:A38"/>
    <mergeCell ref="B27:B38"/>
    <mergeCell ref="C27:D27"/>
    <mergeCell ref="T27:T38"/>
    <mergeCell ref="C28:D28"/>
    <mergeCell ref="C29:D29"/>
    <mergeCell ref="C44:D44"/>
    <mergeCell ref="C45:D45"/>
    <mergeCell ref="C46:D46"/>
    <mergeCell ref="C47:D47"/>
    <mergeCell ref="C49:D49"/>
    <mergeCell ref="C51:D51"/>
    <mergeCell ref="H38:I38"/>
    <mergeCell ref="N38:O38"/>
    <mergeCell ref="A39:T39"/>
    <mergeCell ref="A40:A51"/>
    <mergeCell ref="B40:B51"/>
    <mergeCell ref="C40:D40"/>
    <mergeCell ref="T40:T51"/>
    <mergeCell ref="C41:D41"/>
    <mergeCell ref="C42:D42"/>
    <mergeCell ref="C43:D43"/>
    <mergeCell ref="C57:D57"/>
    <mergeCell ref="C58:D58"/>
    <mergeCell ref="C59:D59"/>
    <mergeCell ref="C60:D60"/>
    <mergeCell ref="C62:D62"/>
    <mergeCell ref="C64:D64"/>
    <mergeCell ref="H51:I51"/>
    <mergeCell ref="N51:O51"/>
    <mergeCell ref="A52:T52"/>
    <mergeCell ref="A53:A64"/>
    <mergeCell ref="B53:B64"/>
    <mergeCell ref="C53:D53"/>
    <mergeCell ref="T53:T64"/>
    <mergeCell ref="C54:D54"/>
    <mergeCell ref="C55:D55"/>
    <mergeCell ref="C56:D56"/>
    <mergeCell ref="C70:D70"/>
    <mergeCell ref="C71:D71"/>
    <mergeCell ref="C72:D72"/>
    <mergeCell ref="C73:D73"/>
    <mergeCell ref="C75:D75"/>
    <mergeCell ref="C77:D77"/>
    <mergeCell ref="H64:I64"/>
    <mergeCell ref="N64:O64"/>
    <mergeCell ref="A65:T65"/>
    <mergeCell ref="A66:A77"/>
    <mergeCell ref="B66:B77"/>
    <mergeCell ref="C66:D66"/>
    <mergeCell ref="T66:T77"/>
    <mergeCell ref="C67:D67"/>
    <mergeCell ref="C68:D68"/>
    <mergeCell ref="C69:D69"/>
    <mergeCell ref="C83:D83"/>
    <mergeCell ref="C84:D84"/>
    <mergeCell ref="C85:D85"/>
    <mergeCell ref="C86:D86"/>
    <mergeCell ref="C88:D88"/>
    <mergeCell ref="C90:D90"/>
    <mergeCell ref="H77:I77"/>
    <mergeCell ref="N77:O77"/>
    <mergeCell ref="A78:T78"/>
    <mergeCell ref="A79:A90"/>
    <mergeCell ref="B79:B90"/>
    <mergeCell ref="C79:D79"/>
    <mergeCell ref="T79:T90"/>
    <mergeCell ref="C80:D80"/>
    <mergeCell ref="C81:D81"/>
    <mergeCell ref="C82:D82"/>
    <mergeCell ref="C96:D96"/>
    <mergeCell ref="C97:D97"/>
    <mergeCell ref="C98:D98"/>
    <mergeCell ref="C99:D99"/>
    <mergeCell ref="C101:D101"/>
    <mergeCell ref="C103:D103"/>
    <mergeCell ref="H90:I90"/>
    <mergeCell ref="N90:O90"/>
    <mergeCell ref="A91:T91"/>
    <mergeCell ref="A92:A103"/>
    <mergeCell ref="B92:B103"/>
    <mergeCell ref="C92:D92"/>
    <mergeCell ref="T92:T103"/>
    <mergeCell ref="C93:D93"/>
    <mergeCell ref="C94:D94"/>
    <mergeCell ref="C95:D95"/>
    <mergeCell ref="C109:D109"/>
    <mergeCell ref="C110:D110"/>
    <mergeCell ref="C111:D111"/>
    <mergeCell ref="C112:D112"/>
    <mergeCell ref="C114:D114"/>
    <mergeCell ref="C116:D116"/>
    <mergeCell ref="H103:I103"/>
    <mergeCell ref="N103:O103"/>
    <mergeCell ref="A104:T104"/>
    <mergeCell ref="A105:A116"/>
    <mergeCell ref="B105:B116"/>
    <mergeCell ref="C105:D105"/>
    <mergeCell ref="T105:T116"/>
    <mergeCell ref="C106:D106"/>
    <mergeCell ref="C107:D107"/>
    <mergeCell ref="C108:D108"/>
    <mergeCell ref="C122:D122"/>
    <mergeCell ref="C123:D123"/>
    <mergeCell ref="C124:D124"/>
    <mergeCell ref="C125:D125"/>
    <mergeCell ref="C127:D127"/>
    <mergeCell ref="C129:D129"/>
    <mergeCell ref="H116:I116"/>
    <mergeCell ref="N116:O116"/>
    <mergeCell ref="A117:T117"/>
    <mergeCell ref="A118:A129"/>
    <mergeCell ref="B118:B129"/>
    <mergeCell ref="C118:D118"/>
    <mergeCell ref="T118:T129"/>
    <mergeCell ref="C119:D119"/>
    <mergeCell ref="C120:D120"/>
    <mergeCell ref="C121:D121"/>
    <mergeCell ref="C135:D135"/>
    <mergeCell ref="C136:D136"/>
    <mergeCell ref="C137:D137"/>
    <mergeCell ref="C138:D138"/>
    <mergeCell ref="C140:D140"/>
    <mergeCell ref="C142:D142"/>
    <mergeCell ref="H129:I129"/>
    <mergeCell ref="N129:O129"/>
    <mergeCell ref="A130:T130"/>
    <mergeCell ref="A131:A142"/>
    <mergeCell ref="B131:B142"/>
    <mergeCell ref="C131:D131"/>
    <mergeCell ref="T131:T142"/>
    <mergeCell ref="C132:D132"/>
    <mergeCell ref="C133:D133"/>
    <mergeCell ref="C134:D134"/>
    <mergeCell ref="C148:D148"/>
    <mergeCell ref="C149:D149"/>
    <mergeCell ref="C150:D150"/>
    <mergeCell ref="C151:D151"/>
    <mergeCell ref="C153:D153"/>
    <mergeCell ref="C155:D155"/>
    <mergeCell ref="H142:I142"/>
    <mergeCell ref="N142:O142"/>
    <mergeCell ref="A143:T143"/>
    <mergeCell ref="A144:A155"/>
    <mergeCell ref="B144:B155"/>
    <mergeCell ref="C144:D144"/>
    <mergeCell ref="T144:T155"/>
    <mergeCell ref="C145:D145"/>
    <mergeCell ref="C146:D146"/>
    <mergeCell ref="C147:D147"/>
    <mergeCell ref="H155:I155"/>
    <mergeCell ref="N155:O155"/>
    <mergeCell ref="A156:T156"/>
    <mergeCell ref="A157:A168"/>
    <mergeCell ref="B157:B168"/>
    <mergeCell ref="C157:D157"/>
    <mergeCell ref="T157:T168"/>
    <mergeCell ref="C158:D158"/>
    <mergeCell ref="C159:D159"/>
    <mergeCell ref="C160:D160"/>
    <mergeCell ref="H168:I168"/>
    <mergeCell ref="N168:O168"/>
    <mergeCell ref="A169:T169"/>
    <mergeCell ref="C161:D161"/>
    <mergeCell ref="C162:D162"/>
    <mergeCell ref="C163:D163"/>
    <mergeCell ref="C164:D164"/>
    <mergeCell ref="C166:D166"/>
    <mergeCell ref="C168:D168"/>
  </mergeCells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9"/>
  <sheetViews>
    <sheetView workbookViewId="0"/>
  </sheetViews>
  <sheetFormatPr baseColWidth="10" defaultRowHeight="14.25" x14ac:dyDescent="0.45"/>
  <cols>
    <col min="1" max="4" width="10.6640625" customWidth="1"/>
    <col min="5" max="5" width="12.796875" bestFit="1" customWidth="1"/>
    <col min="6" max="6" width="28.1328125" bestFit="1" customWidth="1"/>
    <col min="7" max="7" width="8.1328125" customWidth="1"/>
    <col min="8" max="8" width="13.33203125" bestFit="1" customWidth="1"/>
    <col min="9" max="9" width="41.33203125" bestFit="1" customWidth="1"/>
    <col min="10" max="10" width="8.1328125" customWidth="1"/>
    <col min="11" max="11" width="12.796875" bestFit="1" customWidth="1"/>
    <col min="12" max="12" width="28.1328125" bestFit="1" customWidth="1"/>
    <col min="13" max="13" width="8.1328125" customWidth="1"/>
    <col min="14" max="14" width="13.33203125" bestFit="1" customWidth="1"/>
    <col min="15" max="15" width="28.1328125" bestFit="1" customWidth="1"/>
    <col min="16" max="16" width="8.1328125" customWidth="1"/>
    <col min="17" max="17" width="12.796875" bestFit="1" customWidth="1"/>
    <col min="18" max="18" width="26.3984375" bestFit="1" customWidth="1"/>
    <col min="19" max="19" width="8.1328125" customWidth="1"/>
    <col min="20" max="22" width="10.6640625" customWidth="1"/>
    <col min="23" max="23" width="14.9296875" bestFit="1" customWidth="1"/>
    <col min="24" max="24" width="10.6640625" customWidth="1"/>
  </cols>
  <sheetData>
    <row r="1" spans="1:20" ht="14.65" thickBot="1" x14ac:dyDescent="0.5"/>
    <row r="2" spans="1:20" ht="21.4" thickBot="1" x14ac:dyDescent="0.7">
      <c r="B2" s="150" t="s">
        <v>194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</row>
    <row r="3" spans="1:20" ht="14.65" thickBot="1" x14ac:dyDescent="0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4.65" thickBot="1" x14ac:dyDescent="0.5">
      <c r="A4" s="1"/>
      <c r="B4" s="1"/>
      <c r="C4" s="151" t="s">
        <v>1</v>
      </c>
      <c r="D4" s="151"/>
      <c r="E4" s="2">
        <f>E25+E38+E51+E64+E77+E90+E103+E116+E129+E142+E155+E168</f>
        <v>1589.5</v>
      </c>
      <c r="G4" s="3"/>
      <c r="H4" s="152" t="s">
        <v>2</v>
      </c>
      <c r="I4" s="152"/>
      <c r="J4" s="3"/>
      <c r="K4" s="4">
        <f>H15+H16+H17+H18+H19</f>
        <v>35</v>
      </c>
      <c r="M4" s="3"/>
      <c r="N4" s="152" t="s">
        <v>3</v>
      </c>
      <c r="O4" s="152"/>
      <c r="P4" s="3"/>
      <c r="Q4" s="4">
        <f>E6-E4</f>
        <v>90.5</v>
      </c>
      <c r="R4" s="1"/>
      <c r="S4" s="3"/>
      <c r="T4" s="1"/>
    </row>
    <row r="5" spans="1:20" ht="14.65" thickBot="1" x14ac:dyDescent="0.5">
      <c r="A5" s="1"/>
      <c r="B5" s="1"/>
      <c r="E5" s="6"/>
      <c r="G5" s="7"/>
      <c r="J5" s="7"/>
      <c r="K5" s="6"/>
      <c r="M5" s="7"/>
      <c r="P5" s="7"/>
      <c r="Q5" s="6"/>
      <c r="R5" s="1"/>
      <c r="S5" s="7"/>
      <c r="T5" s="1"/>
    </row>
    <row r="6" spans="1:20" ht="14.65" thickBot="1" x14ac:dyDescent="0.5">
      <c r="A6" s="1"/>
      <c r="B6" s="1"/>
      <c r="C6" s="152" t="s">
        <v>4</v>
      </c>
      <c r="D6" s="152"/>
      <c r="E6" s="8">
        <v>1680</v>
      </c>
      <c r="G6" s="3"/>
      <c r="H6" s="152" t="s">
        <v>5</v>
      </c>
      <c r="I6" s="152"/>
      <c r="J6" s="3"/>
      <c r="K6" s="8"/>
      <c r="M6" s="3"/>
      <c r="N6" s="152" t="s">
        <v>6</v>
      </c>
      <c r="O6" s="152"/>
      <c r="P6" s="3"/>
      <c r="Q6" s="4">
        <f>E4-E6</f>
        <v>-90.5</v>
      </c>
      <c r="R6" s="1"/>
      <c r="S6" s="3"/>
      <c r="T6" s="1"/>
    </row>
    <row r="7" spans="1:20" x14ac:dyDescent="0.45">
      <c r="A7" s="1"/>
      <c r="B7" s="1"/>
      <c r="C7" s="147"/>
      <c r="D7" s="147"/>
      <c r="E7" s="1"/>
      <c r="F7" s="1"/>
      <c r="G7" s="7"/>
      <c r="J7" s="7"/>
      <c r="M7" s="7"/>
      <c r="P7" s="7"/>
      <c r="R7" s="1"/>
      <c r="S7" s="7"/>
      <c r="T7" s="1"/>
    </row>
    <row r="8" spans="1:20" ht="14.65" thickBot="1" x14ac:dyDescent="0.5">
      <c r="A8" s="1"/>
      <c r="B8" s="1"/>
      <c r="C8" s="6"/>
      <c r="D8" s="6"/>
      <c r="E8" s="1"/>
      <c r="F8" s="1"/>
      <c r="G8" s="7"/>
      <c r="J8" s="7"/>
      <c r="M8" s="7"/>
      <c r="P8" s="7"/>
      <c r="R8" s="1"/>
      <c r="S8" s="7"/>
      <c r="T8" s="1"/>
    </row>
    <row r="9" spans="1:20" ht="14.65" thickBot="1" x14ac:dyDescent="0.5">
      <c r="A9" s="1"/>
      <c r="B9" s="1"/>
      <c r="C9" s="9" t="s">
        <v>7</v>
      </c>
      <c r="D9" s="6"/>
      <c r="E9" s="10" t="s">
        <v>8</v>
      </c>
      <c r="F9" s="1"/>
      <c r="G9" s="3"/>
      <c r="H9" s="148" t="s">
        <v>9</v>
      </c>
      <c r="I9" s="148"/>
      <c r="J9" s="3"/>
      <c r="L9" s="149" t="s">
        <v>10</v>
      </c>
      <c r="M9" s="149"/>
      <c r="N9" s="149"/>
      <c r="R9" s="1"/>
      <c r="T9" s="1"/>
    </row>
    <row r="10" spans="1:20" ht="14.65" thickBot="1" x14ac:dyDescent="0.5">
      <c r="A10" s="1"/>
      <c r="B10" s="1"/>
      <c r="C10" s="6"/>
      <c r="D10" s="6"/>
      <c r="E10" s="6"/>
      <c r="F10" s="1"/>
      <c r="G10" s="6"/>
      <c r="H10" s="6"/>
      <c r="I10" s="6"/>
      <c r="J10" s="6"/>
      <c r="M10" s="6"/>
      <c r="P10" s="6"/>
      <c r="R10" s="1"/>
      <c r="S10" s="6"/>
      <c r="T10" s="1"/>
    </row>
    <row r="11" spans="1:20" ht="14.65" thickBot="1" x14ac:dyDescent="0.5">
      <c r="A11" s="1"/>
      <c r="B11" s="1"/>
      <c r="C11" s="11" t="s">
        <v>11</v>
      </c>
      <c r="D11" s="6"/>
      <c r="E11" s="12" t="s">
        <v>12</v>
      </c>
      <c r="F11" s="6"/>
      <c r="G11" s="6"/>
      <c r="H11" s="13" t="s">
        <v>13</v>
      </c>
      <c r="I11" s="6"/>
      <c r="J11" s="6"/>
      <c r="K11" s="14" t="s">
        <v>2</v>
      </c>
      <c r="M11" s="6"/>
      <c r="N11" s="15" t="s">
        <v>15</v>
      </c>
      <c r="P11" s="6"/>
      <c r="R11" s="1"/>
      <c r="S11" s="6"/>
      <c r="T11" s="1"/>
    </row>
    <row r="12" spans="1:20" x14ac:dyDescent="0.45">
      <c r="A12" s="13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</row>
    <row r="13" spans="1:20" ht="14.65" thickBot="1" x14ac:dyDescent="0.5"/>
    <row r="14" spans="1:20" ht="14.65" thickBot="1" x14ac:dyDescent="0.5">
      <c r="A14" s="135"/>
      <c r="B14" s="136" t="s">
        <v>16</v>
      </c>
      <c r="C14" s="146" t="s">
        <v>16</v>
      </c>
      <c r="D14" s="146"/>
      <c r="E14" s="17" t="s">
        <v>17</v>
      </c>
      <c r="F14" s="18" t="s">
        <v>18</v>
      </c>
      <c r="G14" s="18"/>
      <c r="H14" s="18" t="s">
        <v>19</v>
      </c>
      <c r="I14" s="18" t="s">
        <v>18</v>
      </c>
      <c r="J14" s="18"/>
      <c r="K14" s="18" t="s">
        <v>20</v>
      </c>
      <c r="L14" s="18" t="s">
        <v>18</v>
      </c>
      <c r="M14" s="18"/>
      <c r="N14" s="18" t="s">
        <v>21</v>
      </c>
      <c r="O14" s="18" t="s">
        <v>18</v>
      </c>
      <c r="P14" s="18"/>
      <c r="Q14" s="18"/>
      <c r="R14" s="19"/>
      <c r="S14" s="18"/>
      <c r="T14" s="136" t="s">
        <v>16</v>
      </c>
    </row>
    <row r="15" spans="1:20" ht="14.65" thickBot="1" x14ac:dyDescent="0.5">
      <c r="A15" s="135"/>
      <c r="B15" s="136"/>
      <c r="C15" s="145" t="s">
        <v>22</v>
      </c>
      <c r="D15" s="145"/>
      <c r="E15" s="106">
        <v>7</v>
      </c>
      <c r="F15" s="107" t="s">
        <v>195</v>
      </c>
      <c r="G15" s="22"/>
      <c r="H15" s="106">
        <v>7</v>
      </c>
      <c r="I15" s="107" t="s">
        <v>195</v>
      </c>
      <c r="J15" s="22"/>
      <c r="K15" s="20">
        <v>7</v>
      </c>
      <c r="L15" s="21" t="s">
        <v>172</v>
      </c>
      <c r="M15" s="22"/>
      <c r="N15" s="20">
        <v>7</v>
      </c>
      <c r="O15" s="21" t="s">
        <v>172</v>
      </c>
      <c r="P15" s="22"/>
      <c r="Q15" s="23"/>
      <c r="R15" s="24"/>
      <c r="S15" s="22"/>
      <c r="T15" s="136"/>
    </row>
    <row r="16" spans="1:20" ht="14.65" thickBot="1" x14ac:dyDescent="0.5">
      <c r="A16" s="135"/>
      <c r="B16" s="136"/>
      <c r="C16" s="138" t="s">
        <v>24</v>
      </c>
      <c r="D16" s="138"/>
      <c r="E16" s="106">
        <v>7</v>
      </c>
      <c r="F16" s="107" t="s">
        <v>195</v>
      </c>
      <c r="G16" s="22"/>
      <c r="H16" s="106">
        <v>7</v>
      </c>
      <c r="I16" s="107" t="s">
        <v>195</v>
      </c>
      <c r="J16" s="22"/>
      <c r="K16" s="20">
        <v>7</v>
      </c>
      <c r="L16" s="21" t="s">
        <v>172</v>
      </c>
      <c r="M16" s="22"/>
      <c r="N16" s="20">
        <v>7</v>
      </c>
      <c r="O16" s="21" t="s">
        <v>172</v>
      </c>
      <c r="P16" s="22"/>
      <c r="Q16" s="23"/>
      <c r="R16" s="24"/>
      <c r="S16" s="22"/>
      <c r="T16" s="136"/>
    </row>
    <row r="17" spans="1:20" ht="14.65" thickBot="1" x14ac:dyDescent="0.5">
      <c r="A17" s="135"/>
      <c r="B17" s="136"/>
      <c r="C17" s="138" t="s">
        <v>27</v>
      </c>
      <c r="D17" s="138"/>
      <c r="E17" s="71">
        <v>7</v>
      </c>
      <c r="F17" s="72" t="s">
        <v>196</v>
      </c>
      <c r="G17" s="22"/>
      <c r="H17" s="106">
        <v>7</v>
      </c>
      <c r="I17" s="107" t="s">
        <v>195</v>
      </c>
      <c r="J17" s="22"/>
      <c r="K17" s="20">
        <v>7</v>
      </c>
      <c r="L17" s="21" t="s">
        <v>172</v>
      </c>
      <c r="M17" s="22"/>
      <c r="N17" s="71">
        <v>7</v>
      </c>
      <c r="O17" s="72" t="s">
        <v>197</v>
      </c>
      <c r="P17" s="22"/>
      <c r="Q17" s="23"/>
      <c r="R17" s="24"/>
      <c r="S17" s="22"/>
      <c r="T17" s="136"/>
    </row>
    <row r="18" spans="1:20" ht="14.65" thickBot="1" x14ac:dyDescent="0.5">
      <c r="A18" s="135"/>
      <c r="B18" s="136"/>
      <c r="C18" s="138" t="s">
        <v>28</v>
      </c>
      <c r="D18" s="138"/>
      <c r="E18" s="23">
        <v>-7</v>
      </c>
      <c r="F18" s="22" t="s">
        <v>198</v>
      </c>
      <c r="G18" s="22"/>
      <c r="H18" s="106">
        <v>7</v>
      </c>
      <c r="I18" s="107" t="s">
        <v>195</v>
      </c>
      <c r="J18" s="22"/>
      <c r="K18" s="20">
        <v>7</v>
      </c>
      <c r="L18" s="21" t="s">
        <v>172</v>
      </c>
      <c r="M18" s="22"/>
      <c r="N18" s="20">
        <v>7</v>
      </c>
      <c r="O18" s="21" t="s">
        <v>172</v>
      </c>
      <c r="P18" s="22"/>
      <c r="Q18" s="23"/>
      <c r="R18" s="24"/>
      <c r="S18" s="22"/>
      <c r="T18" s="136"/>
    </row>
    <row r="19" spans="1:20" ht="14.65" thickBot="1" x14ac:dyDescent="0.5">
      <c r="A19" s="135"/>
      <c r="B19" s="136"/>
      <c r="C19" s="138" t="s">
        <v>29</v>
      </c>
      <c r="D19" s="138"/>
      <c r="E19" s="23">
        <v>-7</v>
      </c>
      <c r="F19" s="22" t="s">
        <v>198</v>
      </c>
      <c r="G19" s="22"/>
      <c r="H19" s="106">
        <v>7</v>
      </c>
      <c r="I19" s="107" t="s">
        <v>195</v>
      </c>
      <c r="J19" s="22"/>
      <c r="K19" s="20">
        <v>7</v>
      </c>
      <c r="L19" s="21" t="s">
        <v>172</v>
      </c>
      <c r="M19" s="22"/>
      <c r="N19" s="23">
        <v>-7</v>
      </c>
      <c r="O19" s="22" t="s">
        <v>198</v>
      </c>
      <c r="P19" s="22"/>
      <c r="Q19" s="23"/>
      <c r="R19" s="24"/>
      <c r="S19" s="22"/>
      <c r="T19" s="136"/>
    </row>
    <row r="20" spans="1:20" ht="14.65" thickBot="1" x14ac:dyDescent="0.5">
      <c r="A20" s="135"/>
      <c r="B20" s="136"/>
      <c r="C20" s="138" t="s">
        <v>30</v>
      </c>
      <c r="D20" s="138"/>
      <c r="E20" s="23"/>
      <c r="F20" s="22"/>
      <c r="G20" s="22"/>
      <c r="H20" s="23"/>
      <c r="I20" s="22"/>
      <c r="J20" s="22"/>
      <c r="K20" s="23"/>
      <c r="L20" s="22"/>
      <c r="M20" s="22"/>
      <c r="N20" s="23"/>
      <c r="O20" s="22"/>
      <c r="P20" s="22"/>
      <c r="Q20" s="23"/>
      <c r="R20" s="24"/>
      <c r="S20" s="22"/>
      <c r="T20" s="136"/>
    </row>
    <row r="21" spans="1:20" ht="14.65" thickBot="1" x14ac:dyDescent="0.5">
      <c r="A21" s="135"/>
      <c r="B21" s="136"/>
      <c r="C21" s="143" t="s">
        <v>31</v>
      </c>
      <c r="D21" s="143"/>
      <c r="E21" s="26"/>
      <c r="F21" s="27"/>
      <c r="G21" s="27"/>
      <c r="H21" s="26"/>
      <c r="I21" s="27"/>
      <c r="J21" s="27"/>
      <c r="K21" s="26"/>
      <c r="L21" s="27"/>
      <c r="M21" s="27"/>
      <c r="N21" s="26"/>
      <c r="O21" s="27"/>
      <c r="P21" s="27"/>
      <c r="Q21" s="26"/>
      <c r="R21" s="28"/>
      <c r="S21" s="27"/>
      <c r="T21" s="136"/>
    </row>
    <row r="22" spans="1:20" ht="14.65" thickBot="1" x14ac:dyDescent="0.5">
      <c r="A22" s="135"/>
      <c r="B22" s="136"/>
      <c r="T22" s="136"/>
    </row>
    <row r="23" spans="1:20" ht="14.65" thickBot="1" x14ac:dyDescent="0.5">
      <c r="A23" s="135"/>
      <c r="B23" s="136"/>
      <c r="C23" s="140" t="s">
        <v>32</v>
      </c>
      <c r="D23" s="140"/>
      <c r="E23" s="29">
        <f>SUM(E15:E21)</f>
        <v>7</v>
      </c>
      <c r="F23" s="30"/>
      <c r="G23" s="30"/>
      <c r="H23" s="29">
        <f>SUM(H15:H21)</f>
        <v>35</v>
      </c>
      <c r="I23" s="30"/>
      <c r="J23" s="30"/>
      <c r="K23" s="29">
        <f>SUM(K15:K21)</f>
        <v>35</v>
      </c>
      <c r="L23" s="30"/>
      <c r="M23" s="30"/>
      <c r="N23" s="29">
        <f>SUM(N15:N21)</f>
        <v>21</v>
      </c>
      <c r="O23" s="30"/>
      <c r="P23" s="30"/>
      <c r="Q23" s="29">
        <f>SUM(Q15:Q21)</f>
        <v>0</v>
      </c>
      <c r="R23" s="31"/>
      <c r="S23" s="30"/>
      <c r="T23" s="136"/>
    </row>
    <row r="24" spans="1:20" ht="14.65" thickBot="1" x14ac:dyDescent="0.5">
      <c r="A24" s="135"/>
      <c r="B24" s="136"/>
      <c r="T24" s="136"/>
    </row>
    <row r="25" spans="1:20" ht="14.65" thickBot="1" x14ac:dyDescent="0.5">
      <c r="A25" s="135"/>
      <c r="B25" s="136"/>
      <c r="C25" s="131" t="s">
        <v>33</v>
      </c>
      <c r="D25" s="131"/>
      <c r="E25" s="32">
        <f>E23+H23+K23+N23+Q23</f>
        <v>98</v>
      </c>
      <c r="F25" s="33"/>
      <c r="G25" s="38"/>
      <c r="H25" s="157" t="s">
        <v>34</v>
      </c>
      <c r="I25" s="157"/>
      <c r="J25" s="38"/>
      <c r="K25" s="108"/>
      <c r="L25" s="33"/>
      <c r="M25" s="38"/>
      <c r="N25" s="158" t="s">
        <v>35</v>
      </c>
      <c r="O25" s="158"/>
      <c r="P25" s="38"/>
      <c r="Q25" s="109"/>
      <c r="S25" s="38"/>
      <c r="T25" s="136"/>
    </row>
    <row r="26" spans="1:20" ht="14.65" thickBot="1" x14ac:dyDescent="0.5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</row>
    <row r="27" spans="1:20" ht="14.65" thickBot="1" x14ac:dyDescent="0.5">
      <c r="A27" s="135"/>
      <c r="B27" s="136" t="s">
        <v>36</v>
      </c>
      <c r="C27" s="146" t="s">
        <v>36</v>
      </c>
      <c r="D27" s="146"/>
      <c r="E27" s="18" t="s">
        <v>37</v>
      </c>
      <c r="F27" s="18" t="s">
        <v>18</v>
      </c>
      <c r="G27" s="18"/>
      <c r="H27" s="18" t="s">
        <v>38</v>
      </c>
      <c r="I27" s="18" t="s">
        <v>18</v>
      </c>
      <c r="J27" s="18"/>
      <c r="K27" s="18" t="s">
        <v>39</v>
      </c>
      <c r="L27" s="18" t="s">
        <v>18</v>
      </c>
      <c r="M27" s="18"/>
      <c r="N27" s="18" t="s">
        <v>40</v>
      </c>
      <c r="O27" s="18" t="s">
        <v>18</v>
      </c>
      <c r="P27" s="18"/>
      <c r="Q27" s="40" t="s">
        <v>41</v>
      </c>
      <c r="R27" s="41" t="s">
        <v>18</v>
      </c>
      <c r="S27" s="18"/>
      <c r="T27" s="136" t="s">
        <v>36</v>
      </c>
    </row>
    <row r="28" spans="1:20" ht="14.65" thickBot="1" x14ac:dyDescent="0.5">
      <c r="A28" s="135"/>
      <c r="B28" s="136"/>
      <c r="C28" s="145" t="s">
        <v>42</v>
      </c>
      <c r="D28" s="145"/>
      <c r="E28" s="106">
        <v>7</v>
      </c>
      <c r="F28" s="107" t="s">
        <v>195</v>
      </c>
      <c r="G28" s="22"/>
      <c r="H28" s="20">
        <v>7</v>
      </c>
      <c r="I28" s="21" t="s">
        <v>172</v>
      </c>
      <c r="J28" s="22"/>
      <c r="K28" s="20">
        <v>7</v>
      </c>
      <c r="L28" s="21" t="s">
        <v>23</v>
      </c>
      <c r="M28" s="22"/>
      <c r="N28" s="20">
        <v>7</v>
      </c>
      <c r="O28" s="21" t="s">
        <v>23</v>
      </c>
      <c r="P28" s="22"/>
      <c r="Q28" s="52">
        <v>-7</v>
      </c>
      <c r="R28" s="24" t="s">
        <v>198</v>
      </c>
      <c r="S28" s="22"/>
      <c r="T28" s="136"/>
    </row>
    <row r="29" spans="1:20" ht="14.65" thickBot="1" x14ac:dyDescent="0.5">
      <c r="A29" s="135"/>
      <c r="B29" s="136"/>
      <c r="C29" s="138" t="s">
        <v>43</v>
      </c>
      <c r="D29" s="138"/>
      <c r="E29" s="106">
        <v>7</v>
      </c>
      <c r="F29" s="107" t="s">
        <v>195</v>
      </c>
      <c r="G29" s="22"/>
      <c r="H29" s="20">
        <v>7</v>
      </c>
      <c r="I29" s="21" t="s">
        <v>172</v>
      </c>
      <c r="J29" s="22"/>
      <c r="K29" s="20">
        <v>7</v>
      </c>
      <c r="L29" s="21" t="s">
        <v>23</v>
      </c>
      <c r="M29" s="22"/>
      <c r="N29" s="20">
        <v>7</v>
      </c>
      <c r="O29" s="21" t="s">
        <v>23</v>
      </c>
      <c r="P29" s="22"/>
      <c r="Q29" s="107">
        <v>7</v>
      </c>
      <c r="R29" s="110" t="s">
        <v>195</v>
      </c>
      <c r="S29" s="22"/>
      <c r="T29" s="136"/>
    </row>
    <row r="30" spans="1:20" ht="14.65" thickBot="1" x14ac:dyDescent="0.5">
      <c r="A30" s="135"/>
      <c r="B30" s="136"/>
      <c r="C30" s="138" t="s">
        <v>44</v>
      </c>
      <c r="D30" s="138"/>
      <c r="E30" s="106">
        <v>7</v>
      </c>
      <c r="F30" s="107" t="s">
        <v>195</v>
      </c>
      <c r="G30" s="22"/>
      <c r="H30" s="20">
        <v>7</v>
      </c>
      <c r="I30" s="21" t="s">
        <v>172</v>
      </c>
      <c r="J30" s="22"/>
      <c r="K30" s="23">
        <v>-7</v>
      </c>
      <c r="L30" s="22" t="s">
        <v>198</v>
      </c>
      <c r="M30" s="22"/>
      <c r="N30" s="20">
        <v>7</v>
      </c>
      <c r="O30" s="21" t="s">
        <v>23</v>
      </c>
      <c r="P30" s="22"/>
      <c r="Q30" s="107">
        <v>7</v>
      </c>
      <c r="R30" s="110" t="s">
        <v>195</v>
      </c>
      <c r="S30" s="22"/>
      <c r="T30" s="136"/>
    </row>
    <row r="31" spans="1:20" ht="14.65" thickBot="1" x14ac:dyDescent="0.5">
      <c r="A31" s="135"/>
      <c r="B31" s="136"/>
      <c r="C31" s="138" t="s">
        <v>45</v>
      </c>
      <c r="D31" s="138"/>
      <c r="E31" s="106">
        <v>7</v>
      </c>
      <c r="F31" s="107" t="s">
        <v>195</v>
      </c>
      <c r="G31" s="22"/>
      <c r="H31" s="20">
        <v>7</v>
      </c>
      <c r="I31" s="21" t="s">
        <v>172</v>
      </c>
      <c r="J31" s="22"/>
      <c r="K31" s="20">
        <v>7</v>
      </c>
      <c r="L31" s="21" t="s">
        <v>23</v>
      </c>
      <c r="M31" s="22"/>
      <c r="N31" s="71">
        <v>7</v>
      </c>
      <c r="O31" s="72" t="s">
        <v>199</v>
      </c>
      <c r="P31" s="22"/>
      <c r="Q31" s="107">
        <v>7</v>
      </c>
      <c r="R31" s="110" t="s">
        <v>195</v>
      </c>
      <c r="S31" s="22"/>
      <c r="T31" s="136"/>
    </row>
    <row r="32" spans="1:20" ht="14.65" thickBot="1" x14ac:dyDescent="0.5">
      <c r="A32" s="135"/>
      <c r="B32" s="136"/>
      <c r="C32" s="138" t="s">
        <v>46</v>
      </c>
      <c r="D32" s="138"/>
      <c r="E32" s="106">
        <v>7</v>
      </c>
      <c r="F32" s="107" t="s">
        <v>195</v>
      </c>
      <c r="G32" s="22"/>
      <c r="H32" s="20">
        <v>7</v>
      </c>
      <c r="I32" s="21" t="s">
        <v>172</v>
      </c>
      <c r="J32" s="22"/>
      <c r="K32" s="20">
        <v>7</v>
      </c>
      <c r="L32" s="21" t="s">
        <v>23</v>
      </c>
      <c r="M32" s="22"/>
      <c r="N32" s="71">
        <v>7</v>
      </c>
      <c r="O32" s="72" t="s">
        <v>199</v>
      </c>
      <c r="P32" s="22"/>
      <c r="Q32" s="107">
        <v>7</v>
      </c>
      <c r="R32" s="110" t="s">
        <v>195</v>
      </c>
      <c r="S32" s="22"/>
      <c r="T32" s="136"/>
    </row>
    <row r="33" spans="1:21" ht="14.65" thickBot="1" x14ac:dyDescent="0.5">
      <c r="A33" s="135"/>
      <c r="B33" s="136"/>
      <c r="C33" s="50" t="s">
        <v>48</v>
      </c>
      <c r="D33" s="51"/>
      <c r="E33" s="23"/>
      <c r="F33" s="22"/>
      <c r="G33" s="22"/>
      <c r="H33" s="23"/>
      <c r="I33" s="22"/>
      <c r="J33" s="22"/>
      <c r="K33" s="23"/>
      <c r="L33" s="22"/>
      <c r="M33" s="22"/>
      <c r="N33" s="23"/>
      <c r="O33" s="22"/>
      <c r="P33" s="22"/>
      <c r="Q33" s="52"/>
      <c r="R33" s="24"/>
      <c r="S33" s="22"/>
      <c r="T33" s="136"/>
    </row>
    <row r="34" spans="1:21" ht="14.65" thickBot="1" x14ac:dyDescent="0.5">
      <c r="A34" s="135"/>
      <c r="B34" s="136"/>
      <c r="C34" s="143" t="s">
        <v>49</v>
      </c>
      <c r="D34" s="143"/>
      <c r="E34" s="26"/>
      <c r="F34" s="27"/>
      <c r="G34" s="27"/>
      <c r="H34" s="26"/>
      <c r="I34" s="27"/>
      <c r="J34" s="27"/>
      <c r="K34" s="26"/>
      <c r="L34" s="27"/>
      <c r="M34" s="27"/>
      <c r="N34" s="26"/>
      <c r="O34" s="27"/>
      <c r="P34" s="27"/>
      <c r="Q34" s="53"/>
      <c r="R34" s="28"/>
      <c r="S34" s="27"/>
      <c r="T34" s="136"/>
    </row>
    <row r="35" spans="1:21" ht="14.65" thickBot="1" x14ac:dyDescent="0.5">
      <c r="A35" s="135"/>
      <c r="B35" s="136"/>
      <c r="T35" s="136"/>
    </row>
    <row r="36" spans="1:21" ht="14.65" thickBot="1" x14ac:dyDescent="0.5">
      <c r="A36" s="135"/>
      <c r="B36" s="136"/>
      <c r="C36" s="140" t="s">
        <v>32</v>
      </c>
      <c r="D36" s="140"/>
      <c r="E36" s="54">
        <f>SUM(E28:E34)</f>
        <v>35</v>
      </c>
      <c r="F36" s="55"/>
      <c r="G36" s="56"/>
      <c r="H36" s="54">
        <f>SUM(H28:H34)</f>
        <v>35</v>
      </c>
      <c r="I36" s="56"/>
      <c r="J36" s="56"/>
      <c r="K36" s="54">
        <f>SUM(K28:K34)</f>
        <v>21</v>
      </c>
      <c r="L36" s="55"/>
      <c r="M36" s="56"/>
      <c r="N36" s="54">
        <f>SUM(N28:N34)</f>
        <v>35</v>
      </c>
      <c r="O36" s="55"/>
      <c r="P36" s="56"/>
      <c r="Q36" s="54">
        <f>SUM(Q28:Q34)</f>
        <v>21</v>
      </c>
      <c r="R36" s="57"/>
      <c r="S36" s="56"/>
      <c r="T36" s="136"/>
    </row>
    <row r="37" spans="1:21" ht="14.65" thickBot="1" x14ac:dyDescent="0.5">
      <c r="A37" s="135"/>
      <c r="B37" s="136"/>
      <c r="T37" s="136"/>
    </row>
    <row r="38" spans="1:21" ht="14.65" thickBot="1" x14ac:dyDescent="0.5">
      <c r="A38" s="135"/>
      <c r="B38" s="136"/>
      <c r="C38" s="131" t="s">
        <v>50</v>
      </c>
      <c r="D38" s="131"/>
      <c r="E38" s="32">
        <f>E36+H36+K36+N36+Q36</f>
        <v>147</v>
      </c>
      <c r="F38" s="33"/>
      <c r="G38" s="38"/>
      <c r="H38" s="157" t="s">
        <v>34</v>
      </c>
      <c r="I38" s="157"/>
      <c r="J38" s="38"/>
      <c r="K38" s="108"/>
      <c r="L38" s="33"/>
      <c r="M38" s="38"/>
      <c r="N38" s="158" t="s">
        <v>35</v>
      </c>
      <c r="O38" s="158"/>
      <c r="P38" s="38"/>
      <c r="Q38" s="109"/>
      <c r="S38" s="38"/>
      <c r="T38" s="136"/>
    </row>
    <row r="39" spans="1:21" ht="14.65" thickBot="1" x14ac:dyDescent="0.5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</row>
    <row r="40" spans="1:21" ht="14.65" thickBot="1" x14ac:dyDescent="0.5">
      <c r="A40" s="135"/>
      <c r="B40" s="136" t="s">
        <v>51</v>
      </c>
      <c r="C40" s="146" t="s">
        <v>51</v>
      </c>
      <c r="D40" s="146"/>
      <c r="E40" s="40" t="s">
        <v>52</v>
      </c>
      <c r="F40" s="41" t="s">
        <v>18</v>
      </c>
      <c r="G40" s="41"/>
      <c r="H40" s="41" t="s">
        <v>53</v>
      </c>
      <c r="I40" s="41" t="s">
        <v>18</v>
      </c>
      <c r="J40" s="41"/>
      <c r="K40" s="41" t="s">
        <v>54</v>
      </c>
      <c r="L40" s="41" t="s">
        <v>18</v>
      </c>
      <c r="M40" s="41"/>
      <c r="N40" s="41" t="s">
        <v>55</v>
      </c>
      <c r="O40" s="41" t="s">
        <v>18</v>
      </c>
      <c r="P40" s="41"/>
      <c r="Q40" s="41"/>
      <c r="R40" s="58"/>
      <c r="S40" s="41"/>
      <c r="T40" s="136" t="s">
        <v>51</v>
      </c>
    </row>
    <row r="41" spans="1:21" ht="14.65" thickBot="1" x14ac:dyDescent="0.5">
      <c r="A41" s="135"/>
      <c r="B41" s="136"/>
      <c r="C41" s="145" t="s">
        <v>42</v>
      </c>
      <c r="D41" s="145"/>
      <c r="E41" s="23">
        <v>-7</v>
      </c>
      <c r="F41" s="22" t="s">
        <v>198</v>
      </c>
      <c r="G41" s="22"/>
      <c r="H41" s="23">
        <v>7</v>
      </c>
      <c r="I41" s="22" t="s">
        <v>23</v>
      </c>
      <c r="J41" s="22"/>
      <c r="K41" s="106">
        <v>7</v>
      </c>
      <c r="L41" s="107" t="s">
        <v>195</v>
      </c>
      <c r="M41" s="22"/>
      <c r="N41" s="59">
        <v>7</v>
      </c>
      <c r="O41" s="60" t="s">
        <v>12</v>
      </c>
      <c r="P41" s="22"/>
      <c r="Q41" s="23"/>
      <c r="R41" s="24"/>
      <c r="S41" s="22"/>
      <c r="T41" s="136"/>
    </row>
    <row r="42" spans="1:21" ht="14.65" thickBot="1" x14ac:dyDescent="0.5">
      <c r="A42" s="135"/>
      <c r="B42" s="136"/>
      <c r="C42" s="138" t="s">
        <v>43</v>
      </c>
      <c r="D42" s="138"/>
      <c r="E42" s="20">
        <v>8</v>
      </c>
      <c r="F42" s="21" t="s">
        <v>56</v>
      </c>
      <c r="G42" s="22"/>
      <c r="H42" s="23">
        <v>7</v>
      </c>
      <c r="I42" s="22" t="s">
        <v>23</v>
      </c>
      <c r="J42" s="22"/>
      <c r="K42" s="106">
        <v>7</v>
      </c>
      <c r="L42" s="107" t="s">
        <v>195</v>
      </c>
      <c r="M42" s="22"/>
      <c r="N42" s="20">
        <v>7</v>
      </c>
      <c r="O42" s="21" t="s">
        <v>23</v>
      </c>
      <c r="P42" s="22"/>
      <c r="Q42" s="23"/>
      <c r="R42" s="24"/>
      <c r="S42" s="22"/>
      <c r="T42" s="136"/>
    </row>
    <row r="43" spans="1:21" ht="14.65" thickBot="1" x14ac:dyDescent="0.5">
      <c r="A43" s="135"/>
      <c r="B43" s="136"/>
      <c r="C43" s="138" t="s">
        <v>44</v>
      </c>
      <c r="D43" s="138"/>
      <c r="E43" s="20">
        <v>7</v>
      </c>
      <c r="F43" s="21" t="s">
        <v>23</v>
      </c>
      <c r="G43" s="22"/>
      <c r="H43" s="23">
        <v>7</v>
      </c>
      <c r="I43" s="22" t="s">
        <v>23</v>
      </c>
      <c r="J43" s="22"/>
      <c r="K43" s="106">
        <v>7</v>
      </c>
      <c r="L43" s="107" t="s">
        <v>195</v>
      </c>
      <c r="M43" s="22"/>
      <c r="N43" s="20">
        <v>7</v>
      </c>
      <c r="O43" s="21" t="s">
        <v>23</v>
      </c>
      <c r="P43" s="22"/>
      <c r="Q43" s="23"/>
      <c r="R43" s="24"/>
      <c r="S43" s="22"/>
      <c r="T43" s="136"/>
      <c r="U43" t="s">
        <v>200</v>
      </c>
    </row>
    <row r="44" spans="1:21" ht="14.65" thickBot="1" x14ac:dyDescent="0.5">
      <c r="A44" s="135"/>
      <c r="B44" s="136"/>
      <c r="C44" s="138" t="s">
        <v>45</v>
      </c>
      <c r="D44" s="138"/>
      <c r="E44" s="20">
        <v>7</v>
      </c>
      <c r="F44" s="21" t="s">
        <v>23</v>
      </c>
      <c r="G44" s="22"/>
      <c r="H44" s="23">
        <v>7</v>
      </c>
      <c r="I44" s="22" t="s">
        <v>23</v>
      </c>
      <c r="J44" s="22"/>
      <c r="K44" s="106">
        <v>7</v>
      </c>
      <c r="L44" s="107" t="s">
        <v>195</v>
      </c>
      <c r="M44" s="22"/>
      <c r="N44" s="20">
        <v>7</v>
      </c>
      <c r="O44" s="21" t="s">
        <v>201</v>
      </c>
      <c r="P44" s="22"/>
      <c r="Q44" s="23"/>
      <c r="R44" s="24"/>
      <c r="S44" s="22"/>
      <c r="T44" s="136"/>
    </row>
    <row r="45" spans="1:21" ht="14.65" thickBot="1" x14ac:dyDescent="0.5">
      <c r="A45" s="135"/>
      <c r="B45" s="136"/>
      <c r="C45" s="138" t="s">
        <v>46</v>
      </c>
      <c r="D45" s="138"/>
      <c r="E45" s="20">
        <v>7</v>
      </c>
      <c r="F45" s="21" t="s">
        <v>23</v>
      </c>
      <c r="G45" s="22"/>
      <c r="H45" s="23">
        <v>-7</v>
      </c>
      <c r="I45" s="22"/>
      <c r="J45" s="22"/>
      <c r="K45" s="106">
        <v>7</v>
      </c>
      <c r="L45" s="107" t="s">
        <v>195</v>
      </c>
      <c r="M45" s="22"/>
      <c r="N45" s="20">
        <v>7</v>
      </c>
      <c r="O45" s="21" t="s">
        <v>23</v>
      </c>
      <c r="P45" s="22"/>
      <c r="Q45" s="23"/>
      <c r="R45" s="24"/>
      <c r="S45" s="22"/>
      <c r="T45" s="136"/>
    </row>
    <row r="46" spans="1:21" ht="14.65" thickBot="1" x14ac:dyDescent="0.5">
      <c r="A46" s="135"/>
      <c r="B46" s="136"/>
      <c r="C46" s="138" t="s">
        <v>48</v>
      </c>
      <c r="D46" s="138"/>
      <c r="E46" s="23"/>
      <c r="F46" s="22"/>
      <c r="G46" s="22"/>
      <c r="H46" s="23"/>
      <c r="I46" s="22"/>
      <c r="J46" s="22"/>
      <c r="K46" s="23"/>
      <c r="L46" s="22"/>
      <c r="M46" s="22"/>
      <c r="N46" s="23"/>
      <c r="O46" s="22"/>
      <c r="P46" s="22"/>
      <c r="Q46" s="23"/>
      <c r="R46" s="24"/>
      <c r="S46" s="22"/>
      <c r="T46" s="136"/>
    </row>
    <row r="47" spans="1:21" ht="14.65" thickBot="1" x14ac:dyDescent="0.5">
      <c r="A47" s="135"/>
      <c r="B47" s="136"/>
      <c r="C47" s="143" t="s">
        <v>49</v>
      </c>
      <c r="D47" s="143"/>
      <c r="E47" s="26"/>
      <c r="F47" s="27"/>
      <c r="G47" s="27"/>
      <c r="H47" s="26"/>
      <c r="I47" s="27"/>
      <c r="J47" s="27"/>
      <c r="K47" s="26"/>
      <c r="L47" s="27"/>
      <c r="M47" s="27"/>
      <c r="N47" s="26"/>
      <c r="O47" s="27"/>
      <c r="P47" s="27"/>
      <c r="Q47" s="26"/>
      <c r="R47" s="28"/>
      <c r="S47" s="27"/>
      <c r="T47" s="136"/>
    </row>
    <row r="48" spans="1:21" ht="14.65" thickBot="1" x14ac:dyDescent="0.5">
      <c r="A48" s="135"/>
      <c r="B48" s="136"/>
      <c r="T48" s="136"/>
    </row>
    <row r="49" spans="1:21" ht="14.65" thickBot="1" x14ac:dyDescent="0.5">
      <c r="A49" s="135"/>
      <c r="B49" s="136"/>
      <c r="C49" s="140" t="s">
        <v>32</v>
      </c>
      <c r="D49" s="140"/>
      <c r="E49" s="63">
        <f>SUM(E41:E47)</f>
        <v>22</v>
      </c>
      <c r="F49" s="64"/>
      <c r="G49" s="64"/>
      <c r="H49" s="63">
        <f>SUM(H41:H47)</f>
        <v>21</v>
      </c>
      <c r="I49" s="64"/>
      <c r="J49" s="64"/>
      <c r="K49" s="63">
        <f>SUM(K41:K47)</f>
        <v>35</v>
      </c>
      <c r="L49" s="64"/>
      <c r="M49" s="64"/>
      <c r="N49" s="63">
        <f>SUM(N41:N47)</f>
        <v>35</v>
      </c>
      <c r="O49" s="64"/>
      <c r="P49" s="64"/>
      <c r="Q49" s="63">
        <f>SUM(Q41:Q47)</f>
        <v>0</v>
      </c>
      <c r="R49" s="65"/>
      <c r="S49" s="64"/>
      <c r="T49" s="136"/>
    </row>
    <row r="50" spans="1:21" ht="14.65" thickBot="1" x14ac:dyDescent="0.5">
      <c r="A50" s="135"/>
      <c r="B50" s="136"/>
      <c r="T50" s="136"/>
    </row>
    <row r="51" spans="1:21" ht="14.65" thickBot="1" x14ac:dyDescent="0.5">
      <c r="A51" s="135"/>
      <c r="B51" s="136"/>
      <c r="C51" s="131" t="s">
        <v>57</v>
      </c>
      <c r="D51" s="131"/>
      <c r="E51" s="32">
        <f>E49+H49+K49+N49+Q49</f>
        <v>113</v>
      </c>
      <c r="F51" s="33"/>
      <c r="G51" s="38"/>
      <c r="H51" s="157" t="s">
        <v>34</v>
      </c>
      <c r="I51" s="157"/>
      <c r="J51" s="38"/>
      <c r="K51" s="108"/>
      <c r="L51" s="33"/>
      <c r="M51" s="38"/>
      <c r="N51" s="158" t="s">
        <v>35</v>
      </c>
      <c r="O51" s="158"/>
      <c r="P51" s="38"/>
      <c r="Q51" s="109"/>
      <c r="S51" s="38"/>
      <c r="T51" s="136"/>
    </row>
    <row r="52" spans="1:21" ht="14.65" thickBot="1" x14ac:dyDescent="0.5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</row>
    <row r="53" spans="1:21" ht="14.65" thickBot="1" x14ac:dyDescent="0.5">
      <c r="A53" s="135"/>
      <c r="B53" s="136" t="s">
        <v>58</v>
      </c>
      <c r="C53" s="137" t="s">
        <v>58</v>
      </c>
      <c r="D53" s="137"/>
      <c r="E53" s="18" t="s">
        <v>59</v>
      </c>
      <c r="F53" s="18" t="s">
        <v>18</v>
      </c>
      <c r="G53" s="18"/>
      <c r="H53" s="18" t="s">
        <v>60</v>
      </c>
      <c r="I53" s="18" t="s">
        <v>18</v>
      </c>
      <c r="J53" s="18"/>
      <c r="K53" s="18" t="s">
        <v>61</v>
      </c>
      <c r="L53" s="18" t="s">
        <v>18</v>
      </c>
      <c r="M53" s="18"/>
      <c r="N53" s="18" t="s">
        <v>62</v>
      </c>
      <c r="O53" s="18" t="s">
        <v>18</v>
      </c>
      <c r="P53" s="18"/>
      <c r="Q53" s="18"/>
      <c r="R53" s="19"/>
      <c r="S53" s="18"/>
      <c r="T53" s="136" t="s">
        <v>58</v>
      </c>
    </row>
    <row r="54" spans="1:21" ht="14.65" thickBot="1" x14ac:dyDescent="0.5">
      <c r="A54" s="135"/>
      <c r="B54" s="136"/>
      <c r="C54" s="138" t="s">
        <v>42</v>
      </c>
      <c r="D54" s="138"/>
      <c r="E54" s="23">
        <v>7</v>
      </c>
      <c r="F54" s="22" t="s">
        <v>23</v>
      </c>
      <c r="G54" s="22"/>
      <c r="H54" s="106">
        <v>7</v>
      </c>
      <c r="I54" s="107" t="s">
        <v>195</v>
      </c>
      <c r="J54" s="22"/>
      <c r="K54" s="23">
        <v>7</v>
      </c>
      <c r="L54" s="22" t="s">
        <v>202</v>
      </c>
      <c r="M54" s="22"/>
      <c r="N54" s="20">
        <v>7</v>
      </c>
      <c r="O54" s="21" t="s">
        <v>23</v>
      </c>
      <c r="P54" s="22"/>
      <c r="Q54" s="23"/>
      <c r="R54" s="24"/>
      <c r="S54" s="22"/>
      <c r="T54" s="136"/>
    </row>
    <row r="55" spans="1:21" ht="14.65" thickBot="1" x14ac:dyDescent="0.5">
      <c r="A55" s="135"/>
      <c r="B55" s="136"/>
      <c r="C55" s="138" t="s">
        <v>43</v>
      </c>
      <c r="D55" s="138"/>
      <c r="E55" s="23">
        <v>7</v>
      </c>
      <c r="F55" s="22" t="s">
        <v>23</v>
      </c>
      <c r="G55" s="22"/>
      <c r="H55" s="106">
        <v>7</v>
      </c>
      <c r="I55" s="107" t="s">
        <v>195</v>
      </c>
      <c r="J55" s="22"/>
      <c r="K55" s="23">
        <v>7</v>
      </c>
      <c r="L55" s="22" t="s">
        <v>203</v>
      </c>
      <c r="M55" s="22"/>
      <c r="N55" s="20">
        <v>7</v>
      </c>
      <c r="O55" s="21" t="s">
        <v>23</v>
      </c>
      <c r="P55" s="22"/>
      <c r="Q55" s="23"/>
      <c r="R55" s="24"/>
      <c r="S55" s="22"/>
      <c r="T55" s="136"/>
    </row>
    <row r="56" spans="1:21" ht="14.65" thickBot="1" x14ac:dyDescent="0.5">
      <c r="A56" s="135"/>
      <c r="B56" s="136"/>
      <c r="C56" s="138" t="s">
        <v>44</v>
      </c>
      <c r="D56" s="138"/>
      <c r="E56" s="23">
        <v>7</v>
      </c>
      <c r="F56" s="22" t="s">
        <v>23</v>
      </c>
      <c r="G56" s="22"/>
      <c r="H56" s="106">
        <v>7</v>
      </c>
      <c r="I56" s="107" t="s">
        <v>195</v>
      </c>
      <c r="J56" s="22"/>
      <c r="K56" s="23">
        <v>7</v>
      </c>
      <c r="L56" s="22" t="s">
        <v>23</v>
      </c>
      <c r="M56" s="22"/>
      <c r="N56" s="20">
        <v>7</v>
      </c>
      <c r="O56" s="21" t="s">
        <v>23</v>
      </c>
      <c r="P56" s="22"/>
      <c r="Q56" s="23"/>
      <c r="R56" s="24"/>
      <c r="S56" s="22"/>
      <c r="T56" s="136"/>
      <c r="U56" t="s">
        <v>204</v>
      </c>
    </row>
    <row r="57" spans="1:21" ht="14.65" thickBot="1" x14ac:dyDescent="0.5">
      <c r="A57" s="135"/>
      <c r="B57" s="136"/>
      <c r="C57" s="138" t="s">
        <v>45</v>
      </c>
      <c r="D57" s="138"/>
      <c r="E57" s="23">
        <v>7</v>
      </c>
      <c r="F57" s="22" t="s">
        <v>23</v>
      </c>
      <c r="G57" s="22"/>
      <c r="H57" s="106">
        <v>7</v>
      </c>
      <c r="I57" s="107" t="s">
        <v>195</v>
      </c>
      <c r="J57" s="22"/>
      <c r="K57" s="23">
        <v>7</v>
      </c>
      <c r="L57" s="22" t="s">
        <v>23</v>
      </c>
      <c r="M57" s="22"/>
      <c r="N57" s="20">
        <v>7</v>
      </c>
      <c r="O57" s="21" t="s">
        <v>23</v>
      </c>
      <c r="P57" s="22"/>
      <c r="Q57" s="23"/>
      <c r="R57" s="24"/>
      <c r="S57" s="22"/>
      <c r="T57" s="136"/>
    </row>
    <row r="58" spans="1:21" ht="14.65" thickBot="1" x14ac:dyDescent="0.5">
      <c r="A58" s="135"/>
      <c r="B58" s="136"/>
      <c r="C58" s="138" t="s">
        <v>46</v>
      </c>
      <c r="D58" s="138"/>
      <c r="E58" s="23">
        <v>7</v>
      </c>
      <c r="F58" s="22" t="s">
        <v>23</v>
      </c>
      <c r="G58" s="22"/>
      <c r="H58" s="106">
        <v>7</v>
      </c>
      <c r="I58" s="107" t="s">
        <v>195</v>
      </c>
      <c r="J58" s="22"/>
      <c r="K58" s="23">
        <v>7</v>
      </c>
      <c r="L58" s="22" t="s">
        <v>23</v>
      </c>
      <c r="M58" s="22"/>
      <c r="N58" s="20">
        <v>7</v>
      </c>
      <c r="O58" s="21" t="s">
        <v>23</v>
      </c>
      <c r="P58" s="22"/>
      <c r="Q58" s="23"/>
      <c r="R58" s="24"/>
      <c r="S58" s="22"/>
      <c r="T58" s="136"/>
    </row>
    <row r="59" spans="1:21" ht="14.65" thickBot="1" x14ac:dyDescent="0.5">
      <c r="A59" s="135"/>
      <c r="B59" s="136"/>
      <c r="C59" s="138" t="s">
        <v>48</v>
      </c>
      <c r="D59" s="138"/>
      <c r="E59" s="23"/>
      <c r="F59" s="22"/>
      <c r="G59" s="22"/>
      <c r="H59" s="23"/>
      <c r="I59" s="22"/>
      <c r="J59" s="22"/>
      <c r="K59" s="23"/>
      <c r="L59" s="22"/>
      <c r="M59" s="22"/>
      <c r="N59" s="23"/>
      <c r="O59" s="22"/>
      <c r="P59" s="22"/>
      <c r="Q59" s="23"/>
      <c r="R59" s="24"/>
      <c r="S59" s="22"/>
      <c r="T59" s="136"/>
    </row>
    <row r="60" spans="1:21" ht="14.65" thickBot="1" x14ac:dyDescent="0.5">
      <c r="A60" s="135"/>
      <c r="B60" s="136"/>
      <c r="C60" s="143" t="s">
        <v>49</v>
      </c>
      <c r="D60" s="143"/>
      <c r="E60" s="26"/>
      <c r="F60" s="27"/>
      <c r="G60" s="27"/>
      <c r="H60" s="26"/>
      <c r="I60" s="27"/>
      <c r="J60" s="27"/>
      <c r="K60" s="26"/>
      <c r="L60" s="27"/>
      <c r="M60" s="27"/>
      <c r="N60" s="26"/>
      <c r="O60" s="27"/>
      <c r="P60" s="27"/>
      <c r="Q60" s="26"/>
      <c r="R60" s="28"/>
      <c r="S60" s="27"/>
      <c r="T60" s="136"/>
    </row>
    <row r="61" spans="1:21" ht="14.65" thickBot="1" x14ac:dyDescent="0.5">
      <c r="A61" s="135"/>
      <c r="B61" s="136"/>
      <c r="C61" s="68"/>
      <c r="D61" s="68"/>
      <c r="T61" s="136"/>
    </row>
    <row r="62" spans="1:21" ht="14.65" thickBot="1" x14ac:dyDescent="0.5">
      <c r="A62" s="135"/>
      <c r="B62" s="136"/>
      <c r="C62" s="140" t="s">
        <v>32</v>
      </c>
      <c r="D62" s="140"/>
      <c r="E62" s="54">
        <f>SUM(E54:E60)</f>
        <v>35</v>
      </c>
      <c r="F62" s="69"/>
      <c r="G62" s="69"/>
      <c r="H62" s="54">
        <f>SUM(H54:H60)</f>
        <v>35</v>
      </c>
      <c r="I62" s="69"/>
      <c r="J62" s="69"/>
      <c r="K62" s="54">
        <f>SUM(K54:K60)</f>
        <v>35</v>
      </c>
      <c r="L62" s="69"/>
      <c r="M62" s="69"/>
      <c r="N62" s="54">
        <f>SUM(N54:N60)</f>
        <v>35</v>
      </c>
      <c r="O62" s="69"/>
      <c r="P62" s="69"/>
      <c r="Q62" s="54">
        <f>SUM(Q54:Q60)</f>
        <v>0</v>
      </c>
      <c r="R62" s="70"/>
      <c r="S62" s="69"/>
      <c r="T62" s="136"/>
    </row>
    <row r="63" spans="1:21" ht="14.65" thickBot="1" x14ac:dyDescent="0.5">
      <c r="A63" s="135"/>
      <c r="B63" s="136"/>
      <c r="T63" s="136"/>
    </row>
    <row r="64" spans="1:21" ht="14.65" thickBot="1" x14ac:dyDescent="0.5">
      <c r="A64" s="135"/>
      <c r="B64" s="136"/>
      <c r="C64" s="131" t="s">
        <v>65</v>
      </c>
      <c r="D64" s="131"/>
      <c r="E64" s="32">
        <f>E62+H62+K62+N62+Q62</f>
        <v>140</v>
      </c>
      <c r="F64" s="33"/>
      <c r="G64" s="38"/>
      <c r="H64" s="157" t="s">
        <v>34</v>
      </c>
      <c r="I64" s="157"/>
      <c r="J64" s="38"/>
      <c r="K64" s="108"/>
      <c r="L64" s="33"/>
      <c r="M64" s="38"/>
      <c r="N64" s="158" t="s">
        <v>35</v>
      </c>
      <c r="O64" s="158"/>
      <c r="P64" s="38"/>
      <c r="Q64" s="109"/>
      <c r="S64" s="38"/>
      <c r="T64" s="136"/>
    </row>
    <row r="65" spans="1:24" ht="14.65" thickBot="1" x14ac:dyDescent="0.5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</row>
    <row r="66" spans="1:24" ht="14.65" thickBot="1" x14ac:dyDescent="0.5">
      <c r="A66" s="135"/>
      <c r="B66" s="136" t="s">
        <v>66</v>
      </c>
      <c r="C66" s="137" t="s">
        <v>66</v>
      </c>
      <c r="D66" s="137"/>
      <c r="E66" s="18" t="s">
        <v>67</v>
      </c>
      <c r="F66" s="18" t="s">
        <v>18</v>
      </c>
      <c r="G66" s="18"/>
      <c r="H66" s="18" t="s">
        <v>68</v>
      </c>
      <c r="I66" s="18" t="s">
        <v>18</v>
      </c>
      <c r="J66" s="18"/>
      <c r="K66" s="18" t="s">
        <v>69</v>
      </c>
      <c r="L66" s="18" t="s">
        <v>18</v>
      </c>
      <c r="M66" s="18"/>
      <c r="N66" s="18" t="s">
        <v>70</v>
      </c>
      <c r="O66" s="18" t="s">
        <v>18</v>
      </c>
      <c r="P66" s="18"/>
      <c r="Q66" s="18" t="s">
        <v>71</v>
      </c>
      <c r="R66" s="19" t="s">
        <v>18</v>
      </c>
      <c r="S66" s="18"/>
      <c r="T66" s="136" t="s">
        <v>66</v>
      </c>
    </row>
    <row r="67" spans="1:24" ht="14.65" thickBot="1" x14ac:dyDescent="0.5">
      <c r="A67" s="135"/>
      <c r="B67" s="136"/>
      <c r="C67" s="138" t="s">
        <v>42</v>
      </c>
      <c r="D67" s="138"/>
      <c r="E67" s="20">
        <v>7</v>
      </c>
      <c r="F67" s="21" t="s">
        <v>23</v>
      </c>
      <c r="G67" s="22"/>
      <c r="H67" s="106">
        <v>7</v>
      </c>
      <c r="I67" s="107" t="s">
        <v>195</v>
      </c>
      <c r="J67" s="22"/>
      <c r="K67" s="71">
        <v>7</v>
      </c>
      <c r="L67" s="72" t="s">
        <v>72</v>
      </c>
      <c r="M67" s="22"/>
      <c r="N67" s="71">
        <v>7</v>
      </c>
      <c r="O67" s="72" t="s">
        <v>73</v>
      </c>
      <c r="P67" s="22"/>
      <c r="Q67" s="106">
        <v>7</v>
      </c>
      <c r="R67" s="107" t="s">
        <v>195</v>
      </c>
      <c r="S67" s="22"/>
      <c r="T67" s="136"/>
    </row>
    <row r="68" spans="1:24" ht="14.65" thickBot="1" x14ac:dyDescent="0.5">
      <c r="A68" s="135"/>
      <c r="B68" s="136"/>
      <c r="C68" s="138" t="s">
        <v>43</v>
      </c>
      <c r="D68" s="138"/>
      <c r="E68" s="20">
        <v>7</v>
      </c>
      <c r="F68" s="21" t="s">
        <v>23</v>
      </c>
      <c r="G68" s="22"/>
      <c r="H68" s="106">
        <v>7</v>
      </c>
      <c r="I68" s="107" t="s">
        <v>195</v>
      </c>
      <c r="J68" s="22"/>
      <c r="K68" s="71">
        <v>7</v>
      </c>
      <c r="L68" s="72" t="s">
        <v>73</v>
      </c>
      <c r="M68" s="22"/>
      <c r="N68" s="71">
        <v>7</v>
      </c>
      <c r="O68" s="72" t="s">
        <v>73</v>
      </c>
      <c r="P68" s="22"/>
      <c r="Q68" s="106">
        <v>7</v>
      </c>
      <c r="R68" s="107" t="s">
        <v>195</v>
      </c>
      <c r="S68" s="22"/>
      <c r="T68" s="136"/>
    </row>
    <row r="69" spans="1:24" ht="14.65" thickBot="1" x14ac:dyDescent="0.5">
      <c r="A69" s="135"/>
      <c r="B69" s="136"/>
      <c r="C69" s="138" t="s">
        <v>44</v>
      </c>
      <c r="D69" s="138"/>
      <c r="E69" s="20">
        <v>7</v>
      </c>
      <c r="F69" s="21" t="s">
        <v>23</v>
      </c>
      <c r="G69" s="22"/>
      <c r="H69" s="106">
        <v>7</v>
      </c>
      <c r="I69" s="107" t="s">
        <v>195</v>
      </c>
      <c r="J69" s="22"/>
      <c r="K69" s="71">
        <v>7</v>
      </c>
      <c r="L69" s="72" t="s">
        <v>73</v>
      </c>
      <c r="M69" s="22"/>
      <c r="N69" s="71">
        <v>7</v>
      </c>
      <c r="O69" s="72" t="s">
        <v>73</v>
      </c>
      <c r="P69" s="22"/>
      <c r="Q69" s="106">
        <v>7</v>
      </c>
      <c r="R69" s="107" t="s">
        <v>195</v>
      </c>
      <c r="S69" s="22"/>
      <c r="T69" s="136"/>
    </row>
    <row r="70" spans="1:24" ht="14.65" thickBot="1" x14ac:dyDescent="0.5">
      <c r="A70" s="135"/>
      <c r="B70" s="136"/>
      <c r="C70" s="138" t="s">
        <v>45</v>
      </c>
      <c r="D70" s="138"/>
      <c r="E70" s="59">
        <v>7</v>
      </c>
      <c r="F70" s="60" t="s">
        <v>76</v>
      </c>
      <c r="G70" s="22"/>
      <c r="H70" s="106">
        <v>7</v>
      </c>
      <c r="I70" s="107" t="s">
        <v>195</v>
      </c>
      <c r="J70" s="22"/>
      <c r="K70" s="71">
        <v>7</v>
      </c>
      <c r="L70" s="72" t="s">
        <v>73</v>
      </c>
      <c r="M70" s="22"/>
      <c r="N70" s="71">
        <v>7</v>
      </c>
      <c r="O70" s="72" t="s">
        <v>73</v>
      </c>
      <c r="P70" s="22"/>
      <c r="Q70" s="106">
        <v>7</v>
      </c>
      <c r="R70" s="107" t="s">
        <v>195</v>
      </c>
      <c r="S70" s="22"/>
      <c r="T70" s="136"/>
    </row>
    <row r="71" spans="1:24" ht="14.65" thickBot="1" x14ac:dyDescent="0.5">
      <c r="A71" s="135"/>
      <c r="B71" s="136"/>
      <c r="C71" s="138" t="s">
        <v>46</v>
      </c>
      <c r="D71" s="138"/>
      <c r="E71" s="71">
        <v>7</v>
      </c>
      <c r="F71" s="72" t="s">
        <v>73</v>
      </c>
      <c r="G71" s="22"/>
      <c r="H71" s="106">
        <v>7</v>
      </c>
      <c r="I71" s="107" t="s">
        <v>195</v>
      </c>
      <c r="J71" s="22"/>
      <c r="K71" s="71">
        <v>7</v>
      </c>
      <c r="L71" s="72" t="s">
        <v>73</v>
      </c>
      <c r="M71" s="22"/>
      <c r="N71" s="71">
        <v>7</v>
      </c>
      <c r="O71" s="72" t="s">
        <v>73</v>
      </c>
      <c r="P71" s="22"/>
      <c r="Q71" s="106">
        <v>7</v>
      </c>
      <c r="R71" s="107" t="s">
        <v>195</v>
      </c>
      <c r="S71" s="22"/>
      <c r="T71" s="136"/>
      <c r="U71" s="111" t="s">
        <v>205</v>
      </c>
      <c r="V71" s="111"/>
      <c r="W71" s="111"/>
      <c r="X71" s="111"/>
    </row>
    <row r="72" spans="1:24" ht="14.65" thickBot="1" x14ac:dyDescent="0.5">
      <c r="A72" s="135"/>
      <c r="B72" s="136"/>
      <c r="C72" s="138" t="s">
        <v>48</v>
      </c>
      <c r="D72" s="138"/>
      <c r="E72" s="23"/>
      <c r="F72" s="22"/>
      <c r="G72" s="22"/>
      <c r="H72" s="23"/>
      <c r="I72" s="22"/>
      <c r="J72" s="22"/>
      <c r="K72" s="23"/>
      <c r="L72" s="22"/>
      <c r="M72" s="22"/>
      <c r="N72" s="23"/>
      <c r="O72" s="22"/>
      <c r="P72" s="22"/>
      <c r="Q72" s="23"/>
      <c r="R72" s="24"/>
      <c r="S72" s="22"/>
      <c r="T72" s="136"/>
    </row>
    <row r="73" spans="1:24" ht="14.65" thickBot="1" x14ac:dyDescent="0.5">
      <c r="A73" s="135"/>
      <c r="B73" s="136"/>
      <c r="C73" s="143" t="s">
        <v>49</v>
      </c>
      <c r="D73" s="143"/>
      <c r="E73" s="26"/>
      <c r="F73" s="27"/>
      <c r="G73" s="27"/>
      <c r="H73" s="26"/>
      <c r="I73" s="27"/>
      <c r="J73" s="27"/>
      <c r="K73" s="26"/>
      <c r="L73" s="27"/>
      <c r="M73" s="27"/>
      <c r="N73" s="26"/>
      <c r="O73" s="27"/>
      <c r="P73" s="27"/>
      <c r="Q73" s="26"/>
      <c r="R73" s="28"/>
      <c r="S73" s="27"/>
      <c r="T73" s="136"/>
    </row>
    <row r="74" spans="1:24" ht="14.65" thickBot="1" x14ac:dyDescent="0.5">
      <c r="A74" s="135"/>
      <c r="B74" s="136"/>
      <c r="T74" s="136"/>
    </row>
    <row r="75" spans="1:24" ht="14.65" thickBot="1" x14ac:dyDescent="0.5">
      <c r="A75" s="135"/>
      <c r="B75" s="136"/>
      <c r="C75" s="140" t="s">
        <v>32</v>
      </c>
      <c r="D75" s="140"/>
      <c r="E75" s="63">
        <f>SUM(E67:E73)</f>
        <v>35</v>
      </c>
      <c r="F75" s="64"/>
      <c r="G75" s="64"/>
      <c r="H75" s="63">
        <f>SUM(H67:H73)</f>
        <v>35</v>
      </c>
      <c r="I75" s="64"/>
      <c r="J75" s="64"/>
      <c r="K75" s="63">
        <f>SUM(K67:K73)</f>
        <v>35</v>
      </c>
      <c r="L75" s="64"/>
      <c r="M75" s="64"/>
      <c r="N75" s="63">
        <f>SUM(N67:N73)</f>
        <v>35</v>
      </c>
      <c r="O75" s="64"/>
      <c r="P75" s="64"/>
      <c r="Q75" s="63">
        <f>SUM(Q67:Q73)</f>
        <v>35</v>
      </c>
      <c r="R75" s="65"/>
      <c r="S75" s="64"/>
      <c r="T75" s="136"/>
    </row>
    <row r="76" spans="1:24" ht="14.65" thickBot="1" x14ac:dyDescent="0.5">
      <c r="A76" s="135"/>
      <c r="B76" s="136"/>
      <c r="T76" s="136"/>
    </row>
    <row r="77" spans="1:24" ht="14.65" thickBot="1" x14ac:dyDescent="0.5">
      <c r="A77" s="135"/>
      <c r="B77" s="136"/>
      <c r="C77" s="131" t="s">
        <v>80</v>
      </c>
      <c r="D77" s="131"/>
      <c r="E77" s="32">
        <f>E75+H75+K75+N75+Q75</f>
        <v>175</v>
      </c>
      <c r="F77" s="33"/>
      <c r="G77" s="38"/>
      <c r="H77" s="157" t="s">
        <v>34</v>
      </c>
      <c r="I77" s="157"/>
      <c r="J77" s="38"/>
      <c r="K77" s="108">
        <v>16</v>
      </c>
      <c r="L77" s="33"/>
      <c r="M77" s="38"/>
      <c r="N77" s="158" t="s">
        <v>35</v>
      </c>
      <c r="O77" s="158"/>
      <c r="P77" s="38"/>
      <c r="Q77" s="109">
        <v>3</v>
      </c>
      <c r="S77" s="38"/>
      <c r="T77" s="136"/>
    </row>
    <row r="78" spans="1:24" ht="14.65" thickBot="1" x14ac:dyDescent="0.5">
      <c r="A78" s="134"/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</row>
    <row r="79" spans="1:24" ht="14.65" thickBot="1" x14ac:dyDescent="0.5">
      <c r="A79" s="135"/>
      <c r="B79" s="136" t="s">
        <v>81</v>
      </c>
      <c r="C79" s="144" t="s">
        <v>81</v>
      </c>
      <c r="D79" s="144"/>
      <c r="E79" s="75" t="s">
        <v>82</v>
      </c>
      <c r="F79" s="75" t="s">
        <v>18</v>
      </c>
      <c r="G79" s="75"/>
      <c r="H79" s="75" t="s">
        <v>83</v>
      </c>
      <c r="I79" s="75" t="s">
        <v>18</v>
      </c>
      <c r="J79" s="75"/>
      <c r="K79" s="75" t="s">
        <v>84</v>
      </c>
      <c r="L79" s="75" t="s">
        <v>18</v>
      </c>
      <c r="M79" s="75"/>
      <c r="N79" s="75" t="s">
        <v>85</v>
      </c>
      <c r="O79" s="75" t="s">
        <v>18</v>
      </c>
      <c r="P79" s="75"/>
      <c r="Q79" s="75"/>
      <c r="R79" s="76"/>
      <c r="S79" s="75"/>
      <c r="T79" s="136" t="s">
        <v>81</v>
      </c>
    </row>
    <row r="80" spans="1:24" ht="14.65" thickBot="1" x14ac:dyDescent="0.5">
      <c r="A80" s="135"/>
      <c r="B80" s="136"/>
      <c r="C80" s="145" t="s">
        <v>42</v>
      </c>
      <c r="D80" s="145"/>
      <c r="E80" s="23">
        <v>7</v>
      </c>
      <c r="F80" s="22" t="s">
        <v>73</v>
      </c>
      <c r="G80" s="22"/>
      <c r="H80" s="23">
        <v>7</v>
      </c>
      <c r="I80" s="22" t="s">
        <v>145</v>
      </c>
      <c r="J80" s="22"/>
      <c r="K80" s="23"/>
      <c r="L80" s="22" t="s">
        <v>206</v>
      </c>
      <c r="M80" s="22"/>
      <c r="N80" s="23">
        <v>7</v>
      </c>
      <c r="O80" s="22" t="s">
        <v>88</v>
      </c>
      <c r="P80" s="22"/>
      <c r="Q80" s="23"/>
      <c r="R80" s="24"/>
      <c r="S80" s="22"/>
      <c r="T80" s="136"/>
    </row>
    <row r="81" spans="1:21" ht="14.65" thickBot="1" x14ac:dyDescent="0.5">
      <c r="A81" s="135"/>
      <c r="B81" s="136"/>
      <c r="C81" s="138" t="s">
        <v>43</v>
      </c>
      <c r="D81" s="138"/>
      <c r="E81" s="23">
        <v>7</v>
      </c>
      <c r="F81" s="22" t="s">
        <v>73</v>
      </c>
      <c r="G81" s="22"/>
      <c r="H81" s="23">
        <v>7</v>
      </c>
      <c r="I81" s="22" t="s">
        <v>145</v>
      </c>
      <c r="J81" s="22"/>
      <c r="K81" s="23"/>
      <c r="L81" s="22" t="s">
        <v>206</v>
      </c>
      <c r="M81" s="22"/>
      <c r="N81" s="23">
        <v>7</v>
      </c>
      <c r="O81" s="24" t="s">
        <v>175</v>
      </c>
      <c r="P81" s="22"/>
      <c r="Q81" s="23"/>
      <c r="R81" s="24"/>
      <c r="S81" s="22"/>
      <c r="T81" s="136"/>
    </row>
    <row r="82" spans="1:21" ht="14.65" thickBot="1" x14ac:dyDescent="0.5">
      <c r="A82" s="135"/>
      <c r="B82" s="136"/>
      <c r="C82" s="138" t="s">
        <v>44</v>
      </c>
      <c r="D82" s="138"/>
      <c r="E82" s="23">
        <v>7</v>
      </c>
      <c r="F82" s="22" t="s">
        <v>73</v>
      </c>
      <c r="G82" s="22"/>
      <c r="H82" s="23">
        <v>7</v>
      </c>
      <c r="I82" s="22" t="s">
        <v>145</v>
      </c>
      <c r="J82" s="22"/>
      <c r="K82" s="23"/>
      <c r="L82" s="22" t="s">
        <v>206</v>
      </c>
      <c r="M82" s="22"/>
      <c r="N82" s="23">
        <v>7</v>
      </c>
      <c r="O82" s="24" t="s">
        <v>175</v>
      </c>
      <c r="P82" s="22"/>
      <c r="Q82" s="23"/>
      <c r="R82" s="24"/>
      <c r="S82" s="22"/>
      <c r="T82" s="136"/>
    </row>
    <row r="83" spans="1:21" ht="14.65" thickBot="1" x14ac:dyDescent="0.5">
      <c r="A83" s="135"/>
      <c r="B83" s="136"/>
      <c r="C83" s="138" t="s">
        <v>45</v>
      </c>
      <c r="D83" s="138"/>
      <c r="E83" s="23">
        <v>7</v>
      </c>
      <c r="F83" s="22" t="s">
        <v>73</v>
      </c>
      <c r="G83" s="22"/>
      <c r="H83" s="23">
        <v>7</v>
      </c>
      <c r="I83" s="22" t="s">
        <v>145</v>
      </c>
      <c r="J83" s="22"/>
      <c r="K83" s="23"/>
      <c r="L83" s="22" t="s">
        <v>206</v>
      </c>
      <c r="M83" s="22"/>
      <c r="N83" s="23">
        <v>7</v>
      </c>
      <c r="O83" s="24" t="s">
        <v>175</v>
      </c>
      <c r="P83" s="22"/>
      <c r="Q83" s="23"/>
      <c r="R83" s="24"/>
      <c r="S83" s="22"/>
      <c r="T83" s="136"/>
      <c r="U83" t="s">
        <v>207</v>
      </c>
    </row>
    <row r="84" spans="1:21" ht="14.65" thickBot="1" x14ac:dyDescent="0.5">
      <c r="A84" s="135"/>
      <c r="B84" s="136"/>
      <c r="C84" s="138" t="s">
        <v>46</v>
      </c>
      <c r="D84" s="138"/>
      <c r="E84" s="23">
        <v>7</v>
      </c>
      <c r="F84" s="22" t="s">
        <v>73</v>
      </c>
      <c r="G84" s="22"/>
      <c r="H84" s="23">
        <v>7</v>
      </c>
      <c r="I84" s="22" t="s">
        <v>145</v>
      </c>
      <c r="J84" s="22"/>
      <c r="K84" s="23"/>
      <c r="L84" s="22" t="s">
        <v>206</v>
      </c>
      <c r="M84" s="22"/>
      <c r="N84" s="23">
        <v>7</v>
      </c>
      <c r="O84" s="24" t="s">
        <v>175</v>
      </c>
      <c r="P84" s="22"/>
      <c r="Q84" s="23"/>
      <c r="R84" s="24"/>
      <c r="S84" s="22"/>
      <c r="T84" s="136"/>
    </row>
    <row r="85" spans="1:21" ht="14.65" thickBot="1" x14ac:dyDescent="0.5">
      <c r="A85" s="135"/>
      <c r="B85" s="136"/>
      <c r="C85" s="138" t="s">
        <v>48</v>
      </c>
      <c r="D85" s="138"/>
      <c r="E85" s="23"/>
      <c r="F85" s="22"/>
      <c r="G85" s="22"/>
      <c r="H85" s="23"/>
      <c r="I85" s="22"/>
      <c r="J85" s="22"/>
      <c r="K85" s="23"/>
      <c r="L85" s="22"/>
      <c r="M85" s="22"/>
      <c r="N85" s="23"/>
      <c r="O85" s="22"/>
      <c r="P85" s="22"/>
      <c r="Q85" s="23"/>
      <c r="R85" s="24"/>
      <c r="S85" s="22"/>
      <c r="T85" s="136"/>
    </row>
    <row r="86" spans="1:21" ht="14.65" thickBot="1" x14ac:dyDescent="0.5">
      <c r="A86" s="135"/>
      <c r="B86" s="136"/>
      <c r="C86" s="143" t="s">
        <v>49</v>
      </c>
      <c r="D86" s="143"/>
      <c r="E86" s="26"/>
      <c r="F86" s="27"/>
      <c r="G86" s="27"/>
      <c r="H86" s="26"/>
      <c r="I86" s="27"/>
      <c r="J86" s="27"/>
      <c r="K86" s="26"/>
      <c r="L86" s="27"/>
      <c r="M86" s="27"/>
      <c r="N86" s="26"/>
      <c r="O86" s="27"/>
      <c r="P86" s="27"/>
      <c r="Q86" s="26"/>
      <c r="R86" s="28"/>
      <c r="S86" s="27"/>
      <c r="T86" s="136"/>
    </row>
    <row r="87" spans="1:21" ht="14.65" thickBot="1" x14ac:dyDescent="0.5">
      <c r="A87" s="135"/>
      <c r="B87" s="136"/>
      <c r="T87" s="136"/>
    </row>
    <row r="88" spans="1:21" ht="14.65" thickBot="1" x14ac:dyDescent="0.5">
      <c r="A88" s="135"/>
      <c r="B88" s="136"/>
      <c r="C88" s="140" t="s">
        <v>32</v>
      </c>
      <c r="D88" s="140"/>
      <c r="E88" s="54">
        <f>SUM(E80:E86)</f>
        <v>35</v>
      </c>
      <c r="F88" s="69"/>
      <c r="G88" s="69"/>
      <c r="H88" s="54">
        <f>SUM(H80:H86)</f>
        <v>35</v>
      </c>
      <c r="I88" s="69"/>
      <c r="J88" s="69"/>
      <c r="K88" s="54">
        <f>SUM(K80:K86)</f>
        <v>0</v>
      </c>
      <c r="L88" s="69"/>
      <c r="M88" s="69"/>
      <c r="N88" s="54">
        <f>SUM(N80:N86)</f>
        <v>35</v>
      </c>
      <c r="O88" s="69"/>
      <c r="P88" s="69"/>
      <c r="Q88" s="54">
        <f>SUM(Q80:Q86)</f>
        <v>0</v>
      </c>
      <c r="R88" s="70"/>
      <c r="S88" s="69"/>
      <c r="T88" s="136"/>
    </row>
    <row r="89" spans="1:21" ht="14.65" thickBot="1" x14ac:dyDescent="0.5">
      <c r="A89" s="135"/>
      <c r="B89" s="136"/>
      <c r="T89" s="136"/>
    </row>
    <row r="90" spans="1:21" ht="14.65" thickBot="1" x14ac:dyDescent="0.5">
      <c r="A90" s="135"/>
      <c r="B90" s="136"/>
      <c r="C90" s="131" t="s">
        <v>90</v>
      </c>
      <c r="D90" s="131"/>
      <c r="E90" s="32">
        <f>E88+H88+K88+N88+Q88</f>
        <v>105</v>
      </c>
      <c r="F90" s="33"/>
      <c r="G90" s="38"/>
      <c r="H90" s="157" t="s">
        <v>34</v>
      </c>
      <c r="I90" s="157"/>
      <c r="J90" s="38"/>
      <c r="K90" s="108"/>
      <c r="L90" s="33"/>
      <c r="M90" s="38"/>
      <c r="N90" s="158" t="s">
        <v>35</v>
      </c>
      <c r="O90" s="158"/>
      <c r="P90" s="38"/>
      <c r="Q90" s="109"/>
      <c r="S90" s="38"/>
      <c r="T90" s="136"/>
    </row>
    <row r="91" spans="1:21" ht="14.65" thickBot="1" x14ac:dyDescent="0.5">
      <c r="A91" s="134"/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</row>
    <row r="92" spans="1:21" ht="14.65" thickBot="1" x14ac:dyDescent="0.5">
      <c r="A92" s="135"/>
      <c r="B92" s="136" t="s">
        <v>91</v>
      </c>
      <c r="C92" s="137" t="s">
        <v>91</v>
      </c>
      <c r="D92" s="137"/>
      <c r="E92" s="18" t="s">
        <v>92</v>
      </c>
      <c r="F92" s="18" t="s">
        <v>18</v>
      </c>
      <c r="G92" s="18"/>
      <c r="H92" s="18" t="s">
        <v>93</v>
      </c>
      <c r="I92" s="18" t="s">
        <v>18</v>
      </c>
      <c r="J92" s="18"/>
      <c r="K92" s="18" t="s">
        <v>94</v>
      </c>
      <c r="L92" s="18" t="s">
        <v>18</v>
      </c>
      <c r="M92" s="18"/>
      <c r="N92" s="18" t="s">
        <v>95</v>
      </c>
      <c r="O92" s="18" t="s">
        <v>18</v>
      </c>
      <c r="P92" s="18"/>
      <c r="Q92" s="18"/>
      <c r="R92" s="19"/>
      <c r="S92" s="18"/>
      <c r="T92" s="136" t="s">
        <v>91</v>
      </c>
    </row>
    <row r="93" spans="1:21" ht="14.65" thickBot="1" x14ac:dyDescent="0.5">
      <c r="A93" s="135"/>
      <c r="B93" s="136"/>
      <c r="C93" s="138" t="s">
        <v>42</v>
      </c>
      <c r="D93" s="138"/>
      <c r="E93" s="61">
        <v>11.5</v>
      </c>
      <c r="F93" s="62" t="s">
        <v>96</v>
      </c>
      <c r="G93" s="22"/>
      <c r="H93" s="78">
        <v>7</v>
      </c>
      <c r="I93" s="21" t="s">
        <v>97</v>
      </c>
      <c r="J93" s="22"/>
      <c r="K93" s="20">
        <v>7</v>
      </c>
      <c r="L93" s="21" t="s">
        <v>97</v>
      </c>
      <c r="M93" s="22"/>
      <c r="N93" s="20">
        <v>7</v>
      </c>
      <c r="O93" s="21" t="s">
        <v>97</v>
      </c>
      <c r="P93" s="22"/>
      <c r="Q93" s="23"/>
      <c r="R93" s="24"/>
      <c r="S93" s="22"/>
      <c r="T93" s="136"/>
    </row>
    <row r="94" spans="1:21" ht="14.65" thickBot="1" x14ac:dyDescent="0.5">
      <c r="A94" s="135"/>
      <c r="B94" s="136"/>
      <c r="C94" s="138" t="s">
        <v>43</v>
      </c>
      <c r="D94" s="138"/>
      <c r="E94" s="61">
        <v>10.5</v>
      </c>
      <c r="F94" s="62" t="s">
        <v>96</v>
      </c>
      <c r="G94" s="22"/>
      <c r="H94" s="78">
        <v>7</v>
      </c>
      <c r="I94" s="21" t="s">
        <v>97</v>
      </c>
      <c r="J94" s="22"/>
      <c r="K94" s="20">
        <v>7</v>
      </c>
      <c r="L94" s="21" t="s">
        <v>97</v>
      </c>
      <c r="M94" s="22"/>
      <c r="N94" s="20">
        <v>7</v>
      </c>
      <c r="O94" s="21" t="s">
        <v>97</v>
      </c>
      <c r="P94" s="22"/>
      <c r="Q94" s="23"/>
      <c r="R94" s="24"/>
      <c r="S94" s="22"/>
      <c r="T94" s="136"/>
    </row>
    <row r="95" spans="1:21" ht="14.65" thickBot="1" x14ac:dyDescent="0.5">
      <c r="A95" s="135"/>
      <c r="B95" s="136"/>
      <c r="C95" s="138" t="s">
        <v>44</v>
      </c>
      <c r="D95" s="138"/>
      <c r="E95" s="61">
        <v>8.5</v>
      </c>
      <c r="F95" s="62" t="s">
        <v>96</v>
      </c>
      <c r="G95" s="22"/>
      <c r="H95" s="81"/>
      <c r="I95" s="22" t="s">
        <v>198</v>
      </c>
      <c r="J95" s="22"/>
      <c r="K95" s="20">
        <v>7</v>
      </c>
      <c r="L95" s="21" t="s">
        <v>97</v>
      </c>
      <c r="M95" s="22"/>
      <c r="N95" s="20">
        <v>7</v>
      </c>
      <c r="O95" s="21" t="s">
        <v>97</v>
      </c>
      <c r="P95" s="22"/>
      <c r="Q95" s="23"/>
      <c r="R95" s="24"/>
      <c r="S95" s="22"/>
      <c r="T95" s="136"/>
      <c r="U95" t="s">
        <v>208</v>
      </c>
    </row>
    <row r="96" spans="1:21" ht="14.65" thickBot="1" x14ac:dyDescent="0.5">
      <c r="A96" s="135"/>
      <c r="B96" s="136"/>
      <c r="C96" s="138" t="s">
        <v>45</v>
      </c>
      <c r="D96" s="138"/>
      <c r="E96" s="20">
        <v>7</v>
      </c>
      <c r="F96" s="21" t="s">
        <v>97</v>
      </c>
      <c r="G96" s="22"/>
      <c r="H96" s="79">
        <v>7</v>
      </c>
      <c r="I96" s="60" t="s">
        <v>12</v>
      </c>
      <c r="J96" s="22"/>
      <c r="K96" s="20">
        <v>7</v>
      </c>
      <c r="L96" s="21" t="s">
        <v>97</v>
      </c>
      <c r="M96" s="22"/>
      <c r="N96" s="20">
        <v>7</v>
      </c>
      <c r="O96" s="21" t="s">
        <v>97</v>
      </c>
      <c r="P96" s="22"/>
      <c r="Q96" s="23"/>
      <c r="R96" s="24"/>
      <c r="S96" s="22"/>
      <c r="T96" s="136"/>
      <c r="U96" s="80" t="s">
        <v>209</v>
      </c>
    </row>
    <row r="97" spans="1:21" ht="14.65" thickBot="1" x14ac:dyDescent="0.5">
      <c r="A97" s="135"/>
      <c r="B97" s="136"/>
      <c r="C97" s="138" t="s">
        <v>46</v>
      </c>
      <c r="D97" s="138"/>
      <c r="E97" s="20">
        <v>7</v>
      </c>
      <c r="F97" s="21" t="s">
        <v>97</v>
      </c>
      <c r="G97" s="22"/>
      <c r="H97" s="81"/>
      <c r="I97" s="22" t="s">
        <v>100</v>
      </c>
      <c r="J97" s="22"/>
      <c r="K97" s="20">
        <v>7</v>
      </c>
      <c r="L97" s="21" t="s">
        <v>97</v>
      </c>
      <c r="M97" s="22"/>
      <c r="N97" s="20">
        <v>7</v>
      </c>
      <c r="O97" s="21" t="s">
        <v>210</v>
      </c>
      <c r="P97" s="22"/>
      <c r="Q97" s="23"/>
      <c r="R97" s="24"/>
      <c r="S97" s="22"/>
      <c r="T97" s="136"/>
      <c r="U97" s="80" t="s">
        <v>102</v>
      </c>
    </row>
    <row r="98" spans="1:21" ht="14.65" thickBot="1" x14ac:dyDescent="0.5">
      <c r="A98" s="135"/>
      <c r="B98" s="136"/>
      <c r="C98" s="138" t="s">
        <v>48</v>
      </c>
      <c r="D98" s="138"/>
      <c r="E98" s="23"/>
      <c r="F98" s="22"/>
      <c r="G98" s="22"/>
      <c r="H98" s="81"/>
      <c r="I98" s="22"/>
      <c r="J98" s="22"/>
      <c r="K98" s="23"/>
      <c r="L98" s="22"/>
      <c r="M98" s="22"/>
      <c r="N98" s="23"/>
      <c r="O98" s="22"/>
      <c r="P98" s="22"/>
      <c r="Q98" s="23"/>
      <c r="R98" s="24"/>
      <c r="S98" s="22"/>
      <c r="T98" s="136"/>
    </row>
    <row r="99" spans="1:21" ht="14.65" thickBot="1" x14ac:dyDescent="0.5">
      <c r="A99" s="135"/>
      <c r="B99" s="136"/>
      <c r="C99" s="143" t="s">
        <v>49</v>
      </c>
      <c r="D99" s="143"/>
      <c r="E99" s="26"/>
      <c r="F99" s="27"/>
      <c r="G99" s="27"/>
      <c r="H99" s="81"/>
      <c r="I99" s="27"/>
      <c r="J99" s="27"/>
      <c r="K99" s="26"/>
      <c r="L99" s="27"/>
      <c r="M99" s="27"/>
      <c r="N99" s="26"/>
      <c r="O99" s="27"/>
      <c r="P99" s="27"/>
      <c r="Q99" s="26"/>
      <c r="R99" s="28"/>
      <c r="S99" s="27"/>
      <c r="T99" s="136"/>
    </row>
    <row r="100" spans="1:21" ht="14.65" thickBot="1" x14ac:dyDescent="0.5">
      <c r="A100" s="135"/>
      <c r="B100" s="136"/>
      <c r="H100" s="83"/>
      <c r="T100" s="136"/>
    </row>
    <row r="101" spans="1:21" ht="14.65" thickBot="1" x14ac:dyDescent="0.5">
      <c r="A101" s="135"/>
      <c r="B101" s="136"/>
      <c r="C101" s="140" t="s">
        <v>32</v>
      </c>
      <c r="D101" s="140"/>
      <c r="E101" s="63">
        <f>SUM(E93:E99)</f>
        <v>44.5</v>
      </c>
      <c r="F101" s="64"/>
      <c r="G101" s="64"/>
      <c r="H101" s="63">
        <f>SUM(H93:H99)</f>
        <v>21</v>
      </c>
      <c r="I101" s="64"/>
      <c r="J101" s="64"/>
      <c r="K101" s="63">
        <f>SUM(K93:K99)</f>
        <v>35</v>
      </c>
      <c r="L101" s="64"/>
      <c r="M101" s="64"/>
      <c r="N101" s="63">
        <f>SUM(N93:N99)</f>
        <v>35</v>
      </c>
      <c r="O101" s="64"/>
      <c r="P101" s="64"/>
      <c r="Q101" s="63">
        <f>SUM(Q93:Q99)</f>
        <v>0</v>
      </c>
      <c r="R101" s="65"/>
      <c r="S101" s="64"/>
      <c r="T101" s="136"/>
    </row>
    <row r="102" spans="1:21" ht="14.65" thickBot="1" x14ac:dyDescent="0.5">
      <c r="A102" s="135"/>
      <c r="B102" s="136"/>
      <c r="T102" s="136"/>
    </row>
    <row r="103" spans="1:21" ht="14.65" thickBot="1" x14ac:dyDescent="0.5">
      <c r="A103" s="135"/>
      <c r="B103" s="136"/>
      <c r="C103" s="131" t="s">
        <v>103</v>
      </c>
      <c r="D103" s="131"/>
      <c r="E103" s="32">
        <f>E101+H101+K101+N101+Q101</f>
        <v>135.5</v>
      </c>
      <c r="F103" s="33"/>
      <c r="G103" s="38"/>
      <c r="H103" s="157" t="s">
        <v>34</v>
      </c>
      <c r="I103" s="157"/>
      <c r="J103" s="38"/>
      <c r="K103" s="108"/>
      <c r="L103" s="33"/>
      <c r="M103" s="38"/>
      <c r="N103" s="158" t="s">
        <v>35</v>
      </c>
      <c r="O103" s="158"/>
      <c r="P103" s="38"/>
      <c r="Q103" s="109"/>
      <c r="S103" s="38"/>
      <c r="T103" s="136"/>
    </row>
    <row r="104" spans="1:21" ht="14.65" thickBot="1" x14ac:dyDescent="0.5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</row>
    <row r="105" spans="1:21" ht="14.65" thickBot="1" x14ac:dyDescent="0.5">
      <c r="A105" s="135"/>
      <c r="B105" s="136" t="s">
        <v>104</v>
      </c>
      <c r="C105" s="137" t="s">
        <v>104</v>
      </c>
      <c r="D105" s="137"/>
      <c r="E105" s="18" t="s">
        <v>105</v>
      </c>
      <c r="F105" s="18" t="s">
        <v>18</v>
      </c>
      <c r="G105" s="18"/>
      <c r="H105" s="18" t="s">
        <v>106</v>
      </c>
      <c r="I105" s="18" t="s">
        <v>18</v>
      </c>
      <c r="J105" s="18"/>
      <c r="K105" s="18" t="s">
        <v>107</v>
      </c>
      <c r="L105" s="18" t="s">
        <v>18</v>
      </c>
      <c r="M105" s="18"/>
      <c r="N105" s="18" t="s">
        <v>108</v>
      </c>
      <c r="O105" s="18" t="s">
        <v>18</v>
      </c>
      <c r="P105" s="18"/>
      <c r="Q105" s="18" t="s">
        <v>109</v>
      </c>
      <c r="R105" s="19" t="s">
        <v>18</v>
      </c>
      <c r="S105" s="18"/>
      <c r="T105" s="136" t="s">
        <v>104</v>
      </c>
    </row>
    <row r="106" spans="1:21" ht="14.65" thickBot="1" x14ac:dyDescent="0.5">
      <c r="A106" s="135"/>
      <c r="B106" s="136"/>
      <c r="C106" s="138" t="s">
        <v>42</v>
      </c>
      <c r="D106" s="138"/>
      <c r="E106" s="71">
        <v>7</v>
      </c>
      <c r="F106" s="72" t="s">
        <v>73</v>
      </c>
      <c r="G106" s="22"/>
      <c r="H106" s="66">
        <v>7</v>
      </c>
      <c r="I106" s="67" t="s">
        <v>63</v>
      </c>
      <c r="J106" s="22"/>
      <c r="K106" s="59">
        <v>7</v>
      </c>
      <c r="L106" s="60" t="s">
        <v>12</v>
      </c>
      <c r="M106" s="22"/>
      <c r="N106" s="66">
        <v>7</v>
      </c>
      <c r="O106" s="67" t="s">
        <v>63</v>
      </c>
      <c r="P106" s="22"/>
      <c r="Q106" s="20">
        <v>7</v>
      </c>
      <c r="R106" s="47" t="s">
        <v>110</v>
      </c>
      <c r="S106" s="22"/>
      <c r="T106" s="136"/>
    </row>
    <row r="107" spans="1:21" ht="14.65" thickBot="1" x14ac:dyDescent="0.5">
      <c r="A107" s="135"/>
      <c r="B107" s="136"/>
      <c r="C107" s="138" t="s">
        <v>43</v>
      </c>
      <c r="D107" s="138"/>
      <c r="E107" s="20">
        <v>7</v>
      </c>
      <c r="F107" s="21" t="s">
        <v>211</v>
      </c>
      <c r="G107" s="22"/>
      <c r="H107" s="66">
        <v>7</v>
      </c>
      <c r="I107" s="67" t="s">
        <v>63</v>
      </c>
      <c r="J107" s="22"/>
      <c r="K107" s="66">
        <v>7</v>
      </c>
      <c r="L107" s="67" t="s">
        <v>63</v>
      </c>
      <c r="M107" s="22"/>
      <c r="N107" s="66">
        <v>7</v>
      </c>
      <c r="O107" s="67" t="s">
        <v>63</v>
      </c>
      <c r="P107" s="22"/>
      <c r="Q107" s="20">
        <v>7</v>
      </c>
      <c r="R107" s="47" t="s">
        <v>111</v>
      </c>
      <c r="S107" s="22"/>
      <c r="T107" s="136"/>
    </row>
    <row r="108" spans="1:21" ht="14.65" thickBot="1" x14ac:dyDescent="0.5">
      <c r="A108" s="135"/>
      <c r="B108" s="136"/>
      <c r="C108" s="138" t="s">
        <v>44</v>
      </c>
      <c r="D108" s="138"/>
      <c r="E108" s="20">
        <v>7.5</v>
      </c>
      <c r="F108" s="21" t="s">
        <v>211</v>
      </c>
      <c r="G108" s="22"/>
      <c r="H108" s="66">
        <v>7</v>
      </c>
      <c r="I108" s="67" t="s">
        <v>63</v>
      </c>
      <c r="J108" s="22"/>
      <c r="K108" s="66">
        <v>7</v>
      </c>
      <c r="L108" s="67" t="s">
        <v>63</v>
      </c>
      <c r="M108" s="22"/>
      <c r="N108" s="66">
        <v>7</v>
      </c>
      <c r="O108" s="67" t="s">
        <v>63</v>
      </c>
      <c r="P108" s="22"/>
      <c r="Q108" s="20">
        <v>7</v>
      </c>
      <c r="R108" s="47" t="s">
        <v>112</v>
      </c>
      <c r="S108" s="22"/>
      <c r="T108" s="136"/>
    </row>
    <row r="109" spans="1:21" ht="14.65" thickBot="1" x14ac:dyDescent="0.5">
      <c r="A109" s="135"/>
      <c r="B109" s="136"/>
      <c r="C109" s="138" t="s">
        <v>45</v>
      </c>
      <c r="D109" s="138"/>
      <c r="E109" s="20">
        <v>7</v>
      </c>
      <c r="F109" s="21" t="s">
        <v>211</v>
      </c>
      <c r="G109" s="22"/>
      <c r="H109" s="66">
        <v>7</v>
      </c>
      <c r="I109" s="67" t="s">
        <v>63</v>
      </c>
      <c r="J109" s="22"/>
      <c r="K109" s="66">
        <v>7</v>
      </c>
      <c r="L109" s="67" t="s">
        <v>63</v>
      </c>
      <c r="M109" s="22"/>
      <c r="N109" s="66">
        <v>7</v>
      </c>
      <c r="O109" s="67" t="s">
        <v>63</v>
      </c>
      <c r="P109" s="22"/>
      <c r="Q109" s="23"/>
      <c r="R109" s="24"/>
      <c r="S109" s="22"/>
      <c r="T109" s="136"/>
    </row>
    <row r="110" spans="1:21" ht="14.65" thickBot="1" x14ac:dyDescent="0.5">
      <c r="A110" s="135"/>
      <c r="B110" s="136"/>
      <c r="C110" s="138" t="s">
        <v>46</v>
      </c>
      <c r="D110" s="138"/>
      <c r="E110" s="20">
        <v>7</v>
      </c>
      <c r="F110" s="21" t="s">
        <v>211</v>
      </c>
      <c r="G110" s="22"/>
      <c r="H110" s="66">
        <v>7</v>
      </c>
      <c r="I110" s="67" t="s">
        <v>63</v>
      </c>
      <c r="J110" s="22"/>
      <c r="K110" s="66">
        <v>7</v>
      </c>
      <c r="L110" s="67" t="s">
        <v>63</v>
      </c>
      <c r="M110" s="22"/>
      <c r="N110" s="66">
        <v>7</v>
      </c>
      <c r="O110" s="67" t="s">
        <v>63</v>
      </c>
      <c r="P110" s="22"/>
      <c r="Q110" s="23"/>
      <c r="R110" s="24"/>
      <c r="S110" s="22"/>
      <c r="T110" s="136"/>
    </row>
    <row r="111" spans="1:21" ht="14.65" thickBot="1" x14ac:dyDescent="0.5">
      <c r="A111" s="135"/>
      <c r="B111" s="136"/>
      <c r="C111" s="138" t="s">
        <v>48</v>
      </c>
      <c r="D111" s="138"/>
      <c r="E111" s="23"/>
      <c r="F111" s="22"/>
      <c r="G111" s="22"/>
      <c r="H111" s="23"/>
      <c r="I111" s="22"/>
      <c r="J111" s="22"/>
      <c r="K111" s="23"/>
      <c r="L111" s="22"/>
      <c r="M111" s="22"/>
      <c r="N111" s="23"/>
      <c r="O111" s="22"/>
      <c r="P111" s="22"/>
      <c r="Q111" s="23"/>
      <c r="R111" s="24"/>
      <c r="S111" s="22"/>
      <c r="T111" s="136"/>
    </row>
    <row r="112" spans="1:21" ht="14.65" thickBot="1" x14ac:dyDescent="0.5">
      <c r="A112" s="135"/>
      <c r="B112" s="136"/>
      <c r="C112" s="143" t="s">
        <v>49</v>
      </c>
      <c r="D112" s="143"/>
      <c r="E112" s="26"/>
      <c r="F112" s="27"/>
      <c r="G112" s="27"/>
      <c r="H112" s="26"/>
      <c r="I112" s="27"/>
      <c r="J112" s="27"/>
      <c r="K112" s="26"/>
      <c r="L112" s="27"/>
      <c r="M112" s="27"/>
      <c r="N112" s="26"/>
      <c r="O112" s="27"/>
      <c r="P112" s="27"/>
      <c r="Q112" s="26"/>
      <c r="R112" s="28"/>
      <c r="S112" s="27"/>
      <c r="T112" s="136"/>
    </row>
    <row r="113" spans="1:22" ht="14.65" thickBot="1" x14ac:dyDescent="0.5">
      <c r="A113" s="135"/>
      <c r="B113" s="136"/>
      <c r="T113" s="136"/>
    </row>
    <row r="114" spans="1:22" ht="14.65" thickBot="1" x14ac:dyDescent="0.5">
      <c r="A114" s="135"/>
      <c r="B114" s="136"/>
      <c r="C114" s="140" t="s">
        <v>32</v>
      </c>
      <c r="D114" s="140"/>
      <c r="E114" s="63">
        <f>SUM(E106:E112)</f>
        <v>35.5</v>
      </c>
      <c r="F114" s="64"/>
      <c r="G114" s="64"/>
      <c r="H114" s="63">
        <f>SUM(H106:H112)</f>
        <v>35</v>
      </c>
      <c r="I114" s="64"/>
      <c r="J114" s="64"/>
      <c r="K114" s="63">
        <f>SUM(K106:K112)</f>
        <v>35</v>
      </c>
      <c r="L114" s="64"/>
      <c r="M114" s="64"/>
      <c r="N114" s="63">
        <f>SUM(N106:N112)</f>
        <v>35</v>
      </c>
      <c r="O114" s="64"/>
      <c r="P114" s="64"/>
      <c r="Q114" s="63">
        <f>SUM(Q106:Q112)</f>
        <v>21</v>
      </c>
      <c r="R114" s="65"/>
      <c r="S114" s="64"/>
      <c r="T114" s="136"/>
    </row>
    <row r="115" spans="1:22" ht="14.65" thickBot="1" x14ac:dyDescent="0.5">
      <c r="A115" s="135"/>
      <c r="B115" s="136"/>
      <c r="T115" s="136"/>
    </row>
    <row r="116" spans="1:22" ht="14.65" thickBot="1" x14ac:dyDescent="0.5">
      <c r="A116" s="135"/>
      <c r="B116" s="136"/>
      <c r="C116" s="131" t="s">
        <v>113</v>
      </c>
      <c r="D116" s="131"/>
      <c r="E116" s="32">
        <f>E114+H114+K114+N114+Q114</f>
        <v>161.5</v>
      </c>
      <c r="F116" s="33"/>
      <c r="G116" s="38"/>
      <c r="H116" s="157" t="s">
        <v>34</v>
      </c>
      <c r="I116" s="157"/>
      <c r="J116" s="38"/>
      <c r="K116" s="108"/>
      <c r="L116" s="33"/>
      <c r="M116" s="38"/>
      <c r="N116" s="158" t="s">
        <v>35</v>
      </c>
      <c r="O116" s="158"/>
      <c r="P116" s="38"/>
      <c r="Q116" s="109"/>
      <c r="S116" s="38"/>
      <c r="T116" s="136"/>
    </row>
    <row r="117" spans="1:22" ht="14.65" thickBot="1" x14ac:dyDescent="0.5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</row>
    <row r="118" spans="1:22" ht="14.65" thickBot="1" x14ac:dyDescent="0.5">
      <c r="A118" s="135"/>
      <c r="B118" s="136" t="s">
        <v>114</v>
      </c>
      <c r="C118" s="137" t="s">
        <v>114</v>
      </c>
      <c r="D118" s="137"/>
      <c r="E118" s="18" t="s">
        <v>109</v>
      </c>
      <c r="F118" s="18" t="s">
        <v>18</v>
      </c>
      <c r="G118" s="18"/>
      <c r="H118" s="18" t="s">
        <v>115</v>
      </c>
      <c r="I118" s="18" t="s">
        <v>18</v>
      </c>
      <c r="J118" s="18"/>
      <c r="K118" s="18" t="s">
        <v>116</v>
      </c>
      <c r="L118" s="18" t="s">
        <v>18</v>
      </c>
      <c r="M118" s="18"/>
      <c r="N118" s="18" t="s">
        <v>117</v>
      </c>
      <c r="O118" s="18" t="s">
        <v>18</v>
      </c>
      <c r="P118" s="18"/>
      <c r="Q118" s="18" t="s">
        <v>212</v>
      </c>
      <c r="R118" s="19" t="s">
        <v>18</v>
      </c>
      <c r="S118" s="18"/>
      <c r="T118" s="136" t="s">
        <v>114</v>
      </c>
    </row>
    <row r="119" spans="1:22" ht="14.65" thickBot="1" x14ac:dyDescent="0.5">
      <c r="A119" s="135"/>
      <c r="B119" s="136"/>
      <c r="C119" s="138" t="s">
        <v>42</v>
      </c>
      <c r="D119" s="138"/>
      <c r="E119" s="23"/>
      <c r="F119" s="22"/>
      <c r="G119" s="22"/>
      <c r="H119" s="61">
        <v>11.5</v>
      </c>
      <c r="I119" s="62" t="s">
        <v>96</v>
      </c>
      <c r="J119" s="22"/>
      <c r="K119" s="106">
        <v>7</v>
      </c>
      <c r="L119" s="107" t="s">
        <v>195</v>
      </c>
      <c r="M119" s="22"/>
      <c r="N119" s="20">
        <v>7</v>
      </c>
      <c r="O119" s="21" t="s">
        <v>119</v>
      </c>
      <c r="P119" s="90" t="s">
        <v>120</v>
      </c>
      <c r="Q119" s="71">
        <v>7</v>
      </c>
      <c r="R119" s="91" t="s">
        <v>73</v>
      </c>
      <c r="S119" s="22"/>
      <c r="T119" s="136"/>
      <c r="U119" s="92" t="s">
        <v>121</v>
      </c>
      <c r="V119" s="93">
        <v>1</v>
      </c>
    </row>
    <row r="120" spans="1:22" ht="14.65" thickBot="1" x14ac:dyDescent="0.5">
      <c r="A120" s="135"/>
      <c r="B120" s="136"/>
      <c r="C120" s="138" t="s">
        <v>43</v>
      </c>
      <c r="D120" s="138"/>
      <c r="E120" s="23"/>
      <c r="F120" s="22"/>
      <c r="G120" s="22"/>
      <c r="H120" s="61">
        <v>10</v>
      </c>
      <c r="I120" s="62" t="s">
        <v>96</v>
      </c>
      <c r="J120" s="22"/>
      <c r="K120" s="106">
        <v>7</v>
      </c>
      <c r="L120" s="107" t="s">
        <v>195</v>
      </c>
      <c r="M120" s="22"/>
      <c r="N120" s="20">
        <v>7.5</v>
      </c>
      <c r="O120" s="21" t="s">
        <v>122</v>
      </c>
      <c r="P120" s="90" t="s">
        <v>121</v>
      </c>
      <c r="Q120" s="71">
        <v>7</v>
      </c>
      <c r="R120" s="91" t="s">
        <v>73</v>
      </c>
      <c r="S120" s="22"/>
      <c r="T120" s="136"/>
      <c r="U120" s="92" t="s">
        <v>123</v>
      </c>
      <c r="V120" s="93"/>
    </row>
    <row r="121" spans="1:22" ht="14.65" thickBot="1" x14ac:dyDescent="0.5">
      <c r="A121" s="135"/>
      <c r="B121" s="136"/>
      <c r="C121" s="138" t="s">
        <v>44</v>
      </c>
      <c r="D121" s="138"/>
      <c r="E121" s="23"/>
      <c r="F121" s="22"/>
      <c r="G121" s="22"/>
      <c r="H121" s="61">
        <v>10</v>
      </c>
      <c r="I121" s="62" t="s">
        <v>96</v>
      </c>
      <c r="J121" s="22"/>
      <c r="K121" s="106">
        <v>7</v>
      </c>
      <c r="L121" s="107" t="s">
        <v>195</v>
      </c>
      <c r="M121" s="22"/>
      <c r="N121" s="71">
        <v>7</v>
      </c>
      <c r="O121" s="72" t="s">
        <v>73</v>
      </c>
      <c r="P121" s="22"/>
      <c r="Q121" s="20">
        <v>7</v>
      </c>
      <c r="R121" s="21" t="s">
        <v>97</v>
      </c>
      <c r="S121" s="90" t="s">
        <v>120</v>
      </c>
      <c r="T121" s="136"/>
      <c r="U121" s="92" t="s">
        <v>124</v>
      </c>
      <c r="V121" s="93">
        <v>1</v>
      </c>
    </row>
    <row r="122" spans="1:22" ht="14.65" thickBot="1" x14ac:dyDescent="0.5">
      <c r="A122" s="135"/>
      <c r="B122" s="136"/>
      <c r="C122" s="138" t="s">
        <v>45</v>
      </c>
      <c r="D122" s="138"/>
      <c r="E122" s="20">
        <v>7.5</v>
      </c>
      <c r="F122" s="47" t="s">
        <v>112</v>
      </c>
      <c r="G122" s="90" t="s">
        <v>125</v>
      </c>
      <c r="H122" s="61">
        <v>5.5</v>
      </c>
      <c r="I122" s="62" t="s">
        <v>96</v>
      </c>
      <c r="J122" s="22"/>
      <c r="K122" s="20">
        <v>7</v>
      </c>
      <c r="L122" s="21" t="s">
        <v>211</v>
      </c>
      <c r="M122" s="90" t="s">
        <v>125</v>
      </c>
      <c r="N122" s="20">
        <v>7</v>
      </c>
      <c r="O122" s="21" t="s">
        <v>97</v>
      </c>
      <c r="P122" s="90" t="s">
        <v>120</v>
      </c>
      <c r="Q122" s="20">
        <v>6.5</v>
      </c>
      <c r="R122" s="47" t="s">
        <v>126</v>
      </c>
      <c r="S122" s="90" t="s">
        <v>125</v>
      </c>
      <c r="T122" s="136"/>
      <c r="U122" s="92" t="s">
        <v>125</v>
      </c>
      <c r="V122" s="93">
        <v>3</v>
      </c>
    </row>
    <row r="123" spans="1:22" ht="14.65" thickBot="1" x14ac:dyDescent="0.5">
      <c r="A123" s="135"/>
      <c r="B123" s="136"/>
      <c r="C123" s="138" t="s">
        <v>46</v>
      </c>
      <c r="D123" s="138"/>
      <c r="E123" s="71">
        <v>7.5</v>
      </c>
      <c r="F123" s="91" t="s">
        <v>73</v>
      </c>
      <c r="G123" s="22"/>
      <c r="H123" s="20">
        <v>7</v>
      </c>
      <c r="I123" s="21" t="s">
        <v>128</v>
      </c>
      <c r="J123" s="90" t="s">
        <v>124</v>
      </c>
      <c r="K123" s="20">
        <v>8.5</v>
      </c>
      <c r="L123" s="21" t="s">
        <v>211</v>
      </c>
      <c r="M123" s="90" t="s">
        <v>120</v>
      </c>
      <c r="N123" s="71">
        <v>7</v>
      </c>
      <c r="O123" s="72" t="s">
        <v>73</v>
      </c>
      <c r="P123" s="22"/>
      <c r="Q123" s="71">
        <v>5</v>
      </c>
      <c r="R123" s="91" t="s">
        <v>73</v>
      </c>
      <c r="S123" s="22"/>
      <c r="T123" s="136"/>
      <c r="U123" s="92" t="s">
        <v>120</v>
      </c>
      <c r="V123" s="93">
        <v>4</v>
      </c>
    </row>
    <row r="124" spans="1:22" ht="14.65" thickBot="1" x14ac:dyDescent="0.5">
      <c r="A124" s="135"/>
      <c r="B124" s="136"/>
      <c r="C124" s="138" t="s">
        <v>48</v>
      </c>
      <c r="D124" s="138"/>
      <c r="E124" s="23"/>
      <c r="F124" s="22"/>
      <c r="G124" s="22"/>
      <c r="H124" s="23"/>
      <c r="I124" s="22"/>
      <c r="J124" s="22"/>
      <c r="K124" s="23"/>
      <c r="L124" s="22"/>
      <c r="M124" s="22"/>
      <c r="N124" s="23"/>
      <c r="O124" s="22"/>
      <c r="P124" s="22"/>
      <c r="Q124" s="23"/>
      <c r="R124" s="24"/>
      <c r="S124" s="22"/>
      <c r="T124" s="136"/>
      <c r="V124" s="95">
        <f>SUM(V119:V123)</f>
        <v>9</v>
      </c>
    </row>
    <row r="125" spans="1:22" ht="14.65" thickBot="1" x14ac:dyDescent="0.5">
      <c r="A125" s="135"/>
      <c r="B125" s="136"/>
      <c r="C125" s="143" t="s">
        <v>49</v>
      </c>
      <c r="D125" s="143"/>
      <c r="E125" s="26"/>
      <c r="F125" s="27"/>
      <c r="G125" s="27"/>
      <c r="H125" s="26" t="s">
        <v>130</v>
      </c>
      <c r="I125" s="27"/>
      <c r="J125" s="27"/>
      <c r="K125" s="26"/>
      <c r="L125" s="27"/>
      <c r="M125" s="27"/>
      <c r="N125" s="26"/>
      <c r="O125" s="27"/>
      <c r="P125" s="27"/>
      <c r="Q125" s="26"/>
      <c r="R125" s="28"/>
      <c r="S125" s="27"/>
      <c r="T125" s="136"/>
    </row>
    <row r="126" spans="1:22" ht="14.65" thickBot="1" x14ac:dyDescent="0.5">
      <c r="A126" s="135"/>
      <c r="B126" s="136"/>
      <c r="N126" s="25"/>
      <c r="T126" s="136"/>
    </row>
    <row r="127" spans="1:22" ht="14.65" thickBot="1" x14ac:dyDescent="0.5">
      <c r="A127" s="135"/>
      <c r="B127" s="136"/>
      <c r="C127" s="141" t="s">
        <v>32</v>
      </c>
      <c r="D127" s="141"/>
      <c r="E127" s="96">
        <f>SUM(E119:E125)</f>
        <v>15</v>
      </c>
      <c r="F127" s="64"/>
      <c r="G127" s="64"/>
      <c r="H127" s="63">
        <f>SUM(H119:H125)</f>
        <v>44</v>
      </c>
      <c r="I127" s="64"/>
      <c r="J127" s="64"/>
      <c r="K127" s="63">
        <f>SUM(K119:K125)</f>
        <v>36.5</v>
      </c>
      <c r="L127" s="64"/>
      <c r="M127" s="64"/>
      <c r="N127" s="63">
        <f>SUM(N119:N125)</f>
        <v>35.5</v>
      </c>
      <c r="O127" s="64"/>
      <c r="P127" s="64"/>
      <c r="Q127" s="63">
        <f>SUM(Q119:Q125)</f>
        <v>32.5</v>
      </c>
      <c r="R127" s="65"/>
      <c r="S127" s="64"/>
      <c r="T127" s="136"/>
    </row>
    <row r="128" spans="1:22" ht="14.65" thickBot="1" x14ac:dyDescent="0.5">
      <c r="A128" s="135"/>
      <c r="B128" s="136"/>
      <c r="T128" s="136"/>
    </row>
    <row r="129" spans="1:23" ht="14.65" thickBot="1" x14ac:dyDescent="0.5">
      <c r="A129" s="135"/>
      <c r="B129" s="136"/>
      <c r="C129" s="131" t="s">
        <v>131</v>
      </c>
      <c r="D129" s="131"/>
      <c r="E129" s="32">
        <f>E127+H127+K127+N127+Q127</f>
        <v>163.5</v>
      </c>
      <c r="F129" s="33"/>
      <c r="G129" s="38"/>
      <c r="H129" s="157" t="s">
        <v>34</v>
      </c>
      <c r="I129" s="157"/>
      <c r="J129" s="38"/>
      <c r="K129" s="108">
        <v>19</v>
      </c>
      <c r="L129" s="33"/>
      <c r="M129" s="38"/>
      <c r="N129" s="158" t="s">
        <v>35</v>
      </c>
      <c r="O129" s="158"/>
      <c r="P129" s="38"/>
      <c r="Q129" s="109">
        <f>V124</f>
        <v>9</v>
      </c>
      <c r="S129" s="38"/>
      <c r="T129" s="136"/>
    </row>
    <row r="130" spans="1:23" ht="14.65" thickBot="1" x14ac:dyDescent="0.5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</row>
    <row r="131" spans="1:23" ht="14.65" thickBot="1" x14ac:dyDescent="0.5">
      <c r="A131" s="135"/>
      <c r="B131" s="136" t="s">
        <v>132</v>
      </c>
      <c r="C131" s="137" t="s">
        <v>132</v>
      </c>
      <c r="D131" s="137"/>
      <c r="E131" s="18" t="s">
        <v>133</v>
      </c>
      <c r="F131" s="18" t="s">
        <v>18</v>
      </c>
      <c r="G131" s="18"/>
      <c r="H131" s="18" t="s">
        <v>134</v>
      </c>
      <c r="I131" s="18" t="s">
        <v>18</v>
      </c>
      <c r="J131" s="18"/>
      <c r="K131" s="18" t="s">
        <v>135</v>
      </c>
      <c r="L131" s="18" t="s">
        <v>18</v>
      </c>
      <c r="M131" s="18"/>
      <c r="N131" s="18" t="s">
        <v>136</v>
      </c>
      <c r="O131" s="18" t="s">
        <v>18</v>
      </c>
      <c r="P131" s="18"/>
      <c r="Q131" s="18" t="s">
        <v>137</v>
      </c>
      <c r="R131" s="19" t="s">
        <v>18</v>
      </c>
      <c r="S131" s="18"/>
      <c r="T131" s="136" t="s">
        <v>132</v>
      </c>
    </row>
    <row r="132" spans="1:23" ht="14.65" thickBot="1" x14ac:dyDescent="0.5">
      <c r="A132" s="135"/>
      <c r="B132" s="136"/>
      <c r="C132" s="138" t="s">
        <v>42</v>
      </c>
      <c r="D132" s="138"/>
      <c r="E132" s="106">
        <v>7</v>
      </c>
      <c r="F132" s="107" t="s">
        <v>195</v>
      </c>
      <c r="G132" s="22"/>
      <c r="H132" s="20">
        <v>7</v>
      </c>
      <c r="I132" s="21" t="s">
        <v>145</v>
      </c>
      <c r="J132" s="90" t="s">
        <v>120</v>
      </c>
      <c r="K132" s="20">
        <v>7</v>
      </c>
      <c r="L132" s="21" t="s">
        <v>193</v>
      </c>
      <c r="M132" s="90" t="s">
        <v>120</v>
      </c>
      <c r="N132" s="20">
        <v>7</v>
      </c>
      <c r="O132" s="21" t="s">
        <v>145</v>
      </c>
      <c r="P132" s="90" t="s">
        <v>120</v>
      </c>
      <c r="Q132" s="73"/>
      <c r="R132" s="97" t="s">
        <v>187</v>
      </c>
      <c r="S132" s="22"/>
      <c r="T132" s="136"/>
      <c r="U132" s="92" t="s">
        <v>121</v>
      </c>
      <c r="V132" s="93"/>
    </row>
    <row r="133" spans="1:23" ht="14.65" thickBot="1" x14ac:dyDescent="0.5">
      <c r="A133" s="135"/>
      <c r="B133" s="136"/>
      <c r="C133" s="138" t="s">
        <v>43</v>
      </c>
      <c r="D133" s="138"/>
      <c r="E133" s="106">
        <v>7</v>
      </c>
      <c r="F133" s="107" t="s">
        <v>195</v>
      </c>
      <c r="G133" s="22"/>
      <c r="H133" s="20">
        <v>7</v>
      </c>
      <c r="I133" s="21" t="s">
        <v>188</v>
      </c>
      <c r="J133" s="90" t="s">
        <v>120</v>
      </c>
      <c r="K133" s="20">
        <v>7</v>
      </c>
      <c r="L133" s="21" t="s">
        <v>193</v>
      </c>
      <c r="M133" s="90" t="s">
        <v>120</v>
      </c>
      <c r="N133" s="20">
        <v>7</v>
      </c>
      <c r="O133" s="21" t="s">
        <v>145</v>
      </c>
      <c r="P133" s="90" t="s">
        <v>120</v>
      </c>
      <c r="Q133" s="84"/>
      <c r="R133" s="85"/>
      <c r="S133" s="86"/>
      <c r="T133" s="136"/>
      <c r="U133" s="92" t="s">
        <v>123</v>
      </c>
      <c r="V133" s="93"/>
    </row>
    <row r="134" spans="1:23" ht="14.65" thickBot="1" x14ac:dyDescent="0.5">
      <c r="A134" s="135"/>
      <c r="B134" s="136"/>
      <c r="C134" s="138" t="s">
        <v>44</v>
      </c>
      <c r="D134" s="138"/>
      <c r="E134" s="106">
        <v>7</v>
      </c>
      <c r="F134" s="107" t="s">
        <v>195</v>
      </c>
      <c r="G134" s="22"/>
      <c r="H134" s="20">
        <v>7</v>
      </c>
      <c r="I134" s="21" t="s">
        <v>188</v>
      </c>
      <c r="J134" s="90" t="s">
        <v>120</v>
      </c>
      <c r="K134" s="20">
        <v>7</v>
      </c>
      <c r="L134" s="21" t="s">
        <v>193</v>
      </c>
      <c r="M134" s="90" t="s">
        <v>120</v>
      </c>
      <c r="N134" s="20">
        <v>7</v>
      </c>
      <c r="O134" s="21" t="s">
        <v>145</v>
      </c>
      <c r="P134" s="90" t="s">
        <v>120</v>
      </c>
      <c r="Q134" s="84"/>
      <c r="R134" s="85"/>
      <c r="S134" s="86"/>
      <c r="T134" s="136"/>
      <c r="U134" s="92" t="s">
        <v>124</v>
      </c>
      <c r="V134" s="93"/>
    </row>
    <row r="135" spans="1:23" ht="14.65" thickBot="1" x14ac:dyDescent="0.5">
      <c r="A135" s="135"/>
      <c r="B135" s="136"/>
      <c r="C135" s="138" t="s">
        <v>45</v>
      </c>
      <c r="D135" s="138"/>
      <c r="E135" s="71">
        <v>7</v>
      </c>
      <c r="F135" s="72" t="s">
        <v>73</v>
      </c>
      <c r="G135" s="22"/>
      <c r="H135" s="20">
        <v>7</v>
      </c>
      <c r="I135" s="21" t="s">
        <v>145</v>
      </c>
      <c r="J135" s="90" t="s">
        <v>120</v>
      </c>
      <c r="K135" s="20">
        <v>7</v>
      </c>
      <c r="L135" s="21" t="s">
        <v>193</v>
      </c>
      <c r="M135" s="90" t="s">
        <v>120</v>
      </c>
      <c r="N135" s="20">
        <v>7</v>
      </c>
      <c r="O135" s="21" t="s">
        <v>145</v>
      </c>
      <c r="P135" s="90" t="s">
        <v>120</v>
      </c>
      <c r="Q135" s="84"/>
      <c r="R135" s="85"/>
      <c r="S135" s="86"/>
      <c r="T135" s="136"/>
      <c r="U135" s="92" t="s">
        <v>125</v>
      </c>
      <c r="V135" s="93"/>
    </row>
    <row r="136" spans="1:23" ht="14.65" thickBot="1" x14ac:dyDescent="0.5">
      <c r="A136" s="135"/>
      <c r="B136" s="136"/>
      <c r="C136" s="138" t="s">
        <v>46</v>
      </c>
      <c r="D136" s="138"/>
      <c r="E136" s="71">
        <v>7</v>
      </c>
      <c r="F136" s="72" t="s">
        <v>73</v>
      </c>
      <c r="G136" s="22"/>
      <c r="H136" s="20">
        <v>7</v>
      </c>
      <c r="I136" s="21" t="s">
        <v>145</v>
      </c>
      <c r="J136" s="90" t="s">
        <v>120</v>
      </c>
      <c r="K136" s="71">
        <v>7</v>
      </c>
      <c r="L136" s="72" t="s">
        <v>73</v>
      </c>
      <c r="M136" s="22"/>
      <c r="N136" s="20">
        <v>7</v>
      </c>
      <c r="O136" s="21" t="s">
        <v>188</v>
      </c>
      <c r="P136" s="90" t="s">
        <v>120</v>
      </c>
      <c r="Q136" s="84"/>
      <c r="R136" s="85"/>
      <c r="S136" s="86"/>
      <c r="T136" s="136"/>
      <c r="U136" s="92" t="s">
        <v>120</v>
      </c>
      <c r="V136" s="93"/>
    </row>
    <row r="137" spans="1:23" ht="14.65" thickBot="1" x14ac:dyDescent="0.5">
      <c r="A137" s="135"/>
      <c r="B137" s="136"/>
      <c r="C137" s="139" t="s">
        <v>48</v>
      </c>
      <c r="D137" s="139"/>
      <c r="E137" s="84"/>
      <c r="F137" s="86"/>
      <c r="G137" s="86"/>
      <c r="H137" s="84"/>
      <c r="I137" s="22" t="s">
        <v>213</v>
      </c>
      <c r="J137" s="86"/>
      <c r="K137" s="84"/>
      <c r="L137" s="86"/>
      <c r="M137" s="86"/>
      <c r="N137" s="84"/>
      <c r="O137" s="86"/>
      <c r="P137" s="86"/>
      <c r="Q137" s="84"/>
      <c r="R137" s="85"/>
      <c r="S137" s="86"/>
      <c r="T137" s="136"/>
      <c r="V137" s="95">
        <f>SUM(V132:V136)</f>
        <v>0</v>
      </c>
    </row>
    <row r="138" spans="1:23" ht="14.65" thickBot="1" x14ac:dyDescent="0.5">
      <c r="A138" s="135"/>
      <c r="B138" s="136"/>
      <c r="C138" s="129" t="s">
        <v>49</v>
      </c>
      <c r="D138" s="129"/>
      <c r="E138" s="87"/>
      <c r="F138" s="88"/>
      <c r="G138" s="88"/>
      <c r="H138" s="87"/>
      <c r="I138" s="88"/>
      <c r="J138" s="88"/>
      <c r="K138" s="87"/>
      <c r="L138" s="88"/>
      <c r="M138" s="88"/>
      <c r="N138" s="87"/>
      <c r="O138" s="88"/>
      <c r="P138" s="88"/>
      <c r="Q138" s="87"/>
      <c r="R138" s="89"/>
      <c r="S138" s="88"/>
      <c r="T138" s="136"/>
    </row>
    <row r="139" spans="1:23" ht="14.65" thickBot="1" x14ac:dyDescent="0.5">
      <c r="A139" s="135"/>
      <c r="B139" s="136"/>
      <c r="H139" s="25"/>
      <c r="Q139" s="98"/>
      <c r="T139" s="136"/>
    </row>
    <row r="140" spans="1:23" ht="14.65" thickBot="1" x14ac:dyDescent="0.5">
      <c r="A140" s="135"/>
      <c r="B140" s="136"/>
      <c r="C140" s="140" t="s">
        <v>32</v>
      </c>
      <c r="D140" s="140"/>
      <c r="E140" s="63">
        <f>SUM(E132:E138)</f>
        <v>35</v>
      </c>
      <c r="F140" s="64"/>
      <c r="G140" s="64"/>
      <c r="H140" s="63">
        <f>SUM(H132:H138)</f>
        <v>35</v>
      </c>
      <c r="I140" s="64"/>
      <c r="J140" s="64"/>
      <c r="K140" s="63">
        <f>SUM(K132:K138)</f>
        <v>35</v>
      </c>
      <c r="L140" s="64"/>
      <c r="M140" s="64"/>
      <c r="N140" s="63">
        <f>SUM(N132:N138)</f>
        <v>35</v>
      </c>
      <c r="O140" s="64"/>
      <c r="P140" s="64"/>
      <c r="Q140" s="63">
        <f>SUM(Q132:Q138)</f>
        <v>0</v>
      </c>
      <c r="R140" s="65"/>
      <c r="S140" s="64"/>
      <c r="T140" s="136"/>
    </row>
    <row r="141" spans="1:23" ht="14.65" thickBot="1" x14ac:dyDescent="0.5">
      <c r="A141" s="135"/>
      <c r="B141" s="136"/>
      <c r="T141" s="136"/>
    </row>
    <row r="142" spans="1:23" ht="14.65" thickBot="1" x14ac:dyDescent="0.5">
      <c r="A142" s="135"/>
      <c r="B142" s="136"/>
      <c r="C142" s="131" t="s">
        <v>149</v>
      </c>
      <c r="D142" s="131"/>
      <c r="E142" s="32">
        <f>E140+H140+K140+N140+Q140</f>
        <v>140</v>
      </c>
      <c r="F142" s="33"/>
      <c r="G142" s="38"/>
      <c r="H142" s="157" t="s">
        <v>34</v>
      </c>
      <c r="I142" s="157"/>
      <c r="J142" s="38"/>
      <c r="K142" s="108">
        <v>2</v>
      </c>
      <c r="L142" s="33"/>
      <c r="M142" s="38"/>
      <c r="N142" s="158" t="s">
        <v>35</v>
      </c>
      <c r="O142" s="158"/>
      <c r="P142" s="38"/>
      <c r="Q142" s="109">
        <f>V137</f>
        <v>0</v>
      </c>
      <c r="S142" s="38"/>
      <c r="T142" s="136"/>
    </row>
    <row r="143" spans="1:23" ht="14.65" thickBot="1" x14ac:dyDescent="0.5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</row>
    <row r="144" spans="1:23" ht="14.65" thickBot="1" x14ac:dyDescent="0.5">
      <c r="A144" s="135"/>
      <c r="B144" s="136" t="s">
        <v>150</v>
      </c>
      <c r="C144" s="137" t="s">
        <v>150</v>
      </c>
      <c r="D144" s="137"/>
      <c r="E144" s="18" t="s">
        <v>137</v>
      </c>
      <c r="F144" s="18" t="s">
        <v>18</v>
      </c>
      <c r="G144" s="18"/>
      <c r="H144" s="18" t="s">
        <v>151</v>
      </c>
      <c r="I144" s="18" t="s">
        <v>18</v>
      </c>
      <c r="J144" s="18"/>
      <c r="K144" s="18" t="s">
        <v>189</v>
      </c>
      <c r="L144" s="18" t="s">
        <v>18</v>
      </c>
      <c r="M144" s="18"/>
      <c r="N144" s="18" t="s">
        <v>153</v>
      </c>
      <c r="O144" s="18" t="s">
        <v>18</v>
      </c>
      <c r="P144" s="18"/>
      <c r="Q144" s="18" t="s">
        <v>154</v>
      </c>
      <c r="R144" s="19" t="s">
        <v>18</v>
      </c>
      <c r="S144" s="18"/>
      <c r="T144" s="136" t="s">
        <v>150</v>
      </c>
      <c r="W144" t="s">
        <v>214</v>
      </c>
    </row>
    <row r="145" spans="1:23" ht="14.65" thickBot="1" x14ac:dyDescent="0.5">
      <c r="A145" s="135"/>
      <c r="B145" s="136"/>
      <c r="C145" s="138" t="s">
        <v>42</v>
      </c>
      <c r="D145" s="138"/>
      <c r="E145" s="23"/>
      <c r="F145" s="22"/>
      <c r="G145" s="22"/>
      <c r="H145" s="71">
        <v>7</v>
      </c>
      <c r="I145" s="72" t="s">
        <v>73</v>
      </c>
      <c r="J145" s="22"/>
      <c r="K145" s="71">
        <v>7</v>
      </c>
      <c r="L145" s="72" t="s">
        <v>73</v>
      </c>
      <c r="M145" s="22"/>
      <c r="N145" s="71">
        <v>7</v>
      </c>
      <c r="O145" s="72" t="s">
        <v>73</v>
      </c>
      <c r="P145" s="22"/>
      <c r="Q145" s="20">
        <v>7</v>
      </c>
      <c r="R145" s="47" t="s">
        <v>215</v>
      </c>
      <c r="S145" s="109" t="s">
        <v>120</v>
      </c>
      <c r="T145" s="136"/>
      <c r="U145" s="92" t="s">
        <v>121</v>
      </c>
      <c r="V145" s="93"/>
    </row>
    <row r="146" spans="1:23" ht="14.65" thickBot="1" x14ac:dyDescent="0.5">
      <c r="A146" s="135"/>
      <c r="B146" s="136"/>
      <c r="C146" s="138" t="s">
        <v>43</v>
      </c>
      <c r="D146" s="138"/>
      <c r="E146" s="59">
        <v>7</v>
      </c>
      <c r="F146" s="60" t="s">
        <v>12</v>
      </c>
      <c r="G146" s="22"/>
      <c r="H146" s="71">
        <v>7</v>
      </c>
      <c r="I146" s="72" t="s">
        <v>73</v>
      </c>
      <c r="J146" s="22"/>
      <c r="K146" s="71">
        <v>7</v>
      </c>
      <c r="L146" s="72" t="s">
        <v>73</v>
      </c>
      <c r="M146" s="22"/>
      <c r="N146" s="71">
        <v>7</v>
      </c>
      <c r="O146" s="72" t="s">
        <v>73</v>
      </c>
      <c r="P146" s="22"/>
      <c r="Q146" s="71">
        <v>7</v>
      </c>
      <c r="R146" s="91" t="s">
        <v>73</v>
      </c>
      <c r="S146" s="22"/>
      <c r="T146" s="136"/>
      <c r="U146" s="92" t="s">
        <v>123</v>
      </c>
      <c r="V146" s="93"/>
    </row>
    <row r="147" spans="1:23" ht="14.65" thickBot="1" x14ac:dyDescent="0.5">
      <c r="A147" s="135"/>
      <c r="B147" s="136"/>
      <c r="C147" s="138" t="s">
        <v>44</v>
      </c>
      <c r="D147" s="138"/>
      <c r="E147" s="71">
        <v>7</v>
      </c>
      <c r="F147" s="72" t="s">
        <v>73</v>
      </c>
      <c r="G147" s="22"/>
      <c r="H147" s="71">
        <v>7</v>
      </c>
      <c r="I147" s="72" t="s">
        <v>73</v>
      </c>
      <c r="J147" s="22"/>
      <c r="K147" s="71">
        <v>7</v>
      </c>
      <c r="L147" s="72" t="s">
        <v>73</v>
      </c>
      <c r="M147" s="22"/>
      <c r="N147" s="71">
        <v>7</v>
      </c>
      <c r="O147" s="72" t="s">
        <v>73</v>
      </c>
      <c r="P147" s="22"/>
      <c r="Q147" s="71">
        <v>7</v>
      </c>
      <c r="R147" s="91" t="s">
        <v>73</v>
      </c>
      <c r="S147" s="22"/>
      <c r="T147" s="136"/>
      <c r="U147" s="92" t="s">
        <v>124</v>
      </c>
      <c r="V147" s="93"/>
    </row>
    <row r="148" spans="1:23" ht="14.65" thickBot="1" x14ac:dyDescent="0.5">
      <c r="A148" s="135"/>
      <c r="B148" s="136"/>
      <c r="C148" s="138" t="s">
        <v>45</v>
      </c>
      <c r="D148" s="138"/>
      <c r="E148" s="71">
        <v>7</v>
      </c>
      <c r="F148" s="72" t="s">
        <v>159</v>
      </c>
      <c r="G148" s="22"/>
      <c r="H148" s="71">
        <v>7</v>
      </c>
      <c r="I148" s="72" t="s">
        <v>73</v>
      </c>
      <c r="J148" s="22"/>
      <c r="K148" s="71">
        <v>7</v>
      </c>
      <c r="L148" s="72" t="s">
        <v>73</v>
      </c>
      <c r="M148" s="22"/>
      <c r="N148" s="71">
        <v>7</v>
      </c>
      <c r="O148" s="72" t="s">
        <v>73</v>
      </c>
      <c r="P148" s="22"/>
      <c r="Q148" s="84"/>
      <c r="R148" s="85"/>
      <c r="S148" s="86"/>
      <c r="T148" s="136"/>
      <c r="U148" s="92" t="s">
        <v>125</v>
      </c>
      <c r="V148" s="93"/>
    </row>
    <row r="149" spans="1:23" ht="14.65" thickBot="1" x14ac:dyDescent="0.5">
      <c r="A149" s="135"/>
      <c r="B149" s="136"/>
      <c r="C149" s="138" t="s">
        <v>46</v>
      </c>
      <c r="D149" s="138"/>
      <c r="E149" s="71">
        <v>7</v>
      </c>
      <c r="F149" s="72" t="s">
        <v>73</v>
      </c>
      <c r="G149" s="22"/>
      <c r="H149" s="59">
        <v>7</v>
      </c>
      <c r="I149" s="60" t="s">
        <v>12</v>
      </c>
      <c r="J149" s="22"/>
      <c r="K149" s="71">
        <v>7</v>
      </c>
      <c r="L149" s="72" t="s">
        <v>73</v>
      </c>
      <c r="M149" s="22"/>
      <c r="N149" s="71">
        <v>7</v>
      </c>
      <c r="O149" s="72" t="s">
        <v>73</v>
      </c>
      <c r="P149" s="22"/>
      <c r="Q149" s="84"/>
      <c r="R149" s="85"/>
      <c r="S149" s="86"/>
      <c r="T149" s="136"/>
      <c r="U149" s="92" t="s">
        <v>120</v>
      </c>
      <c r="V149" s="93">
        <v>1</v>
      </c>
      <c r="W149" s="95">
        <v>14</v>
      </c>
    </row>
    <row r="150" spans="1:23" ht="14.65" thickBot="1" x14ac:dyDescent="0.5">
      <c r="A150" s="135"/>
      <c r="B150" s="136"/>
      <c r="C150" s="139" t="s">
        <v>48</v>
      </c>
      <c r="D150" s="139"/>
      <c r="E150" s="84"/>
      <c r="F150" s="22" t="s">
        <v>213</v>
      </c>
      <c r="G150" s="86"/>
      <c r="H150" s="84"/>
      <c r="I150" s="22" t="s">
        <v>213</v>
      </c>
      <c r="J150" s="86"/>
      <c r="K150" s="84"/>
      <c r="L150" s="22" t="s">
        <v>213</v>
      </c>
      <c r="M150" s="86"/>
      <c r="N150" s="84"/>
      <c r="O150" s="86"/>
      <c r="P150" s="86"/>
      <c r="Q150" s="84"/>
      <c r="R150" s="85"/>
      <c r="S150" s="86"/>
      <c r="T150" s="136"/>
      <c r="V150" s="95">
        <f>W149+V149</f>
        <v>15</v>
      </c>
    </row>
    <row r="151" spans="1:23" ht="14.65" thickBot="1" x14ac:dyDescent="0.5">
      <c r="A151" s="135"/>
      <c r="B151" s="136"/>
      <c r="C151" s="129" t="s">
        <v>49</v>
      </c>
      <c r="D151" s="129"/>
      <c r="E151" s="87"/>
      <c r="F151" s="88"/>
      <c r="G151" s="88"/>
      <c r="H151" s="87"/>
      <c r="I151" s="88"/>
      <c r="J151" s="88"/>
      <c r="K151" s="87"/>
      <c r="L151" s="88"/>
      <c r="M151" s="88"/>
      <c r="N151" s="87"/>
      <c r="O151" s="88"/>
      <c r="P151" s="88"/>
      <c r="Q151" s="87"/>
      <c r="R151" s="89"/>
      <c r="S151" s="88"/>
      <c r="T151" s="136"/>
    </row>
    <row r="152" spans="1:23" ht="14.65" thickBot="1" x14ac:dyDescent="0.5">
      <c r="A152" s="135"/>
      <c r="B152" s="136"/>
      <c r="T152" s="136"/>
    </row>
    <row r="153" spans="1:23" ht="14.65" thickBot="1" x14ac:dyDescent="0.5">
      <c r="A153" s="135"/>
      <c r="B153" s="136"/>
      <c r="C153" s="140" t="s">
        <v>32</v>
      </c>
      <c r="D153" s="140"/>
      <c r="E153" s="63">
        <f>SUM(E145:E151)</f>
        <v>28</v>
      </c>
      <c r="F153" s="64"/>
      <c r="G153" s="64"/>
      <c r="H153" s="63">
        <f>SUM(H145:H151)</f>
        <v>35</v>
      </c>
      <c r="I153" s="64"/>
      <c r="J153" s="64"/>
      <c r="K153" s="63">
        <f>SUM(K145:K151)</f>
        <v>35</v>
      </c>
      <c r="L153" s="64"/>
      <c r="M153" s="64"/>
      <c r="N153" s="63">
        <f>SUM(N145:N151)</f>
        <v>35</v>
      </c>
      <c r="O153" s="64"/>
      <c r="P153" s="64"/>
      <c r="Q153" s="63">
        <f>SUM(Q145:Q151)</f>
        <v>21</v>
      </c>
      <c r="R153" s="65"/>
      <c r="S153" s="64"/>
      <c r="T153" s="136"/>
    </row>
    <row r="154" spans="1:23" ht="14.65" thickBot="1" x14ac:dyDescent="0.5">
      <c r="A154" s="135"/>
      <c r="B154" s="136"/>
      <c r="L154" t="s">
        <v>214</v>
      </c>
      <c r="T154" s="136"/>
    </row>
    <row r="155" spans="1:23" ht="14.65" thickBot="1" x14ac:dyDescent="0.5">
      <c r="A155" s="135"/>
      <c r="B155" s="136"/>
      <c r="C155" s="131" t="s">
        <v>161</v>
      </c>
      <c r="D155" s="131"/>
      <c r="E155" s="32">
        <f>E153+H153+K153+N153+Q153</f>
        <v>154</v>
      </c>
      <c r="F155" s="33"/>
      <c r="G155" s="38"/>
      <c r="H155" s="157" t="s">
        <v>34</v>
      </c>
      <c r="I155" s="157"/>
      <c r="J155" s="38"/>
      <c r="K155" s="108">
        <f>20+L155</f>
        <v>35</v>
      </c>
      <c r="L155" s="112">
        <v>15</v>
      </c>
      <c r="M155" s="38"/>
      <c r="N155" s="158" t="s">
        <v>35</v>
      </c>
      <c r="O155" s="158"/>
      <c r="P155" s="38"/>
      <c r="Q155" s="109">
        <f>V150</f>
        <v>15</v>
      </c>
      <c r="S155" s="38"/>
      <c r="T155" s="136"/>
    </row>
    <row r="156" spans="1:23" ht="14.65" thickBot="1" x14ac:dyDescent="0.5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</row>
    <row r="157" spans="1:23" ht="14.65" thickBot="1" x14ac:dyDescent="0.5">
      <c r="A157" s="135"/>
      <c r="B157" s="136" t="s">
        <v>162</v>
      </c>
      <c r="C157" s="137" t="s">
        <v>162</v>
      </c>
      <c r="D157" s="137"/>
      <c r="E157" s="18" t="s">
        <v>154</v>
      </c>
      <c r="F157" s="18" t="s">
        <v>18</v>
      </c>
      <c r="G157" s="18"/>
      <c r="H157" s="18" t="s">
        <v>163</v>
      </c>
      <c r="I157" s="18" t="s">
        <v>18</v>
      </c>
      <c r="J157" s="18"/>
      <c r="K157" s="18" t="s">
        <v>164</v>
      </c>
      <c r="L157" s="18" t="s">
        <v>18</v>
      </c>
      <c r="M157" s="18"/>
      <c r="N157" s="18" t="s">
        <v>165</v>
      </c>
      <c r="O157" s="18" t="s">
        <v>18</v>
      </c>
      <c r="P157" s="18"/>
      <c r="Q157" s="18" t="s">
        <v>166</v>
      </c>
      <c r="R157" s="19" t="s">
        <v>18</v>
      </c>
      <c r="S157" s="18"/>
      <c r="T157" s="136" t="s">
        <v>162</v>
      </c>
    </row>
    <row r="158" spans="1:23" ht="14.65" thickBot="1" x14ac:dyDescent="0.5">
      <c r="A158" s="135"/>
      <c r="B158" s="136"/>
      <c r="C158" s="138" t="s">
        <v>42</v>
      </c>
      <c r="D158" s="138"/>
      <c r="E158" s="84"/>
      <c r="F158" s="86"/>
      <c r="G158" s="86"/>
      <c r="H158" s="71">
        <v>7</v>
      </c>
      <c r="I158" s="72" t="s">
        <v>73</v>
      </c>
      <c r="J158" s="82"/>
      <c r="K158" s="23"/>
      <c r="L158" s="74" t="s">
        <v>216</v>
      </c>
      <c r="M158" s="22"/>
      <c r="N158" s="23"/>
      <c r="O158" s="22"/>
      <c r="P158" s="22"/>
      <c r="Q158" s="23"/>
      <c r="R158" s="24"/>
      <c r="S158" s="22"/>
      <c r="T158" s="136"/>
      <c r="U158" s="92" t="s">
        <v>121</v>
      </c>
      <c r="V158" s="93"/>
    </row>
    <row r="159" spans="1:23" ht="14.65" thickBot="1" x14ac:dyDescent="0.5">
      <c r="A159" s="135"/>
      <c r="B159" s="136"/>
      <c r="C159" s="138" t="s">
        <v>43</v>
      </c>
      <c r="D159" s="138"/>
      <c r="E159" s="84"/>
      <c r="F159" s="86"/>
      <c r="G159" s="86"/>
      <c r="H159" s="20">
        <v>8</v>
      </c>
      <c r="I159" s="21" t="s">
        <v>217</v>
      </c>
      <c r="J159" s="113" t="s">
        <v>125</v>
      </c>
      <c r="K159" s="114"/>
      <c r="L159" s="74" t="s">
        <v>216</v>
      </c>
      <c r="M159" s="22"/>
      <c r="N159" s="23"/>
      <c r="O159" s="22"/>
      <c r="P159" s="22"/>
      <c r="Q159" s="23"/>
      <c r="R159" s="24"/>
      <c r="S159" s="22"/>
      <c r="T159" s="136"/>
      <c r="U159" s="92" t="s">
        <v>123</v>
      </c>
      <c r="V159" s="93"/>
    </row>
    <row r="160" spans="1:23" ht="14.65" thickBot="1" x14ac:dyDescent="0.5">
      <c r="A160" s="135"/>
      <c r="B160" s="136"/>
      <c r="C160" s="138" t="s">
        <v>44</v>
      </c>
      <c r="D160" s="138"/>
      <c r="E160" s="84"/>
      <c r="F160" s="86"/>
      <c r="G160" s="86"/>
      <c r="H160" s="20">
        <v>7</v>
      </c>
      <c r="I160" s="21" t="s">
        <v>218</v>
      </c>
      <c r="J160" s="113" t="s">
        <v>120</v>
      </c>
      <c r="K160" s="114"/>
      <c r="L160" s="74" t="s">
        <v>216</v>
      </c>
      <c r="M160" s="22"/>
      <c r="N160" s="23"/>
      <c r="O160" s="22"/>
      <c r="P160" s="22"/>
      <c r="Q160" s="23"/>
      <c r="R160" s="24"/>
      <c r="S160" s="22"/>
      <c r="T160" s="136"/>
      <c r="U160" s="92" t="s">
        <v>124</v>
      </c>
      <c r="V160" s="93"/>
    </row>
    <row r="161" spans="1:22" ht="14.65" thickBot="1" x14ac:dyDescent="0.5">
      <c r="A161" s="135"/>
      <c r="B161" s="136"/>
      <c r="C161" s="138" t="s">
        <v>45</v>
      </c>
      <c r="D161" s="138"/>
      <c r="E161" s="71">
        <v>7</v>
      </c>
      <c r="F161" s="72" t="s">
        <v>73</v>
      </c>
      <c r="G161" s="82"/>
      <c r="H161" s="71">
        <v>7</v>
      </c>
      <c r="I161" s="72" t="s">
        <v>73</v>
      </c>
      <c r="J161" s="44"/>
      <c r="K161" s="23"/>
      <c r="L161" s="74" t="s">
        <v>219</v>
      </c>
      <c r="M161" s="82"/>
      <c r="N161" s="23"/>
      <c r="O161" s="22"/>
      <c r="P161" s="22"/>
      <c r="Q161" s="23"/>
      <c r="R161" s="24"/>
      <c r="S161" s="22"/>
      <c r="T161" s="136"/>
      <c r="U161" s="92" t="s">
        <v>125</v>
      </c>
      <c r="V161" s="93"/>
    </row>
    <row r="162" spans="1:22" ht="14.65" thickBot="1" x14ac:dyDescent="0.5">
      <c r="A162" s="135"/>
      <c r="B162" s="136"/>
      <c r="C162" s="138" t="s">
        <v>46</v>
      </c>
      <c r="D162" s="138"/>
      <c r="E162" s="20">
        <v>7</v>
      </c>
      <c r="F162" s="21" t="s">
        <v>155</v>
      </c>
      <c r="G162" s="113" t="s">
        <v>125</v>
      </c>
      <c r="H162" s="115">
        <v>7</v>
      </c>
      <c r="I162" s="72" t="s">
        <v>73</v>
      </c>
      <c r="J162" s="22"/>
      <c r="K162" s="20">
        <v>7</v>
      </c>
      <c r="L162" s="21" t="s">
        <v>220</v>
      </c>
      <c r="M162" s="113" t="s">
        <v>120</v>
      </c>
      <c r="N162" s="114"/>
      <c r="O162" s="22"/>
      <c r="P162" s="22"/>
      <c r="Q162" s="23"/>
      <c r="R162" s="24"/>
      <c r="S162" s="22"/>
      <c r="T162" s="136"/>
      <c r="U162" s="92" t="s">
        <v>120</v>
      </c>
      <c r="V162" s="93"/>
    </row>
    <row r="163" spans="1:22" ht="14.65" thickBot="1" x14ac:dyDescent="0.5">
      <c r="A163" s="135"/>
      <c r="B163" s="136"/>
      <c r="C163" s="139" t="s">
        <v>48</v>
      </c>
      <c r="D163" s="139"/>
      <c r="E163" s="84"/>
      <c r="F163" s="86"/>
      <c r="G163" s="116"/>
      <c r="H163" s="84"/>
      <c r="I163" s="86"/>
      <c r="J163" s="86"/>
      <c r="K163" s="84"/>
      <c r="L163" s="86"/>
      <c r="M163" s="116"/>
      <c r="N163" s="84"/>
      <c r="O163" s="86"/>
      <c r="P163" s="86"/>
      <c r="Q163" s="84"/>
      <c r="R163" s="85"/>
      <c r="S163" s="86"/>
      <c r="T163" s="136"/>
      <c r="V163" s="95">
        <f>SUM(V158:V162)</f>
        <v>0</v>
      </c>
    </row>
    <row r="164" spans="1:22" ht="14.65" thickBot="1" x14ac:dyDescent="0.5">
      <c r="A164" s="135"/>
      <c r="B164" s="136"/>
      <c r="C164" s="129" t="s">
        <v>49</v>
      </c>
      <c r="D164" s="129"/>
      <c r="E164" s="87"/>
      <c r="F164" s="88"/>
      <c r="G164" s="88"/>
      <c r="H164" s="87"/>
      <c r="I164" s="88"/>
      <c r="J164" s="88"/>
      <c r="K164" s="87"/>
      <c r="L164" s="88"/>
      <c r="M164" s="88"/>
      <c r="N164" s="87"/>
      <c r="O164" s="88"/>
      <c r="P164" s="88"/>
      <c r="Q164" s="87"/>
      <c r="R164" s="89"/>
      <c r="S164" s="88"/>
      <c r="T164" s="136"/>
    </row>
    <row r="165" spans="1:22" ht="14.65" thickBot="1" x14ac:dyDescent="0.5">
      <c r="A165" s="135"/>
      <c r="B165" s="136"/>
      <c r="H165" s="25"/>
      <c r="T165" s="136"/>
    </row>
    <row r="166" spans="1:22" ht="14.65" thickBot="1" x14ac:dyDescent="0.5">
      <c r="A166" s="135"/>
      <c r="B166" s="136"/>
      <c r="C166" s="130" t="s">
        <v>32</v>
      </c>
      <c r="D166" s="130"/>
      <c r="E166" s="63">
        <f>SUM(E158:E164)</f>
        <v>14</v>
      </c>
      <c r="F166" s="64"/>
      <c r="G166" s="64"/>
      <c r="H166" s="63">
        <f>SUM(H158:H164)</f>
        <v>36</v>
      </c>
      <c r="I166" s="64"/>
      <c r="J166" s="64"/>
      <c r="K166" s="63">
        <f>SUM(K158:K164)</f>
        <v>7</v>
      </c>
      <c r="L166" s="64"/>
      <c r="M166" s="64"/>
      <c r="N166" s="63">
        <f>SUM(N158:N164)</f>
        <v>0</v>
      </c>
      <c r="O166" s="64"/>
      <c r="P166" s="64"/>
      <c r="Q166" s="63">
        <f>SUM(Q158:Q164)</f>
        <v>0</v>
      </c>
      <c r="R166" s="65"/>
      <c r="S166" s="64"/>
      <c r="T166" s="136"/>
    </row>
    <row r="167" spans="1:22" ht="14.65" thickBot="1" x14ac:dyDescent="0.5">
      <c r="A167" s="135"/>
      <c r="B167" s="136"/>
      <c r="T167" s="136"/>
    </row>
    <row r="168" spans="1:22" ht="14.65" thickBot="1" x14ac:dyDescent="0.5">
      <c r="A168" s="135"/>
      <c r="B168" s="136"/>
      <c r="C168" s="131" t="s">
        <v>169</v>
      </c>
      <c r="D168" s="131"/>
      <c r="E168" s="32">
        <f>E166+H166+K166+N166+Q166</f>
        <v>57</v>
      </c>
      <c r="F168" s="33"/>
      <c r="G168" s="38"/>
      <c r="H168" s="157" t="s">
        <v>34</v>
      </c>
      <c r="I168" s="157"/>
      <c r="J168" s="38"/>
      <c r="K168" s="108"/>
      <c r="L168" s="33"/>
      <c r="M168" s="38"/>
      <c r="N168" s="158" t="s">
        <v>35</v>
      </c>
      <c r="O168" s="158"/>
      <c r="P168" s="38"/>
      <c r="Q168" s="109"/>
      <c r="S168" s="38"/>
      <c r="T168" s="136"/>
    </row>
    <row r="169" spans="1:22" x14ac:dyDescent="0.45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</row>
  </sheetData>
  <mergeCells count="202">
    <mergeCell ref="B2:T2"/>
    <mergeCell ref="C4:D4"/>
    <mergeCell ref="H4:I4"/>
    <mergeCell ref="N4:O4"/>
    <mergeCell ref="C6:D6"/>
    <mergeCell ref="H6:I6"/>
    <mergeCell ref="N6:O6"/>
    <mergeCell ref="C17:D17"/>
    <mergeCell ref="C18:D18"/>
    <mergeCell ref="C19:D19"/>
    <mergeCell ref="C20:D20"/>
    <mergeCell ref="C21:D21"/>
    <mergeCell ref="C23:D23"/>
    <mergeCell ref="C7:D7"/>
    <mergeCell ref="H9:I9"/>
    <mergeCell ref="L9:N9"/>
    <mergeCell ref="A12:T12"/>
    <mergeCell ref="A14:A25"/>
    <mergeCell ref="B14:B25"/>
    <mergeCell ref="C14:D14"/>
    <mergeCell ref="T14:T25"/>
    <mergeCell ref="C15:D15"/>
    <mergeCell ref="C16:D16"/>
    <mergeCell ref="C30:D30"/>
    <mergeCell ref="C31:D31"/>
    <mergeCell ref="C32:D32"/>
    <mergeCell ref="C34:D34"/>
    <mergeCell ref="C36:D36"/>
    <mergeCell ref="C38:D38"/>
    <mergeCell ref="C25:D25"/>
    <mergeCell ref="H25:I25"/>
    <mergeCell ref="N25:O25"/>
    <mergeCell ref="A26:T26"/>
    <mergeCell ref="A27:A38"/>
    <mergeCell ref="B27:B38"/>
    <mergeCell ref="C27:D27"/>
    <mergeCell ref="T27:T38"/>
    <mergeCell ref="C28:D28"/>
    <mergeCell ref="C29:D29"/>
    <mergeCell ref="C44:D44"/>
    <mergeCell ref="C45:D45"/>
    <mergeCell ref="C46:D46"/>
    <mergeCell ref="C47:D47"/>
    <mergeCell ref="C49:D49"/>
    <mergeCell ref="C51:D51"/>
    <mergeCell ref="H38:I38"/>
    <mergeCell ref="N38:O38"/>
    <mergeCell ref="A39:T39"/>
    <mergeCell ref="A40:A51"/>
    <mergeCell ref="B40:B51"/>
    <mergeCell ref="C40:D40"/>
    <mergeCell ref="T40:T51"/>
    <mergeCell ref="C41:D41"/>
    <mergeCell ref="C42:D42"/>
    <mergeCell ref="C43:D43"/>
    <mergeCell ref="C57:D57"/>
    <mergeCell ref="C58:D58"/>
    <mergeCell ref="C59:D59"/>
    <mergeCell ref="C60:D60"/>
    <mergeCell ref="C62:D62"/>
    <mergeCell ref="C64:D64"/>
    <mergeCell ref="H51:I51"/>
    <mergeCell ref="N51:O51"/>
    <mergeCell ref="A52:T52"/>
    <mergeCell ref="A53:A64"/>
    <mergeCell ref="B53:B64"/>
    <mergeCell ref="C53:D53"/>
    <mergeCell ref="T53:T64"/>
    <mergeCell ref="C54:D54"/>
    <mergeCell ref="C55:D55"/>
    <mergeCell ref="C56:D56"/>
    <mergeCell ref="C70:D70"/>
    <mergeCell ref="C71:D71"/>
    <mergeCell ref="C72:D72"/>
    <mergeCell ref="C73:D73"/>
    <mergeCell ref="C75:D75"/>
    <mergeCell ref="C77:D77"/>
    <mergeCell ref="H64:I64"/>
    <mergeCell ref="N64:O64"/>
    <mergeCell ref="A65:T65"/>
    <mergeCell ref="A66:A77"/>
    <mergeCell ref="B66:B77"/>
    <mergeCell ref="C66:D66"/>
    <mergeCell ref="T66:T77"/>
    <mergeCell ref="C67:D67"/>
    <mergeCell ref="C68:D68"/>
    <mergeCell ref="C69:D69"/>
    <mergeCell ref="C83:D83"/>
    <mergeCell ref="C84:D84"/>
    <mergeCell ref="C85:D85"/>
    <mergeCell ref="C86:D86"/>
    <mergeCell ref="C88:D88"/>
    <mergeCell ref="C90:D90"/>
    <mergeCell ref="H77:I77"/>
    <mergeCell ref="N77:O77"/>
    <mergeCell ref="A78:T78"/>
    <mergeCell ref="A79:A90"/>
    <mergeCell ref="B79:B90"/>
    <mergeCell ref="C79:D79"/>
    <mergeCell ref="T79:T90"/>
    <mergeCell ref="C80:D80"/>
    <mergeCell ref="C81:D81"/>
    <mergeCell ref="C82:D82"/>
    <mergeCell ref="C96:D96"/>
    <mergeCell ref="C97:D97"/>
    <mergeCell ref="C98:D98"/>
    <mergeCell ref="C99:D99"/>
    <mergeCell ref="C101:D101"/>
    <mergeCell ref="C103:D103"/>
    <mergeCell ref="H90:I90"/>
    <mergeCell ref="N90:O90"/>
    <mergeCell ref="A91:T91"/>
    <mergeCell ref="A92:A103"/>
    <mergeCell ref="B92:B103"/>
    <mergeCell ref="C92:D92"/>
    <mergeCell ref="T92:T103"/>
    <mergeCell ref="C93:D93"/>
    <mergeCell ref="C94:D94"/>
    <mergeCell ref="C95:D95"/>
    <mergeCell ref="C109:D109"/>
    <mergeCell ref="C110:D110"/>
    <mergeCell ref="C111:D111"/>
    <mergeCell ref="C112:D112"/>
    <mergeCell ref="C114:D114"/>
    <mergeCell ref="C116:D116"/>
    <mergeCell ref="H103:I103"/>
    <mergeCell ref="N103:O103"/>
    <mergeCell ref="A104:T104"/>
    <mergeCell ref="A105:A116"/>
    <mergeCell ref="B105:B116"/>
    <mergeCell ref="C105:D105"/>
    <mergeCell ref="T105:T116"/>
    <mergeCell ref="C106:D106"/>
    <mergeCell ref="C107:D107"/>
    <mergeCell ref="C108:D108"/>
    <mergeCell ref="C122:D122"/>
    <mergeCell ref="C123:D123"/>
    <mergeCell ref="C124:D124"/>
    <mergeCell ref="C125:D125"/>
    <mergeCell ref="C127:D127"/>
    <mergeCell ref="C129:D129"/>
    <mergeCell ref="H116:I116"/>
    <mergeCell ref="N116:O116"/>
    <mergeCell ref="A117:T117"/>
    <mergeCell ref="A118:A129"/>
    <mergeCell ref="B118:B129"/>
    <mergeCell ref="C118:D118"/>
    <mergeCell ref="T118:T129"/>
    <mergeCell ref="C119:D119"/>
    <mergeCell ref="C120:D120"/>
    <mergeCell ref="C121:D121"/>
    <mergeCell ref="C135:D135"/>
    <mergeCell ref="C136:D136"/>
    <mergeCell ref="C137:D137"/>
    <mergeCell ref="C138:D138"/>
    <mergeCell ref="C140:D140"/>
    <mergeCell ref="C142:D142"/>
    <mergeCell ref="H129:I129"/>
    <mergeCell ref="N129:O129"/>
    <mergeCell ref="A130:T130"/>
    <mergeCell ref="A131:A142"/>
    <mergeCell ref="B131:B142"/>
    <mergeCell ref="C131:D131"/>
    <mergeCell ref="T131:T142"/>
    <mergeCell ref="C132:D132"/>
    <mergeCell ref="C133:D133"/>
    <mergeCell ref="C134:D134"/>
    <mergeCell ref="C148:D148"/>
    <mergeCell ref="C149:D149"/>
    <mergeCell ref="C150:D150"/>
    <mergeCell ref="C151:D151"/>
    <mergeCell ref="C153:D153"/>
    <mergeCell ref="C155:D155"/>
    <mergeCell ref="H142:I142"/>
    <mergeCell ref="N142:O142"/>
    <mergeCell ref="A143:T143"/>
    <mergeCell ref="A144:A155"/>
    <mergeCell ref="B144:B155"/>
    <mergeCell ref="C144:D144"/>
    <mergeCell ref="T144:T155"/>
    <mergeCell ref="C145:D145"/>
    <mergeCell ref="C146:D146"/>
    <mergeCell ref="C147:D147"/>
    <mergeCell ref="H155:I155"/>
    <mergeCell ref="N155:O155"/>
    <mergeCell ref="A156:T156"/>
    <mergeCell ref="A157:A168"/>
    <mergeCell ref="B157:B168"/>
    <mergeCell ref="C157:D157"/>
    <mergeCell ref="T157:T168"/>
    <mergeCell ref="C158:D158"/>
    <mergeCell ref="C159:D159"/>
    <mergeCell ref="C160:D160"/>
    <mergeCell ref="H168:I168"/>
    <mergeCell ref="N168:O168"/>
    <mergeCell ref="A169:T169"/>
    <mergeCell ref="C161:D161"/>
    <mergeCell ref="C162:D162"/>
    <mergeCell ref="C163:D163"/>
    <mergeCell ref="C164:D164"/>
    <mergeCell ref="C166:D166"/>
    <mergeCell ref="C168:D168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workbookViewId="0"/>
  </sheetViews>
  <sheetFormatPr baseColWidth="10" defaultRowHeight="14.25" x14ac:dyDescent="0.45"/>
  <cols>
    <col min="1" max="4" width="10.6640625" customWidth="1"/>
    <col min="5" max="5" width="12.796875" bestFit="1" customWidth="1"/>
    <col min="6" max="6" width="34.53125" bestFit="1" customWidth="1"/>
    <col min="7" max="7" width="8.1328125" customWidth="1"/>
    <col min="8" max="8" width="13.33203125" bestFit="1" customWidth="1"/>
    <col min="9" max="9" width="28.3984375" bestFit="1" customWidth="1"/>
    <col min="10" max="10" width="8.1328125" customWidth="1"/>
    <col min="11" max="11" width="12.796875" bestFit="1" customWidth="1"/>
    <col min="12" max="12" width="28.3984375" bestFit="1" customWidth="1"/>
    <col min="13" max="13" width="8.1328125" customWidth="1"/>
    <col min="14" max="14" width="13.33203125" bestFit="1" customWidth="1"/>
    <col min="15" max="15" width="35.86328125" bestFit="1" customWidth="1"/>
    <col min="16" max="16" width="8.1328125" customWidth="1"/>
    <col min="17" max="17" width="12.796875" bestFit="1" customWidth="1"/>
    <col min="18" max="18" width="34.53125" bestFit="1" customWidth="1"/>
    <col min="19" max="19" width="8.1328125" customWidth="1"/>
    <col min="20" max="22" width="10.6640625" customWidth="1"/>
    <col min="23" max="23" width="14.9296875" bestFit="1" customWidth="1"/>
    <col min="24" max="24" width="10.6640625" customWidth="1"/>
  </cols>
  <sheetData>
    <row r="1" spans="1:20" ht="14.65" thickBot="1" x14ac:dyDescent="0.5"/>
    <row r="2" spans="1:20" ht="21.4" thickBot="1" x14ac:dyDescent="0.7">
      <c r="B2" s="150" t="s">
        <v>221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</row>
    <row r="3" spans="1:20" ht="14.65" thickBot="1" x14ac:dyDescent="0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4.65" thickBot="1" x14ac:dyDescent="0.5">
      <c r="A4" s="1"/>
      <c r="B4" s="1"/>
      <c r="C4" s="151" t="s">
        <v>1</v>
      </c>
      <c r="D4" s="151"/>
      <c r="E4" s="2">
        <f>E25+E38+E51+E64+E77+E90+E103+E116+E129+E142+E155+E168</f>
        <v>763</v>
      </c>
      <c r="G4" s="3"/>
      <c r="H4" s="152" t="s">
        <v>2</v>
      </c>
      <c r="I4" s="152"/>
      <c r="J4" s="3"/>
      <c r="K4" s="4">
        <f>H15+H16+H17+H18+H19</f>
        <v>0</v>
      </c>
      <c r="M4" s="3"/>
      <c r="N4" s="152" t="s">
        <v>222</v>
      </c>
      <c r="O4" s="152"/>
      <c r="P4" s="3"/>
      <c r="Q4" s="4">
        <f>E6-E4</f>
        <v>917</v>
      </c>
      <c r="R4" s="1"/>
      <c r="S4" s="3"/>
      <c r="T4" s="1"/>
    </row>
    <row r="5" spans="1:20" ht="14.65" thickBot="1" x14ac:dyDescent="0.5">
      <c r="A5" s="1"/>
      <c r="B5" s="1"/>
      <c r="E5" s="6"/>
      <c r="G5" s="7"/>
      <c r="J5" s="7"/>
      <c r="K5" s="6"/>
      <c r="M5" s="7"/>
      <c r="P5" s="7"/>
      <c r="Q5" s="6"/>
      <c r="R5" s="1"/>
      <c r="S5" s="7"/>
      <c r="T5" s="1"/>
    </row>
    <row r="6" spans="1:20" ht="14.65" thickBot="1" x14ac:dyDescent="0.5">
      <c r="A6" s="1"/>
      <c r="B6" s="1"/>
      <c r="C6" s="152" t="s">
        <v>4</v>
      </c>
      <c r="D6" s="152"/>
      <c r="E6" s="8">
        <v>1680</v>
      </c>
      <c r="G6" s="3"/>
      <c r="H6" s="152" t="s">
        <v>5</v>
      </c>
      <c r="I6" s="152"/>
      <c r="J6" s="3"/>
      <c r="K6" s="8"/>
      <c r="M6" s="3"/>
      <c r="N6" s="152" t="s">
        <v>6</v>
      </c>
      <c r="O6" s="152"/>
      <c r="P6" s="3"/>
      <c r="Q6" s="4">
        <f>E4-E6</f>
        <v>-917</v>
      </c>
      <c r="R6" s="1"/>
      <c r="S6" s="3"/>
      <c r="T6" s="1"/>
    </row>
    <row r="7" spans="1:20" x14ac:dyDescent="0.45">
      <c r="A7" s="1"/>
      <c r="B7" s="1"/>
      <c r="C7" s="147"/>
      <c r="D7" s="147"/>
      <c r="E7" s="1"/>
      <c r="F7" s="1"/>
      <c r="G7" s="7"/>
      <c r="J7" s="7"/>
      <c r="M7" s="7"/>
      <c r="P7" s="7"/>
      <c r="R7" s="1"/>
      <c r="S7" s="7"/>
      <c r="T7" s="1"/>
    </row>
    <row r="8" spans="1:20" ht="14.65" thickBot="1" x14ac:dyDescent="0.5">
      <c r="A8" s="1"/>
      <c r="B8" s="1"/>
      <c r="C8" s="6"/>
      <c r="D8" s="6"/>
      <c r="E8" s="1"/>
      <c r="F8" s="1"/>
      <c r="G8" s="7"/>
      <c r="J8" s="7"/>
      <c r="M8" s="7"/>
      <c r="P8" s="7"/>
      <c r="R8" s="1"/>
      <c r="S8" s="7"/>
      <c r="T8" s="1"/>
    </row>
    <row r="9" spans="1:20" ht="14.65" thickBot="1" x14ac:dyDescent="0.5">
      <c r="A9" s="1"/>
      <c r="B9" s="1"/>
      <c r="C9" s="9" t="s">
        <v>7</v>
      </c>
      <c r="D9" s="6"/>
      <c r="E9" s="10" t="s">
        <v>8</v>
      </c>
      <c r="F9" s="1"/>
      <c r="H9" s="148" t="s">
        <v>9</v>
      </c>
      <c r="I9" s="148"/>
      <c r="L9" s="149" t="s">
        <v>10</v>
      </c>
      <c r="M9" s="149"/>
      <c r="N9" s="149"/>
      <c r="R9" s="1"/>
      <c r="T9" s="1"/>
    </row>
    <row r="10" spans="1:20" ht="14.65" thickBot="1" x14ac:dyDescent="0.5">
      <c r="A10" s="1"/>
      <c r="B10" s="1"/>
      <c r="C10" s="6"/>
      <c r="D10" s="6"/>
      <c r="E10" s="6"/>
      <c r="F10" s="1"/>
      <c r="G10" s="6"/>
      <c r="H10" s="6"/>
      <c r="I10" s="6"/>
      <c r="J10" s="6"/>
      <c r="M10" s="6"/>
      <c r="P10" s="6"/>
      <c r="R10" s="1"/>
      <c r="S10" s="6"/>
      <c r="T10" s="1"/>
    </row>
    <row r="11" spans="1:20" ht="14.65" thickBot="1" x14ac:dyDescent="0.5">
      <c r="A11" s="1"/>
      <c r="B11" s="1"/>
      <c r="C11" s="11" t="s">
        <v>11</v>
      </c>
      <c r="D11" s="6"/>
      <c r="E11" s="12" t="s">
        <v>12</v>
      </c>
      <c r="F11" s="6"/>
      <c r="G11" s="6"/>
      <c r="H11" s="13" t="s">
        <v>13</v>
      </c>
      <c r="I11" s="6"/>
      <c r="J11" s="6"/>
      <c r="K11" s="14" t="s">
        <v>2</v>
      </c>
      <c r="M11" s="6"/>
      <c r="N11" s="15" t="s">
        <v>15</v>
      </c>
      <c r="P11" s="6"/>
      <c r="R11" s="1"/>
      <c r="S11" s="6"/>
      <c r="T11" s="1"/>
    </row>
    <row r="12" spans="1:20" x14ac:dyDescent="0.45">
      <c r="A12" s="13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</row>
    <row r="13" spans="1:20" ht="14.65" thickBot="1" x14ac:dyDescent="0.5"/>
    <row r="14" spans="1:20" ht="14.65" thickBot="1" x14ac:dyDescent="0.5">
      <c r="A14" s="135"/>
      <c r="B14" s="136" t="s">
        <v>16</v>
      </c>
      <c r="C14" s="146" t="s">
        <v>16</v>
      </c>
      <c r="D14" s="146"/>
      <c r="E14" s="17" t="s">
        <v>17</v>
      </c>
      <c r="F14" s="18" t="s">
        <v>18</v>
      </c>
      <c r="G14" s="18"/>
      <c r="H14" s="18" t="s">
        <v>19</v>
      </c>
      <c r="I14" s="18" t="s">
        <v>18</v>
      </c>
      <c r="J14" s="18"/>
      <c r="K14" s="18" t="s">
        <v>20</v>
      </c>
      <c r="L14" s="18" t="s">
        <v>18</v>
      </c>
      <c r="M14" s="18"/>
      <c r="N14" s="18" t="s">
        <v>21</v>
      </c>
      <c r="O14" s="18" t="s">
        <v>18</v>
      </c>
      <c r="P14" s="18"/>
      <c r="Q14" s="18"/>
      <c r="R14" s="19"/>
      <c r="S14" s="18"/>
      <c r="T14" s="136" t="s">
        <v>16</v>
      </c>
    </row>
    <row r="15" spans="1:20" ht="14.65" thickBot="1" x14ac:dyDescent="0.5">
      <c r="A15" s="135"/>
      <c r="B15" s="136"/>
      <c r="C15" s="145" t="s">
        <v>22</v>
      </c>
      <c r="D15" s="145"/>
      <c r="E15" s="23"/>
      <c r="F15" s="22"/>
      <c r="G15" s="22"/>
      <c r="H15" s="23"/>
      <c r="I15" s="22"/>
      <c r="J15" s="22"/>
      <c r="K15" s="23"/>
      <c r="L15" s="22"/>
      <c r="M15" s="22"/>
      <c r="N15" s="23"/>
      <c r="O15" s="22"/>
      <c r="P15" s="22"/>
      <c r="Q15" s="23"/>
      <c r="R15" s="24"/>
      <c r="S15" s="22"/>
      <c r="T15" s="136"/>
    </row>
    <row r="16" spans="1:20" ht="14.65" thickBot="1" x14ac:dyDescent="0.5">
      <c r="A16" s="135"/>
      <c r="B16" s="136"/>
      <c r="C16" s="138" t="s">
        <v>24</v>
      </c>
      <c r="D16" s="138"/>
      <c r="E16" s="23"/>
      <c r="F16" s="22"/>
      <c r="G16" s="22"/>
      <c r="H16" s="23"/>
      <c r="I16" s="22"/>
      <c r="J16" s="22"/>
      <c r="K16" s="23"/>
      <c r="L16" s="22"/>
      <c r="M16" s="22"/>
      <c r="N16" s="23"/>
      <c r="O16" s="22"/>
      <c r="P16" s="22"/>
      <c r="Q16" s="23"/>
      <c r="R16" s="24"/>
      <c r="S16" s="22"/>
      <c r="T16" s="136"/>
    </row>
    <row r="17" spans="1:20" ht="14.65" thickBot="1" x14ac:dyDescent="0.5">
      <c r="A17" s="135"/>
      <c r="B17" s="136"/>
      <c r="C17" s="138" t="s">
        <v>27</v>
      </c>
      <c r="D17" s="138"/>
      <c r="E17" s="23"/>
      <c r="F17" s="22"/>
      <c r="G17" s="22"/>
      <c r="H17" s="23"/>
      <c r="I17" s="22"/>
      <c r="J17" s="22"/>
      <c r="K17" s="23"/>
      <c r="L17" s="22"/>
      <c r="M17" s="22"/>
      <c r="N17" s="23"/>
      <c r="O17" s="22"/>
      <c r="P17" s="22"/>
      <c r="Q17" s="23"/>
      <c r="R17" s="24"/>
      <c r="S17" s="22"/>
      <c r="T17" s="136"/>
    </row>
    <row r="18" spans="1:20" ht="14.65" thickBot="1" x14ac:dyDescent="0.5">
      <c r="A18" s="135"/>
      <c r="B18" s="136"/>
      <c r="C18" s="138" t="s">
        <v>28</v>
      </c>
      <c r="D18" s="138"/>
      <c r="E18" s="23"/>
      <c r="F18" s="22"/>
      <c r="G18" s="22"/>
      <c r="H18" s="23"/>
      <c r="I18" s="22"/>
      <c r="J18" s="22"/>
      <c r="K18" s="23"/>
      <c r="L18" s="22"/>
      <c r="M18" s="22"/>
      <c r="N18" s="23"/>
      <c r="O18" s="22"/>
      <c r="P18" s="22"/>
      <c r="Q18" s="23"/>
      <c r="R18" s="24"/>
      <c r="S18" s="22"/>
      <c r="T18" s="136"/>
    </row>
    <row r="19" spans="1:20" ht="14.65" thickBot="1" x14ac:dyDescent="0.5">
      <c r="A19" s="135"/>
      <c r="B19" s="136"/>
      <c r="C19" s="138" t="s">
        <v>29</v>
      </c>
      <c r="D19" s="138"/>
      <c r="E19" s="23"/>
      <c r="F19" s="22"/>
      <c r="G19" s="22"/>
      <c r="H19" s="23"/>
      <c r="I19" s="22"/>
      <c r="J19" s="22"/>
      <c r="K19" s="23"/>
      <c r="L19" s="22"/>
      <c r="M19" s="22"/>
      <c r="N19" s="23"/>
      <c r="O19" s="22"/>
      <c r="P19" s="22"/>
      <c r="Q19" s="23"/>
      <c r="R19" s="24"/>
      <c r="S19" s="22"/>
      <c r="T19" s="136"/>
    </row>
    <row r="20" spans="1:20" ht="14.65" thickBot="1" x14ac:dyDescent="0.5">
      <c r="A20" s="135"/>
      <c r="B20" s="136"/>
      <c r="C20" s="138" t="s">
        <v>30</v>
      </c>
      <c r="D20" s="138"/>
      <c r="E20" s="23"/>
      <c r="F20" s="22"/>
      <c r="G20" s="22"/>
      <c r="H20" s="23"/>
      <c r="I20" s="22"/>
      <c r="J20" s="22"/>
      <c r="K20" s="23"/>
      <c r="L20" s="22"/>
      <c r="M20" s="22"/>
      <c r="N20" s="23"/>
      <c r="O20" s="22"/>
      <c r="P20" s="22"/>
      <c r="Q20" s="23"/>
      <c r="R20" s="24"/>
      <c r="S20" s="22"/>
      <c r="T20" s="136"/>
    </row>
    <row r="21" spans="1:20" ht="14.65" thickBot="1" x14ac:dyDescent="0.5">
      <c r="A21" s="135"/>
      <c r="B21" s="136"/>
      <c r="C21" s="143" t="s">
        <v>31</v>
      </c>
      <c r="D21" s="143"/>
      <c r="E21" s="26"/>
      <c r="F21" s="27"/>
      <c r="G21" s="27"/>
      <c r="H21" s="26"/>
      <c r="I21" s="27"/>
      <c r="J21" s="27"/>
      <c r="K21" s="26"/>
      <c r="L21" s="27"/>
      <c r="M21" s="27"/>
      <c r="N21" s="26"/>
      <c r="O21" s="27"/>
      <c r="P21" s="27"/>
      <c r="Q21" s="26"/>
      <c r="R21" s="28"/>
      <c r="S21" s="27"/>
      <c r="T21" s="136"/>
    </row>
    <row r="22" spans="1:20" ht="14.65" thickBot="1" x14ac:dyDescent="0.5">
      <c r="A22" s="135"/>
      <c r="B22" s="136"/>
      <c r="T22" s="136"/>
    </row>
    <row r="23" spans="1:20" ht="14.65" thickBot="1" x14ac:dyDescent="0.5">
      <c r="A23" s="135"/>
      <c r="B23" s="136"/>
      <c r="C23" s="140" t="s">
        <v>32</v>
      </c>
      <c r="D23" s="140"/>
      <c r="E23" s="29">
        <f>SUM(E15:E21)</f>
        <v>0</v>
      </c>
      <c r="F23" s="30"/>
      <c r="G23" s="30"/>
      <c r="H23" s="29">
        <f>SUM(H15:H21)</f>
        <v>0</v>
      </c>
      <c r="I23" s="30"/>
      <c r="J23" s="30"/>
      <c r="K23" s="29">
        <f>SUM(K15:K21)</f>
        <v>0</v>
      </c>
      <c r="L23" s="30"/>
      <c r="M23" s="30"/>
      <c r="N23" s="29">
        <f>SUM(N15:N21)</f>
        <v>0</v>
      </c>
      <c r="O23" s="30"/>
      <c r="P23" s="30"/>
      <c r="Q23" s="29">
        <f>SUM(Q15:Q21)</f>
        <v>0</v>
      </c>
      <c r="R23" s="31"/>
      <c r="S23" s="30"/>
      <c r="T23" s="136"/>
    </row>
    <row r="24" spans="1:20" ht="14.65" thickBot="1" x14ac:dyDescent="0.5">
      <c r="A24" s="135"/>
      <c r="B24" s="136"/>
      <c r="T24" s="136"/>
    </row>
    <row r="25" spans="1:20" ht="14.65" thickBot="1" x14ac:dyDescent="0.5">
      <c r="A25" s="135"/>
      <c r="B25" s="136"/>
      <c r="C25" s="131" t="s">
        <v>33</v>
      </c>
      <c r="D25" s="131"/>
      <c r="E25" s="32">
        <f>E23+H23+K23+N23+Q23</f>
        <v>0</v>
      </c>
      <c r="F25" s="33"/>
      <c r="G25" s="38"/>
      <c r="H25" s="157" t="s">
        <v>34</v>
      </c>
      <c r="I25" s="157"/>
      <c r="J25" s="38"/>
      <c r="K25" s="108"/>
      <c r="L25" s="33"/>
      <c r="M25" s="38"/>
      <c r="N25" s="158" t="s">
        <v>35</v>
      </c>
      <c r="O25" s="158"/>
      <c r="P25" s="38"/>
      <c r="Q25" s="109"/>
      <c r="S25" s="38"/>
      <c r="T25" s="136"/>
    </row>
    <row r="26" spans="1:20" ht="14.65" thickBot="1" x14ac:dyDescent="0.5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</row>
    <row r="27" spans="1:20" ht="14.65" thickBot="1" x14ac:dyDescent="0.5">
      <c r="A27" s="135"/>
      <c r="B27" s="136" t="s">
        <v>36</v>
      </c>
      <c r="C27" s="146" t="s">
        <v>36</v>
      </c>
      <c r="D27" s="146"/>
      <c r="E27" s="18" t="s">
        <v>37</v>
      </c>
      <c r="F27" s="18" t="s">
        <v>18</v>
      </c>
      <c r="G27" s="18"/>
      <c r="H27" s="18" t="s">
        <v>38</v>
      </c>
      <c r="I27" s="18" t="s">
        <v>18</v>
      </c>
      <c r="J27" s="18"/>
      <c r="K27" s="18" t="s">
        <v>39</v>
      </c>
      <c r="L27" s="18" t="s">
        <v>18</v>
      </c>
      <c r="M27" s="18"/>
      <c r="N27" s="18" t="s">
        <v>40</v>
      </c>
      <c r="O27" s="18" t="s">
        <v>18</v>
      </c>
      <c r="P27" s="18"/>
      <c r="Q27" s="40" t="s">
        <v>41</v>
      </c>
      <c r="R27" s="41" t="s">
        <v>18</v>
      </c>
      <c r="S27" s="18"/>
      <c r="T27" s="136" t="s">
        <v>36</v>
      </c>
    </row>
    <row r="28" spans="1:20" ht="14.65" thickBot="1" x14ac:dyDescent="0.5">
      <c r="A28" s="135"/>
      <c r="B28" s="136"/>
      <c r="C28" s="145" t="s">
        <v>42</v>
      </c>
      <c r="D28" s="145"/>
      <c r="E28" s="23"/>
      <c r="F28" s="22"/>
      <c r="G28" s="22"/>
      <c r="H28" s="23"/>
      <c r="I28" s="22"/>
      <c r="J28" s="22"/>
      <c r="K28" s="23"/>
      <c r="L28" s="22"/>
      <c r="M28" s="22"/>
      <c r="N28" s="23"/>
      <c r="O28" s="22"/>
      <c r="P28" s="22"/>
      <c r="Q28" s="52"/>
      <c r="R28" s="24"/>
      <c r="S28" s="22"/>
      <c r="T28" s="136"/>
    </row>
    <row r="29" spans="1:20" ht="14.65" thickBot="1" x14ac:dyDescent="0.5">
      <c r="A29" s="135"/>
      <c r="B29" s="136"/>
      <c r="C29" s="138" t="s">
        <v>43</v>
      </c>
      <c r="D29" s="138"/>
      <c r="E29" s="23"/>
      <c r="F29" s="22"/>
      <c r="G29" s="22"/>
      <c r="H29" s="23"/>
      <c r="I29" s="22"/>
      <c r="J29" s="22"/>
      <c r="K29" s="23"/>
      <c r="L29" s="22"/>
      <c r="M29" s="22"/>
      <c r="N29" s="23"/>
      <c r="O29" s="22"/>
      <c r="P29" s="22"/>
      <c r="Q29" s="52"/>
      <c r="R29" s="24"/>
      <c r="S29" s="22"/>
      <c r="T29" s="136"/>
    </row>
    <row r="30" spans="1:20" ht="14.65" thickBot="1" x14ac:dyDescent="0.5">
      <c r="A30" s="135"/>
      <c r="B30" s="136"/>
      <c r="C30" s="138" t="s">
        <v>44</v>
      </c>
      <c r="D30" s="138"/>
      <c r="E30" s="23"/>
      <c r="F30" s="22"/>
      <c r="G30" s="22"/>
      <c r="H30" s="23"/>
      <c r="I30" s="22"/>
      <c r="J30" s="22"/>
      <c r="K30" s="23"/>
      <c r="L30" s="22"/>
      <c r="M30" s="22"/>
      <c r="N30" s="23"/>
      <c r="O30" s="22"/>
      <c r="P30" s="22"/>
      <c r="Q30" s="52"/>
      <c r="R30" s="24"/>
      <c r="S30" s="22"/>
      <c r="T30" s="136"/>
    </row>
    <row r="31" spans="1:20" ht="14.65" thickBot="1" x14ac:dyDescent="0.5">
      <c r="A31" s="135"/>
      <c r="B31" s="136"/>
      <c r="C31" s="138" t="s">
        <v>45</v>
      </c>
      <c r="D31" s="138"/>
      <c r="E31" s="23"/>
      <c r="F31" s="22"/>
      <c r="G31" s="22"/>
      <c r="H31" s="23"/>
      <c r="I31" s="22"/>
      <c r="J31" s="22"/>
      <c r="K31" s="23"/>
      <c r="L31" s="22"/>
      <c r="M31" s="22"/>
      <c r="N31" s="23"/>
      <c r="O31" s="22"/>
      <c r="P31" s="22"/>
      <c r="Q31" s="52"/>
      <c r="R31" s="24"/>
      <c r="S31" s="22"/>
      <c r="T31" s="136"/>
    </row>
    <row r="32" spans="1:20" ht="14.65" thickBot="1" x14ac:dyDescent="0.5">
      <c r="A32" s="135"/>
      <c r="B32" s="136"/>
      <c r="C32" s="138" t="s">
        <v>46</v>
      </c>
      <c r="D32" s="138"/>
      <c r="E32" s="23"/>
      <c r="F32" s="22"/>
      <c r="G32" s="22"/>
      <c r="H32" s="23"/>
      <c r="I32" s="22"/>
      <c r="J32" s="22"/>
      <c r="K32" s="23"/>
      <c r="L32" s="22"/>
      <c r="M32" s="22"/>
      <c r="N32" s="23"/>
      <c r="O32" s="22"/>
      <c r="P32" s="22"/>
      <c r="Q32" s="52"/>
      <c r="R32" s="24"/>
      <c r="S32" s="22"/>
      <c r="T32" s="136"/>
    </row>
    <row r="33" spans="1:20" ht="14.65" thickBot="1" x14ac:dyDescent="0.5">
      <c r="A33" s="135"/>
      <c r="B33" s="136"/>
      <c r="C33" s="50" t="s">
        <v>48</v>
      </c>
      <c r="D33" s="51"/>
      <c r="E33" s="23"/>
      <c r="F33" s="22"/>
      <c r="G33" s="22"/>
      <c r="H33" s="23"/>
      <c r="I33" s="22"/>
      <c r="J33" s="22"/>
      <c r="K33" s="23"/>
      <c r="L33" s="22"/>
      <c r="M33" s="22"/>
      <c r="N33" s="23"/>
      <c r="O33" s="22"/>
      <c r="P33" s="22"/>
      <c r="Q33" s="52"/>
      <c r="R33" s="24"/>
      <c r="S33" s="22"/>
      <c r="T33" s="136"/>
    </row>
    <row r="34" spans="1:20" ht="14.65" thickBot="1" x14ac:dyDescent="0.5">
      <c r="A34" s="135"/>
      <c r="B34" s="136"/>
      <c r="C34" s="143" t="s">
        <v>49</v>
      </c>
      <c r="D34" s="143"/>
      <c r="E34" s="26"/>
      <c r="F34" s="27"/>
      <c r="G34" s="27"/>
      <c r="H34" s="26"/>
      <c r="I34" s="27"/>
      <c r="J34" s="27"/>
      <c r="K34" s="26"/>
      <c r="L34" s="27"/>
      <c r="M34" s="27"/>
      <c r="N34" s="26"/>
      <c r="O34" s="27"/>
      <c r="P34" s="27"/>
      <c r="Q34" s="53"/>
      <c r="R34" s="28"/>
      <c r="S34" s="27"/>
      <c r="T34" s="136"/>
    </row>
    <row r="35" spans="1:20" ht="14.65" thickBot="1" x14ac:dyDescent="0.5">
      <c r="A35" s="135"/>
      <c r="B35" s="136"/>
      <c r="T35" s="136"/>
    </row>
    <row r="36" spans="1:20" ht="14.65" thickBot="1" x14ac:dyDescent="0.5">
      <c r="A36" s="135"/>
      <c r="B36" s="136"/>
      <c r="C36" s="140" t="s">
        <v>32</v>
      </c>
      <c r="D36" s="140"/>
      <c r="E36" s="54">
        <f>SUM(E28:E34)</f>
        <v>0</v>
      </c>
      <c r="F36" s="55"/>
      <c r="G36" s="56"/>
      <c r="H36" s="54">
        <f>SUM(H28:H34)</f>
        <v>0</v>
      </c>
      <c r="I36" s="56"/>
      <c r="J36" s="56"/>
      <c r="K36" s="54">
        <f>SUM(K28:K34)</f>
        <v>0</v>
      </c>
      <c r="L36" s="55"/>
      <c r="M36" s="56"/>
      <c r="N36" s="54">
        <f>SUM(N28:N34)</f>
        <v>0</v>
      </c>
      <c r="O36" s="55"/>
      <c r="P36" s="56"/>
      <c r="Q36" s="54">
        <f>SUM(Q28:Q34)</f>
        <v>0</v>
      </c>
      <c r="R36" s="57"/>
      <c r="S36" s="56"/>
      <c r="T36" s="136"/>
    </row>
    <row r="37" spans="1:20" ht="14.65" thickBot="1" x14ac:dyDescent="0.5">
      <c r="A37" s="135"/>
      <c r="B37" s="136"/>
      <c r="T37" s="136"/>
    </row>
    <row r="38" spans="1:20" ht="14.65" thickBot="1" x14ac:dyDescent="0.5">
      <c r="A38" s="135"/>
      <c r="B38" s="136"/>
      <c r="C38" s="131" t="s">
        <v>50</v>
      </c>
      <c r="D38" s="131"/>
      <c r="E38" s="32">
        <f>E36+H36+K36+N36+Q36</f>
        <v>0</v>
      </c>
      <c r="F38" s="33"/>
      <c r="G38" s="38"/>
      <c r="H38" s="157" t="s">
        <v>34</v>
      </c>
      <c r="I38" s="157"/>
      <c r="J38" s="38"/>
      <c r="K38" s="108"/>
      <c r="L38" s="33"/>
      <c r="M38" s="38"/>
      <c r="N38" s="158" t="s">
        <v>35</v>
      </c>
      <c r="O38" s="158"/>
      <c r="P38" s="38"/>
      <c r="Q38" s="109"/>
      <c r="S38" s="38"/>
      <c r="T38" s="136"/>
    </row>
    <row r="39" spans="1:20" ht="14.65" thickBot="1" x14ac:dyDescent="0.5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</row>
    <row r="40" spans="1:20" ht="14.65" thickBot="1" x14ac:dyDescent="0.5">
      <c r="A40" s="135"/>
      <c r="B40" s="136" t="s">
        <v>51</v>
      </c>
      <c r="C40" s="146" t="s">
        <v>51</v>
      </c>
      <c r="D40" s="146"/>
      <c r="E40" s="40" t="s">
        <v>52</v>
      </c>
      <c r="F40" s="41" t="s">
        <v>18</v>
      </c>
      <c r="G40" s="41"/>
      <c r="H40" s="41" t="s">
        <v>53</v>
      </c>
      <c r="I40" s="41" t="s">
        <v>18</v>
      </c>
      <c r="J40" s="41"/>
      <c r="K40" s="41" t="s">
        <v>54</v>
      </c>
      <c r="L40" s="41" t="s">
        <v>18</v>
      </c>
      <c r="M40" s="41"/>
      <c r="N40" s="41" t="s">
        <v>55</v>
      </c>
      <c r="O40" s="41" t="s">
        <v>18</v>
      </c>
      <c r="P40" s="41"/>
      <c r="Q40" s="41"/>
      <c r="R40" s="58"/>
      <c r="S40" s="41"/>
      <c r="T40" s="136" t="s">
        <v>51</v>
      </c>
    </row>
    <row r="41" spans="1:20" ht="14.65" thickBot="1" x14ac:dyDescent="0.5">
      <c r="A41" s="135"/>
      <c r="B41" s="136"/>
      <c r="C41" s="145" t="s">
        <v>42</v>
      </c>
      <c r="D41" s="145"/>
      <c r="E41" s="23"/>
      <c r="F41" s="22"/>
      <c r="G41" s="22"/>
      <c r="H41" s="23"/>
      <c r="I41" s="22"/>
      <c r="J41" s="22"/>
      <c r="K41" s="23"/>
      <c r="L41" s="22"/>
      <c r="M41" s="22"/>
      <c r="N41" s="23"/>
      <c r="O41" s="22"/>
      <c r="P41" s="22"/>
      <c r="Q41" s="23"/>
      <c r="R41" s="24"/>
      <c r="S41" s="22"/>
      <c r="T41" s="136"/>
    </row>
    <row r="42" spans="1:20" ht="14.65" thickBot="1" x14ac:dyDescent="0.5">
      <c r="A42" s="135"/>
      <c r="B42" s="136"/>
      <c r="C42" s="138" t="s">
        <v>43</v>
      </c>
      <c r="D42" s="138"/>
      <c r="E42" s="23"/>
      <c r="F42" s="22"/>
      <c r="G42" s="22"/>
      <c r="H42" s="23"/>
      <c r="I42" s="22"/>
      <c r="J42" s="22"/>
      <c r="K42" s="23"/>
      <c r="L42" s="22"/>
      <c r="M42" s="22"/>
      <c r="N42" s="23"/>
      <c r="O42" s="22"/>
      <c r="P42" s="22"/>
      <c r="Q42" s="23"/>
      <c r="R42" s="24"/>
      <c r="S42" s="22"/>
      <c r="T42" s="136"/>
    </row>
    <row r="43" spans="1:20" ht="14.65" thickBot="1" x14ac:dyDescent="0.5">
      <c r="A43" s="135"/>
      <c r="B43" s="136"/>
      <c r="C43" s="138" t="s">
        <v>44</v>
      </c>
      <c r="D43" s="138"/>
      <c r="E43" s="23"/>
      <c r="F43" s="22"/>
      <c r="G43" s="22"/>
      <c r="H43" s="23"/>
      <c r="I43" s="22"/>
      <c r="J43" s="22"/>
      <c r="K43" s="23"/>
      <c r="L43" s="22"/>
      <c r="M43" s="22"/>
      <c r="N43" s="23"/>
      <c r="O43" s="22"/>
      <c r="P43" s="22"/>
      <c r="Q43" s="23"/>
      <c r="R43" s="24"/>
      <c r="S43" s="22"/>
      <c r="T43" s="136"/>
    </row>
    <row r="44" spans="1:20" ht="14.65" thickBot="1" x14ac:dyDescent="0.5">
      <c r="A44" s="135"/>
      <c r="B44" s="136"/>
      <c r="C44" s="138" t="s">
        <v>45</v>
      </c>
      <c r="D44" s="138"/>
      <c r="E44" s="23"/>
      <c r="F44" s="22"/>
      <c r="G44" s="22"/>
      <c r="H44" s="23"/>
      <c r="I44" s="22"/>
      <c r="J44" s="22"/>
      <c r="K44" s="23"/>
      <c r="L44" s="22"/>
      <c r="M44" s="22"/>
      <c r="N44" s="23"/>
      <c r="O44" s="22"/>
      <c r="P44" s="22"/>
      <c r="Q44" s="23"/>
      <c r="R44" s="24"/>
      <c r="S44" s="22"/>
      <c r="T44" s="136"/>
    </row>
    <row r="45" spans="1:20" ht="14.65" thickBot="1" x14ac:dyDescent="0.5">
      <c r="A45" s="135"/>
      <c r="B45" s="136"/>
      <c r="C45" s="138" t="s">
        <v>46</v>
      </c>
      <c r="D45" s="138"/>
      <c r="E45" s="23"/>
      <c r="F45" s="22"/>
      <c r="G45" s="22"/>
      <c r="H45" s="23"/>
      <c r="I45" s="22"/>
      <c r="J45" s="22"/>
      <c r="K45" s="23"/>
      <c r="L45" s="22"/>
      <c r="M45" s="22"/>
      <c r="N45" s="23"/>
      <c r="O45" s="22"/>
      <c r="P45" s="22"/>
      <c r="Q45" s="23"/>
      <c r="R45" s="24"/>
      <c r="S45" s="22"/>
      <c r="T45" s="136"/>
    </row>
    <row r="46" spans="1:20" ht="14.65" thickBot="1" x14ac:dyDescent="0.5">
      <c r="A46" s="135"/>
      <c r="B46" s="136"/>
      <c r="C46" s="138" t="s">
        <v>48</v>
      </c>
      <c r="D46" s="138"/>
      <c r="E46" s="23"/>
      <c r="F46" s="22"/>
      <c r="G46" s="22"/>
      <c r="H46" s="23"/>
      <c r="I46" s="22"/>
      <c r="J46" s="22"/>
      <c r="K46" s="23"/>
      <c r="L46" s="22"/>
      <c r="M46" s="22"/>
      <c r="N46" s="23"/>
      <c r="O46" s="22"/>
      <c r="P46" s="22"/>
      <c r="Q46" s="23"/>
      <c r="R46" s="24"/>
      <c r="S46" s="22"/>
      <c r="T46" s="136"/>
    </row>
    <row r="47" spans="1:20" ht="14.65" thickBot="1" x14ac:dyDescent="0.5">
      <c r="A47" s="135"/>
      <c r="B47" s="136"/>
      <c r="C47" s="143" t="s">
        <v>49</v>
      </c>
      <c r="D47" s="143"/>
      <c r="E47" s="26"/>
      <c r="F47" s="27"/>
      <c r="G47" s="27"/>
      <c r="H47" s="26"/>
      <c r="I47" s="27"/>
      <c r="J47" s="27"/>
      <c r="K47" s="26"/>
      <c r="L47" s="27"/>
      <c r="M47" s="27"/>
      <c r="N47" s="26"/>
      <c r="O47" s="27"/>
      <c r="P47" s="27"/>
      <c r="Q47" s="26"/>
      <c r="R47" s="28"/>
      <c r="S47" s="27"/>
      <c r="T47" s="136"/>
    </row>
    <row r="48" spans="1:20" ht="14.65" thickBot="1" x14ac:dyDescent="0.5">
      <c r="A48" s="135"/>
      <c r="B48" s="136"/>
      <c r="T48" s="136"/>
    </row>
    <row r="49" spans="1:20" ht="14.65" thickBot="1" x14ac:dyDescent="0.5">
      <c r="A49" s="135"/>
      <c r="B49" s="136"/>
      <c r="C49" s="140" t="s">
        <v>32</v>
      </c>
      <c r="D49" s="140"/>
      <c r="E49" s="63">
        <f>SUM(E41:E47)</f>
        <v>0</v>
      </c>
      <c r="F49" s="64"/>
      <c r="G49" s="64"/>
      <c r="H49" s="63">
        <f>SUM(H41:H47)</f>
        <v>0</v>
      </c>
      <c r="I49" s="64"/>
      <c r="J49" s="64"/>
      <c r="K49" s="63">
        <f>SUM(K41:K47)</f>
        <v>0</v>
      </c>
      <c r="L49" s="64"/>
      <c r="M49" s="64"/>
      <c r="N49" s="63">
        <f>SUM(N41:N47)</f>
        <v>0</v>
      </c>
      <c r="O49" s="64"/>
      <c r="P49" s="64"/>
      <c r="Q49" s="63">
        <f>SUM(Q41:Q47)</f>
        <v>0</v>
      </c>
      <c r="R49" s="65"/>
      <c r="S49" s="64"/>
      <c r="T49" s="136"/>
    </row>
    <row r="50" spans="1:20" ht="14.65" thickBot="1" x14ac:dyDescent="0.5">
      <c r="A50" s="135"/>
      <c r="B50" s="136"/>
      <c r="T50" s="136"/>
    </row>
    <row r="51" spans="1:20" ht="14.65" thickBot="1" x14ac:dyDescent="0.5">
      <c r="A51" s="135"/>
      <c r="B51" s="136"/>
      <c r="C51" s="131" t="s">
        <v>57</v>
      </c>
      <c r="D51" s="131"/>
      <c r="E51" s="32">
        <f>E49+H49+K49+N49+Q49</f>
        <v>0</v>
      </c>
      <c r="F51" s="33"/>
      <c r="G51" s="38"/>
      <c r="H51" s="157" t="s">
        <v>34</v>
      </c>
      <c r="I51" s="157"/>
      <c r="J51" s="38"/>
      <c r="K51" s="108"/>
      <c r="L51" s="33"/>
      <c r="M51" s="38"/>
      <c r="N51" s="158" t="s">
        <v>35</v>
      </c>
      <c r="O51" s="158"/>
      <c r="P51" s="38"/>
      <c r="Q51" s="109"/>
      <c r="S51" s="38"/>
      <c r="T51" s="136"/>
    </row>
    <row r="52" spans="1:20" ht="14.65" thickBot="1" x14ac:dyDescent="0.5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</row>
    <row r="53" spans="1:20" ht="14.65" thickBot="1" x14ac:dyDescent="0.5">
      <c r="A53" s="135"/>
      <c r="B53" s="136" t="s">
        <v>58</v>
      </c>
      <c r="C53" s="137" t="s">
        <v>58</v>
      </c>
      <c r="D53" s="137"/>
      <c r="E53" s="18" t="s">
        <v>59</v>
      </c>
      <c r="F53" s="18" t="s">
        <v>18</v>
      </c>
      <c r="G53" s="18"/>
      <c r="H53" s="18" t="s">
        <v>60</v>
      </c>
      <c r="I53" s="18" t="s">
        <v>18</v>
      </c>
      <c r="J53" s="18"/>
      <c r="K53" s="18" t="s">
        <v>61</v>
      </c>
      <c r="L53" s="18" t="s">
        <v>18</v>
      </c>
      <c r="M53" s="18"/>
      <c r="N53" s="18" t="s">
        <v>62</v>
      </c>
      <c r="O53" s="18" t="s">
        <v>18</v>
      </c>
      <c r="P53" s="18"/>
      <c r="Q53" s="18"/>
      <c r="R53" s="19"/>
      <c r="S53" s="18"/>
      <c r="T53" s="136" t="s">
        <v>58</v>
      </c>
    </row>
    <row r="54" spans="1:20" ht="14.65" thickBot="1" x14ac:dyDescent="0.5">
      <c r="A54" s="135"/>
      <c r="B54" s="136"/>
      <c r="C54" s="138" t="s">
        <v>42</v>
      </c>
      <c r="D54" s="138"/>
      <c r="E54" s="23"/>
      <c r="F54" s="22"/>
      <c r="G54" s="22"/>
      <c r="H54" s="23"/>
      <c r="I54" s="22"/>
      <c r="J54" s="22"/>
      <c r="K54" s="23"/>
      <c r="L54" s="22"/>
      <c r="M54" s="22"/>
      <c r="N54" s="23"/>
      <c r="O54" s="22"/>
      <c r="P54" s="22"/>
      <c r="Q54" s="23"/>
      <c r="R54" s="24"/>
      <c r="S54" s="22"/>
      <c r="T54" s="136"/>
    </row>
    <row r="55" spans="1:20" ht="14.65" thickBot="1" x14ac:dyDescent="0.5">
      <c r="A55" s="135"/>
      <c r="B55" s="136"/>
      <c r="C55" s="138" t="s">
        <v>43</v>
      </c>
      <c r="D55" s="138"/>
      <c r="E55" s="23"/>
      <c r="F55" s="22"/>
      <c r="G55" s="22"/>
      <c r="H55" s="23"/>
      <c r="I55" s="22"/>
      <c r="J55" s="22"/>
      <c r="K55" s="23"/>
      <c r="L55" s="22"/>
      <c r="M55" s="22"/>
      <c r="N55" s="23"/>
      <c r="O55" s="22"/>
      <c r="P55" s="22"/>
      <c r="Q55" s="23"/>
      <c r="R55" s="24"/>
      <c r="S55" s="22"/>
      <c r="T55" s="136"/>
    </row>
    <row r="56" spans="1:20" ht="14.65" thickBot="1" x14ac:dyDescent="0.5">
      <c r="A56" s="135"/>
      <c r="B56" s="136"/>
      <c r="C56" s="138" t="s">
        <v>44</v>
      </c>
      <c r="D56" s="138"/>
      <c r="E56" s="23"/>
      <c r="F56" s="22"/>
      <c r="G56" s="22"/>
      <c r="H56" s="23"/>
      <c r="I56" s="22"/>
      <c r="J56" s="22"/>
      <c r="K56" s="23"/>
      <c r="L56" s="22"/>
      <c r="M56" s="22"/>
      <c r="N56" s="23"/>
      <c r="O56" s="22"/>
      <c r="P56" s="22"/>
      <c r="Q56" s="23"/>
      <c r="R56" s="24"/>
      <c r="S56" s="22"/>
      <c r="T56" s="136"/>
    </row>
    <row r="57" spans="1:20" ht="14.65" thickBot="1" x14ac:dyDescent="0.5">
      <c r="A57" s="135"/>
      <c r="B57" s="136"/>
      <c r="C57" s="138" t="s">
        <v>45</v>
      </c>
      <c r="D57" s="138"/>
      <c r="E57" s="23"/>
      <c r="F57" s="22"/>
      <c r="G57" s="22"/>
      <c r="H57" s="23"/>
      <c r="I57" s="22"/>
      <c r="J57" s="22"/>
      <c r="K57" s="23"/>
      <c r="L57" s="22"/>
      <c r="M57" s="22"/>
      <c r="N57" s="23"/>
      <c r="O57" s="22"/>
      <c r="P57" s="22"/>
      <c r="Q57" s="23"/>
      <c r="R57" s="24"/>
      <c r="S57" s="22"/>
      <c r="T57" s="136"/>
    </row>
    <row r="58" spans="1:20" ht="14.65" thickBot="1" x14ac:dyDescent="0.5">
      <c r="A58" s="135"/>
      <c r="B58" s="136"/>
      <c r="C58" s="138" t="s">
        <v>46</v>
      </c>
      <c r="D58" s="138"/>
      <c r="E58" s="23"/>
      <c r="F58" s="22"/>
      <c r="G58" s="22"/>
      <c r="H58" s="23"/>
      <c r="I58" s="22"/>
      <c r="J58" s="22"/>
      <c r="K58" s="23"/>
      <c r="L58" s="22"/>
      <c r="M58" s="22"/>
      <c r="N58" s="23"/>
      <c r="O58" s="22"/>
      <c r="P58" s="22"/>
      <c r="Q58" s="23"/>
      <c r="R58" s="24"/>
      <c r="S58" s="22"/>
      <c r="T58" s="136"/>
    </row>
    <row r="59" spans="1:20" ht="14.65" thickBot="1" x14ac:dyDescent="0.5">
      <c r="A59" s="135"/>
      <c r="B59" s="136"/>
      <c r="C59" s="138" t="s">
        <v>48</v>
      </c>
      <c r="D59" s="138"/>
      <c r="E59" s="23"/>
      <c r="F59" s="22"/>
      <c r="G59" s="22"/>
      <c r="H59" s="23"/>
      <c r="I59" s="22"/>
      <c r="J59" s="22"/>
      <c r="K59" s="23"/>
      <c r="L59" s="22"/>
      <c r="M59" s="22"/>
      <c r="N59" s="23"/>
      <c r="O59" s="22"/>
      <c r="P59" s="22"/>
      <c r="Q59" s="23"/>
      <c r="R59" s="24"/>
      <c r="S59" s="22"/>
      <c r="T59" s="136"/>
    </row>
    <row r="60" spans="1:20" ht="14.65" thickBot="1" x14ac:dyDescent="0.5">
      <c r="A60" s="135"/>
      <c r="B60" s="136"/>
      <c r="C60" s="143" t="s">
        <v>49</v>
      </c>
      <c r="D60" s="143"/>
      <c r="E60" s="26"/>
      <c r="F60" s="27"/>
      <c r="G60" s="27"/>
      <c r="H60" s="26"/>
      <c r="I60" s="27"/>
      <c r="J60" s="27"/>
      <c r="K60" s="26"/>
      <c r="L60" s="27"/>
      <c r="M60" s="27"/>
      <c r="N60" s="26"/>
      <c r="O60" s="27"/>
      <c r="P60" s="27"/>
      <c r="Q60" s="26"/>
      <c r="R60" s="28"/>
      <c r="S60" s="27"/>
      <c r="T60" s="136"/>
    </row>
    <row r="61" spans="1:20" ht="14.65" thickBot="1" x14ac:dyDescent="0.5">
      <c r="A61" s="135"/>
      <c r="B61" s="136"/>
      <c r="C61" s="68"/>
      <c r="D61" s="68"/>
      <c r="T61" s="136"/>
    </row>
    <row r="62" spans="1:20" ht="14.65" thickBot="1" x14ac:dyDescent="0.5">
      <c r="A62" s="135"/>
      <c r="B62" s="136"/>
      <c r="C62" s="140" t="s">
        <v>32</v>
      </c>
      <c r="D62" s="140"/>
      <c r="E62" s="54">
        <f>SUM(E54:E60)</f>
        <v>0</v>
      </c>
      <c r="F62" s="69"/>
      <c r="G62" s="69"/>
      <c r="H62" s="54">
        <f>SUM(H54:H60)</f>
        <v>0</v>
      </c>
      <c r="I62" s="69"/>
      <c r="J62" s="69"/>
      <c r="K62" s="54">
        <f>SUM(K54:K60)</f>
        <v>0</v>
      </c>
      <c r="L62" s="69"/>
      <c r="M62" s="69"/>
      <c r="N62" s="54">
        <f>SUM(N54:N60)</f>
        <v>0</v>
      </c>
      <c r="O62" s="69"/>
      <c r="P62" s="69"/>
      <c r="Q62" s="54">
        <f>SUM(Q54:Q60)</f>
        <v>0</v>
      </c>
      <c r="R62" s="70"/>
      <c r="S62" s="69"/>
      <c r="T62" s="136"/>
    </row>
    <row r="63" spans="1:20" ht="14.65" thickBot="1" x14ac:dyDescent="0.5">
      <c r="A63" s="135"/>
      <c r="B63" s="136"/>
      <c r="T63" s="136"/>
    </row>
    <row r="64" spans="1:20" ht="14.65" thickBot="1" x14ac:dyDescent="0.5">
      <c r="A64" s="135"/>
      <c r="B64" s="136"/>
      <c r="C64" s="131" t="s">
        <v>65</v>
      </c>
      <c r="D64" s="131"/>
      <c r="E64" s="32">
        <f>E62+H62+K62+N62+Q62</f>
        <v>0</v>
      </c>
      <c r="F64" s="33"/>
      <c r="G64" s="38"/>
      <c r="H64" s="157" t="s">
        <v>34</v>
      </c>
      <c r="I64" s="157"/>
      <c r="J64" s="38"/>
      <c r="K64" s="108"/>
      <c r="L64" s="33"/>
      <c r="M64" s="38"/>
      <c r="N64" s="158" t="s">
        <v>35</v>
      </c>
      <c r="O64" s="158"/>
      <c r="P64" s="38"/>
      <c r="Q64" s="109"/>
      <c r="S64" s="38"/>
      <c r="T64" s="136"/>
    </row>
    <row r="65" spans="1:20" ht="14.65" thickBot="1" x14ac:dyDescent="0.5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</row>
    <row r="66" spans="1:20" ht="14.65" thickBot="1" x14ac:dyDescent="0.5">
      <c r="A66" s="135"/>
      <c r="B66" s="136" t="s">
        <v>66</v>
      </c>
      <c r="C66" s="137" t="s">
        <v>66</v>
      </c>
      <c r="D66" s="137"/>
      <c r="E66" s="18" t="s">
        <v>67</v>
      </c>
      <c r="F66" s="18" t="s">
        <v>18</v>
      </c>
      <c r="G66" s="18"/>
      <c r="H66" s="18" t="s">
        <v>68</v>
      </c>
      <c r="I66" s="18" t="s">
        <v>18</v>
      </c>
      <c r="J66" s="18"/>
      <c r="K66" s="18" t="s">
        <v>69</v>
      </c>
      <c r="L66" s="18" t="s">
        <v>18</v>
      </c>
      <c r="M66" s="18"/>
      <c r="N66" s="18" t="s">
        <v>70</v>
      </c>
      <c r="O66" s="18" t="s">
        <v>18</v>
      </c>
      <c r="P66" s="18"/>
      <c r="Q66" s="18" t="s">
        <v>71</v>
      </c>
      <c r="R66" s="19" t="s">
        <v>18</v>
      </c>
      <c r="S66" s="18"/>
      <c r="T66" s="136" t="s">
        <v>66</v>
      </c>
    </row>
    <row r="67" spans="1:20" ht="14.65" thickBot="1" x14ac:dyDescent="0.5">
      <c r="A67" s="135"/>
      <c r="B67" s="136"/>
      <c r="C67" s="138" t="s">
        <v>42</v>
      </c>
      <c r="D67" s="138"/>
      <c r="E67" s="23"/>
      <c r="F67" s="22"/>
      <c r="G67" s="22"/>
      <c r="H67" s="23"/>
      <c r="I67" s="22"/>
      <c r="J67" s="22"/>
      <c r="K67" s="23"/>
      <c r="L67" s="22"/>
      <c r="M67" s="22"/>
      <c r="N67" s="23"/>
      <c r="O67" s="22"/>
      <c r="P67" s="22"/>
      <c r="Q67" s="23"/>
      <c r="R67" s="24"/>
      <c r="S67" s="22"/>
      <c r="T67" s="136"/>
    </row>
    <row r="68" spans="1:20" ht="14.65" thickBot="1" x14ac:dyDescent="0.5">
      <c r="A68" s="135"/>
      <c r="B68" s="136"/>
      <c r="C68" s="138" t="s">
        <v>43</v>
      </c>
      <c r="D68" s="138"/>
      <c r="E68" s="23"/>
      <c r="F68" s="22"/>
      <c r="G68" s="22"/>
      <c r="H68" s="23"/>
      <c r="I68" s="22"/>
      <c r="J68" s="22"/>
      <c r="K68" s="23"/>
      <c r="L68" s="22"/>
      <c r="M68" s="22"/>
      <c r="N68" s="23"/>
      <c r="O68" s="22"/>
      <c r="P68" s="22"/>
      <c r="Q68" s="23"/>
      <c r="R68" s="24"/>
      <c r="S68" s="22"/>
      <c r="T68" s="136"/>
    </row>
    <row r="69" spans="1:20" ht="14.65" thickBot="1" x14ac:dyDescent="0.5">
      <c r="A69" s="135"/>
      <c r="B69" s="136"/>
      <c r="C69" s="138" t="s">
        <v>44</v>
      </c>
      <c r="D69" s="138"/>
      <c r="E69" s="23"/>
      <c r="F69" s="22"/>
      <c r="G69" s="22"/>
      <c r="H69" s="23"/>
      <c r="I69" s="22"/>
      <c r="J69" s="22"/>
      <c r="K69" s="23"/>
      <c r="L69" s="22"/>
      <c r="M69" s="22"/>
      <c r="N69" s="23"/>
      <c r="O69" s="22"/>
      <c r="P69" s="22"/>
      <c r="Q69" s="23"/>
      <c r="R69" s="24"/>
      <c r="S69" s="22"/>
      <c r="T69" s="136"/>
    </row>
    <row r="70" spans="1:20" ht="14.65" thickBot="1" x14ac:dyDescent="0.5">
      <c r="A70" s="135"/>
      <c r="B70" s="136"/>
      <c r="C70" s="138" t="s">
        <v>45</v>
      </c>
      <c r="D70" s="138"/>
      <c r="E70" s="23"/>
      <c r="F70" s="22"/>
      <c r="G70" s="22"/>
      <c r="H70" s="23"/>
      <c r="I70" s="22"/>
      <c r="J70" s="22"/>
      <c r="K70" s="23"/>
      <c r="L70" s="22"/>
      <c r="M70" s="22"/>
      <c r="N70" s="23"/>
      <c r="O70" s="22"/>
      <c r="P70" s="22"/>
      <c r="Q70" s="23"/>
      <c r="R70" s="24"/>
      <c r="S70" s="22"/>
      <c r="T70" s="136"/>
    </row>
    <row r="71" spans="1:20" ht="14.65" thickBot="1" x14ac:dyDescent="0.5">
      <c r="A71" s="135"/>
      <c r="B71" s="136"/>
      <c r="C71" s="138" t="s">
        <v>46</v>
      </c>
      <c r="D71" s="138"/>
      <c r="E71" s="23"/>
      <c r="F71" s="22"/>
      <c r="G71" s="22"/>
      <c r="H71" s="23"/>
      <c r="I71" s="22"/>
      <c r="J71" s="22"/>
      <c r="K71" s="23"/>
      <c r="L71" s="22"/>
      <c r="M71" s="22"/>
      <c r="N71" s="23"/>
      <c r="O71" s="22"/>
      <c r="P71" s="22"/>
      <c r="Q71" s="23"/>
      <c r="R71" s="24"/>
      <c r="S71" s="22"/>
      <c r="T71" s="136"/>
    </row>
    <row r="72" spans="1:20" ht="14.65" thickBot="1" x14ac:dyDescent="0.5">
      <c r="A72" s="135"/>
      <c r="B72" s="136"/>
      <c r="C72" s="138" t="s">
        <v>48</v>
      </c>
      <c r="D72" s="138"/>
      <c r="E72" s="23"/>
      <c r="F72" s="22"/>
      <c r="G72" s="22"/>
      <c r="H72" s="23"/>
      <c r="I72" s="22"/>
      <c r="J72" s="22"/>
      <c r="K72" s="23"/>
      <c r="L72" s="22"/>
      <c r="M72" s="22"/>
      <c r="N72" s="23"/>
      <c r="O72" s="22"/>
      <c r="P72" s="22"/>
      <c r="Q72" s="23"/>
      <c r="R72" s="24"/>
      <c r="S72" s="22"/>
      <c r="T72" s="136"/>
    </row>
    <row r="73" spans="1:20" ht="14.65" thickBot="1" x14ac:dyDescent="0.5">
      <c r="A73" s="135"/>
      <c r="B73" s="136"/>
      <c r="C73" s="143" t="s">
        <v>49</v>
      </c>
      <c r="D73" s="143"/>
      <c r="E73" s="26"/>
      <c r="F73" s="27"/>
      <c r="G73" s="27"/>
      <c r="H73" s="26"/>
      <c r="I73" s="27"/>
      <c r="J73" s="27"/>
      <c r="K73" s="26"/>
      <c r="L73" s="27"/>
      <c r="M73" s="27"/>
      <c r="N73" s="26"/>
      <c r="O73" s="27"/>
      <c r="P73" s="27"/>
      <c r="Q73" s="26"/>
      <c r="R73" s="28"/>
      <c r="S73" s="27"/>
      <c r="T73" s="136"/>
    </row>
    <row r="74" spans="1:20" ht="14.65" thickBot="1" x14ac:dyDescent="0.5">
      <c r="A74" s="135"/>
      <c r="B74" s="136"/>
      <c r="T74" s="136"/>
    </row>
    <row r="75" spans="1:20" ht="14.65" thickBot="1" x14ac:dyDescent="0.5">
      <c r="A75" s="135"/>
      <c r="B75" s="136"/>
      <c r="C75" s="140" t="s">
        <v>32</v>
      </c>
      <c r="D75" s="140"/>
      <c r="E75" s="63">
        <f>SUM(E67:E73)</f>
        <v>0</v>
      </c>
      <c r="F75" s="64"/>
      <c r="G75" s="64"/>
      <c r="H75" s="63">
        <f>SUM(H67:H73)</f>
        <v>0</v>
      </c>
      <c r="I75" s="64"/>
      <c r="J75" s="64"/>
      <c r="K75" s="63">
        <f>SUM(K67:K73)</f>
        <v>0</v>
      </c>
      <c r="L75" s="64"/>
      <c r="M75" s="64"/>
      <c r="N75" s="63">
        <f>SUM(N67:N73)</f>
        <v>0</v>
      </c>
      <c r="O75" s="64"/>
      <c r="P75" s="64"/>
      <c r="Q75" s="63">
        <f>SUM(Q67:Q73)</f>
        <v>0</v>
      </c>
      <c r="R75" s="65"/>
      <c r="S75" s="64"/>
      <c r="T75" s="136"/>
    </row>
    <row r="76" spans="1:20" ht="14.65" thickBot="1" x14ac:dyDescent="0.5">
      <c r="A76" s="135"/>
      <c r="B76" s="136"/>
      <c r="T76" s="136"/>
    </row>
    <row r="77" spans="1:20" ht="14.65" thickBot="1" x14ac:dyDescent="0.5">
      <c r="A77" s="135"/>
      <c r="B77" s="136"/>
      <c r="C77" s="131" t="s">
        <v>80</v>
      </c>
      <c r="D77" s="131"/>
      <c r="E77" s="32">
        <f>E75+H75+K75+N75+Q75</f>
        <v>0</v>
      </c>
      <c r="F77" s="33"/>
      <c r="G77" s="38"/>
      <c r="H77" s="157" t="s">
        <v>34</v>
      </c>
      <c r="I77" s="157"/>
      <c r="J77" s="38"/>
      <c r="K77" s="108"/>
      <c r="L77" s="33"/>
      <c r="M77" s="38"/>
      <c r="N77" s="158" t="s">
        <v>35</v>
      </c>
      <c r="O77" s="158"/>
      <c r="P77" s="38"/>
      <c r="Q77" s="109"/>
      <c r="S77" s="38"/>
      <c r="T77" s="136"/>
    </row>
    <row r="78" spans="1:20" ht="14.65" thickBot="1" x14ac:dyDescent="0.5">
      <c r="A78" s="134"/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</row>
    <row r="79" spans="1:20" ht="14.65" thickBot="1" x14ac:dyDescent="0.5">
      <c r="A79" s="135"/>
      <c r="B79" s="136" t="s">
        <v>81</v>
      </c>
      <c r="C79" s="144" t="s">
        <v>81</v>
      </c>
      <c r="D79" s="144"/>
      <c r="E79" s="75" t="s">
        <v>82</v>
      </c>
      <c r="F79" s="75" t="s">
        <v>18</v>
      </c>
      <c r="G79" s="75"/>
      <c r="H79" s="75" t="s">
        <v>83</v>
      </c>
      <c r="I79" s="75" t="s">
        <v>18</v>
      </c>
      <c r="J79" s="75"/>
      <c r="K79" s="75" t="s">
        <v>84</v>
      </c>
      <c r="L79" s="75" t="s">
        <v>18</v>
      </c>
      <c r="M79" s="75"/>
      <c r="N79" s="75" t="s">
        <v>85</v>
      </c>
      <c r="O79" s="75" t="s">
        <v>18</v>
      </c>
      <c r="P79" s="75"/>
      <c r="Q79" s="75" t="s">
        <v>92</v>
      </c>
      <c r="R79" s="76" t="s">
        <v>18</v>
      </c>
      <c r="S79" s="75"/>
      <c r="T79" s="136" t="s">
        <v>81</v>
      </c>
    </row>
    <row r="80" spans="1:20" ht="14.65" thickBot="1" x14ac:dyDescent="0.5">
      <c r="A80" s="135"/>
      <c r="B80" s="136"/>
      <c r="C80" s="145" t="s">
        <v>42</v>
      </c>
      <c r="D80" s="145"/>
      <c r="E80" s="23"/>
      <c r="F80" s="22"/>
      <c r="G80" s="22"/>
      <c r="H80" s="23"/>
      <c r="I80" s="22"/>
      <c r="J80" s="22"/>
      <c r="K80" s="23"/>
      <c r="L80" s="22"/>
      <c r="M80" s="22"/>
      <c r="N80" s="23"/>
      <c r="O80" s="22"/>
      <c r="P80" s="22"/>
      <c r="Q80" s="23"/>
      <c r="R80" s="24"/>
      <c r="S80" s="22"/>
      <c r="T80" s="136"/>
    </row>
    <row r="81" spans="1:20" ht="14.65" thickBot="1" x14ac:dyDescent="0.5">
      <c r="A81" s="135"/>
      <c r="B81" s="136"/>
      <c r="C81" s="138" t="s">
        <v>43</v>
      </c>
      <c r="D81" s="138"/>
      <c r="E81" s="23"/>
      <c r="F81" s="22"/>
      <c r="G81" s="22"/>
      <c r="H81" s="23"/>
      <c r="I81" s="22"/>
      <c r="J81" s="22"/>
      <c r="K81" s="23"/>
      <c r="L81" s="22"/>
      <c r="M81" s="22"/>
      <c r="N81" s="23"/>
      <c r="O81" s="22"/>
      <c r="P81" s="22"/>
      <c r="Q81" s="23"/>
      <c r="R81" s="24"/>
      <c r="S81" s="22"/>
      <c r="T81" s="136"/>
    </row>
    <row r="82" spans="1:20" ht="14.65" thickBot="1" x14ac:dyDescent="0.5">
      <c r="A82" s="135"/>
      <c r="B82" s="136"/>
      <c r="C82" s="138" t="s">
        <v>44</v>
      </c>
      <c r="D82" s="138"/>
      <c r="E82" s="23"/>
      <c r="F82" s="22"/>
      <c r="G82" s="22"/>
      <c r="H82" s="23"/>
      <c r="I82" s="22"/>
      <c r="J82" s="22"/>
      <c r="K82" s="23"/>
      <c r="L82" s="22"/>
      <c r="M82" s="22"/>
      <c r="N82" s="23"/>
      <c r="O82" s="22"/>
      <c r="P82" s="22"/>
      <c r="Q82" s="23"/>
      <c r="R82" s="24"/>
      <c r="S82" s="22"/>
      <c r="T82" s="136"/>
    </row>
    <row r="83" spans="1:20" ht="14.65" thickBot="1" x14ac:dyDescent="0.5">
      <c r="A83" s="135"/>
      <c r="B83" s="136"/>
      <c r="C83" s="138" t="s">
        <v>45</v>
      </c>
      <c r="D83" s="138"/>
      <c r="E83" s="23"/>
      <c r="F83" s="22"/>
      <c r="G83" s="22"/>
      <c r="H83" s="23"/>
      <c r="I83" s="22"/>
      <c r="J83" s="22"/>
      <c r="K83" s="23"/>
      <c r="L83" s="22"/>
      <c r="M83" s="22"/>
      <c r="N83" s="23"/>
      <c r="O83" s="22"/>
      <c r="P83" s="22"/>
      <c r="Q83" s="23"/>
      <c r="R83" s="24"/>
      <c r="S83" s="22"/>
      <c r="T83" s="136"/>
    </row>
    <row r="84" spans="1:20" ht="14.65" thickBot="1" x14ac:dyDescent="0.5">
      <c r="A84" s="135"/>
      <c r="B84" s="136"/>
      <c r="C84" s="138" t="s">
        <v>46</v>
      </c>
      <c r="D84" s="138"/>
      <c r="E84" s="23"/>
      <c r="F84" s="22"/>
      <c r="G84" s="22"/>
      <c r="H84" s="23"/>
      <c r="I84" s="22"/>
      <c r="J84" s="22"/>
      <c r="K84" s="23"/>
      <c r="L84" s="22"/>
      <c r="M84" s="22"/>
      <c r="N84" s="23"/>
      <c r="O84" s="22"/>
      <c r="P84" s="22"/>
      <c r="Q84" s="23"/>
      <c r="R84" s="24"/>
      <c r="S84" s="22"/>
      <c r="T84" s="136"/>
    </row>
    <row r="85" spans="1:20" ht="14.65" thickBot="1" x14ac:dyDescent="0.5">
      <c r="A85" s="135"/>
      <c r="B85" s="136"/>
      <c r="C85" s="138" t="s">
        <v>48</v>
      </c>
      <c r="D85" s="138"/>
      <c r="E85" s="23"/>
      <c r="F85" s="22"/>
      <c r="G85" s="22"/>
      <c r="H85" s="23"/>
      <c r="I85" s="22"/>
      <c r="J85" s="22"/>
      <c r="K85" s="23"/>
      <c r="L85" s="22"/>
      <c r="M85" s="22"/>
      <c r="N85" s="23"/>
      <c r="O85" s="22"/>
      <c r="P85" s="22"/>
      <c r="Q85" s="23"/>
      <c r="R85" s="24"/>
      <c r="S85" s="22"/>
      <c r="T85" s="136"/>
    </row>
    <row r="86" spans="1:20" ht="14.65" thickBot="1" x14ac:dyDescent="0.5">
      <c r="A86" s="135"/>
      <c r="B86" s="136"/>
      <c r="C86" s="143" t="s">
        <v>49</v>
      </c>
      <c r="D86" s="143"/>
      <c r="E86" s="26"/>
      <c r="F86" s="27"/>
      <c r="G86" s="27"/>
      <c r="H86" s="26"/>
      <c r="I86" s="27"/>
      <c r="J86" s="27"/>
      <c r="K86" s="26"/>
      <c r="L86" s="27"/>
      <c r="M86" s="27"/>
      <c r="N86" s="26"/>
      <c r="O86" s="27"/>
      <c r="P86" s="27"/>
      <c r="Q86" s="26"/>
      <c r="R86" s="28"/>
      <c r="S86" s="27"/>
      <c r="T86" s="136"/>
    </row>
    <row r="87" spans="1:20" ht="14.65" thickBot="1" x14ac:dyDescent="0.5">
      <c r="A87" s="135"/>
      <c r="B87" s="136"/>
      <c r="T87" s="136"/>
    </row>
    <row r="88" spans="1:20" ht="14.65" thickBot="1" x14ac:dyDescent="0.5">
      <c r="A88" s="135"/>
      <c r="B88" s="136"/>
      <c r="C88" s="140" t="s">
        <v>32</v>
      </c>
      <c r="D88" s="140"/>
      <c r="E88" s="54">
        <f>SUM(E80:E86)</f>
        <v>0</v>
      </c>
      <c r="F88" s="69"/>
      <c r="G88" s="69"/>
      <c r="H88" s="54">
        <f>SUM(H80:H86)</f>
        <v>0</v>
      </c>
      <c r="I88" s="69"/>
      <c r="J88" s="69"/>
      <c r="K88" s="54">
        <f>SUM(K80:K86)</f>
        <v>0</v>
      </c>
      <c r="L88" s="69"/>
      <c r="M88" s="69"/>
      <c r="N88" s="54">
        <f>SUM(N80:N86)</f>
        <v>0</v>
      </c>
      <c r="O88" s="69"/>
      <c r="P88" s="69"/>
      <c r="Q88" s="54">
        <f>SUM(Q80:Q86)</f>
        <v>0</v>
      </c>
      <c r="R88" s="70"/>
      <c r="S88" s="69"/>
      <c r="T88" s="136"/>
    </row>
    <row r="89" spans="1:20" ht="14.65" thickBot="1" x14ac:dyDescent="0.5">
      <c r="A89" s="135"/>
      <c r="B89" s="136"/>
      <c r="T89" s="136"/>
    </row>
    <row r="90" spans="1:20" ht="14.65" thickBot="1" x14ac:dyDescent="0.5">
      <c r="A90" s="135"/>
      <c r="B90" s="136"/>
      <c r="C90" s="131" t="s">
        <v>90</v>
      </c>
      <c r="D90" s="131"/>
      <c r="E90" s="32">
        <f>E88+H88+K88+N88+Q88</f>
        <v>0</v>
      </c>
      <c r="F90" s="33"/>
      <c r="G90" s="38"/>
      <c r="H90" s="157" t="s">
        <v>34</v>
      </c>
      <c r="I90" s="157"/>
      <c r="J90" s="38"/>
      <c r="K90" s="108"/>
      <c r="L90" s="33"/>
      <c r="M90" s="38"/>
      <c r="N90" s="158" t="s">
        <v>35</v>
      </c>
      <c r="O90" s="158"/>
      <c r="P90" s="38"/>
      <c r="Q90" s="109"/>
      <c r="S90" s="38"/>
      <c r="T90" s="136"/>
    </row>
    <row r="91" spans="1:20" ht="14.65" thickBot="1" x14ac:dyDescent="0.5">
      <c r="A91" s="134"/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</row>
    <row r="92" spans="1:20" ht="14.65" thickBot="1" x14ac:dyDescent="0.5">
      <c r="A92" s="135"/>
      <c r="B92" s="136" t="s">
        <v>91</v>
      </c>
      <c r="C92" s="137" t="s">
        <v>91</v>
      </c>
      <c r="D92" s="137"/>
      <c r="E92" s="18" t="s">
        <v>92</v>
      </c>
      <c r="F92" s="18" t="s">
        <v>18</v>
      </c>
      <c r="G92" s="18"/>
      <c r="H92" s="18" t="s">
        <v>93</v>
      </c>
      <c r="I92" s="18" t="s">
        <v>18</v>
      </c>
      <c r="J92" s="18"/>
      <c r="K92" s="18" t="s">
        <v>94</v>
      </c>
      <c r="L92" s="18" t="s">
        <v>18</v>
      </c>
      <c r="M92" s="18"/>
      <c r="N92" s="18" t="s">
        <v>95</v>
      </c>
      <c r="O92" s="18" t="s">
        <v>18</v>
      </c>
      <c r="P92" s="18"/>
      <c r="Q92" s="18"/>
      <c r="R92" s="19"/>
      <c r="S92" s="18"/>
      <c r="T92" s="136" t="s">
        <v>91</v>
      </c>
    </row>
    <row r="93" spans="1:20" ht="14.65" thickBot="1" x14ac:dyDescent="0.5">
      <c r="A93" s="135"/>
      <c r="B93" s="136"/>
      <c r="C93" s="138" t="s">
        <v>42</v>
      </c>
      <c r="D93" s="138"/>
      <c r="E93" s="23"/>
      <c r="F93" s="22"/>
      <c r="G93" s="22"/>
      <c r="H93" s="20">
        <v>7</v>
      </c>
      <c r="I93" s="21" t="s">
        <v>223</v>
      </c>
      <c r="J93" s="22"/>
      <c r="K93" s="20">
        <v>7</v>
      </c>
      <c r="L93" s="21" t="s">
        <v>223</v>
      </c>
      <c r="M93" s="22"/>
      <c r="N93" s="20">
        <v>7</v>
      </c>
      <c r="O93" s="21" t="s">
        <v>223</v>
      </c>
      <c r="P93" s="22"/>
      <c r="Q93" s="23"/>
      <c r="R93" s="24"/>
      <c r="S93" s="22"/>
      <c r="T93" s="136"/>
    </row>
    <row r="94" spans="1:20" ht="14.65" thickBot="1" x14ac:dyDescent="0.5">
      <c r="A94" s="135"/>
      <c r="B94" s="136"/>
      <c r="C94" s="138" t="s">
        <v>43</v>
      </c>
      <c r="D94" s="138"/>
      <c r="E94" s="23"/>
      <c r="F94" s="22"/>
      <c r="G94" s="22"/>
      <c r="H94" s="20">
        <v>7</v>
      </c>
      <c r="I94" s="21" t="s">
        <v>223</v>
      </c>
      <c r="J94" s="22"/>
      <c r="K94" s="20">
        <v>7</v>
      </c>
      <c r="L94" s="21" t="s">
        <v>223</v>
      </c>
      <c r="M94" s="22"/>
      <c r="N94" s="20">
        <v>7</v>
      </c>
      <c r="O94" s="21" t="s">
        <v>223</v>
      </c>
      <c r="P94" s="22"/>
      <c r="Q94" s="23"/>
      <c r="R94" s="24"/>
      <c r="S94" s="22"/>
      <c r="T94" s="136"/>
    </row>
    <row r="95" spans="1:20" ht="14.65" thickBot="1" x14ac:dyDescent="0.5">
      <c r="A95" s="135"/>
      <c r="B95" s="136"/>
      <c r="C95" s="138" t="s">
        <v>44</v>
      </c>
      <c r="D95" s="138"/>
      <c r="E95" s="23"/>
      <c r="F95" s="22"/>
      <c r="G95" s="22"/>
      <c r="H95" s="20">
        <v>7</v>
      </c>
      <c r="I95" s="21" t="s">
        <v>223</v>
      </c>
      <c r="J95" s="22"/>
      <c r="K95" s="20">
        <v>8</v>
      </c>
      <c r="L95" s="21" t="s">
        <v>181</v>
      </c>
      <c r="M95" s="22"/>
      <c r="N95" s="20">
        <v>7</v>
      </c>
      <c r="O95" s="21" t="s">
        <v>223</v>
      </c>
      <c r="P95" s="22"/>
      <c r="Q95" s="23"/>
      <c r="R95" s="24"/>
      <c r="S95" s="22"/>
      <c r="T95" s="136"/>
    </row>
    <row r="96" spans="1:20" ht="14.65" thickBot="1" x14ac:dyDescent="0.5">
      <c r="A96" s="135"/>
      <c r="B96" s="136"/>
      <c r="C96" s="138" t="s">
        <v>45</v>
      </c>
      <c r="D96" s="138"/>
      <c r="E96" s="23"/>
      <c r="F96" s="22"/>
      <c r="G96" s="22"/>
      <c r="H96" s="59">
        <v>7</v>
      </c>
      <c r="I96" s="60" t="s">
        <v>12</v>
      </c>
      <c r="J96" s="22"/>
      <c r="K96" s="20">
        <v>8</v>
      </c>
      <c r="L96" s="21" t="s">
        <v>181</v>
      </c>
      <c r="M96" s="22"/>
      <c r="N96" s="20">
        <v>7</v>
      </c>
      <c r="O96" s="21" t="s">
        <v>223</v>
      </c>
      <c r="P96" s="22"/>
      <c r="Q96" s="23"/>
      <c r="R96" s="24"/>
      <c r="S96" s="22"/>
      <c r="T96" s="136"/>
    </row>
    <row r="97" spans="1:20" ht="14.65" thickBot="1" x14ac:dyDescent="0.5">
      <c r="A97" s="135"/>
      <c r="B97" s="136"/>
      <c r="C97" s="138" t="s">
        <v>46</v>
      </c>
      <c r="D97" s="138"/>
      <c r="E97" s="23"/>
      <c r="F97" s="22"/>
      <c r="G97" s="22"/>
      <c r="H97" s="23"/>
      <c r="I97" s="22" t="s">
        <v>100</v>
      </c>
      <c r="J97" s="22"/>
      <c r="K97" s="20">
        <v>6.5</v>
      </c>
      <c r="L97" s="21" t="s">
        <v>184</v>
      </c>
      <c r="M97" s="22"/>
      <c r="N97" s="20">
        <v>7</v>
      </c>
      <c r="O97" s="21" t="s">
        <v>223</v>
      </c>
      <c r="P97" s="22"/>
      <c r="Q97" s="23"/>
      <c r="R97" s="24"/>
      <c r="S97" s="22"/>
      <c r="T97" s="136"/>
    </row>
    <row r="98" spans="1:20" ht="14.65" thickBot="1" x14ac:dyDescent="0.5">
      <c r="A98" s="135"/>
      <c r="B98" s="136"/>
      <c r="C98" s="138" t="s">
        <v>48</v>
      </c>
      <c r="D98" s="138"/>
      <c r="E98" s="23"/>
      <c r="F98" s="22"/>
      <c r="G98" s="22"/>
      <c r="H98" s="81"/>
      <c r="I98" s="22"/>
      <c r="J98" s="22"/>
      <c r="K98" s="23"/>
      <c r="L98" s="22"/>
      <c r="M98" s="22"/>
      <c r="N98" s="23"/>
      <c r="O98" s="22"/>
      <c r="P98" s="22"/>
      <c r="Q98" s="23"/>
      <c r="R98" s="24"/>
      <c r="S98" s="22"/>
      <c r="T98" s="136"/>
    </row>
    <row r="99" spans="1:20" ht="14.65" thickBot="1" x14ac:dyDescent="0.5">
      <c r="A99" s="135"/>
      <c r="B99" s="136"/>
      <c r="C99" s="143" t="s">
        <v>49</v>
      </c>
      <c r="D99" s="143"/>
      <c r="E99" s="26"/>
      <c r="F99" s="27"/>
      <c r="G99" s="27"/>
      <c r="H99" s="81"/>
      <c r="I99" s="27"/>
      <c r="J99" s="27"/>
      <c r="K99" s="26"/>
      <c r="L99" s="27"/>
      <c r="M99" s="27"/>
      <c r="N99" s="26"/>
      <c r="O99" s="27"/>
      <c r="P99" s="27"/>
      <c r="Q99" s="26"/>
      <c r="R99" s="28"/>
      <c r="S99" s="27"/>
      <c r="T99" s="136"/>
    </row>
    <row r="100" spans="1:20" ht="14.65" thickBot="1" x14ac:dyDescent="0.5">
      <c r="A100" s="135"/>
      <c r="B100" s="136"/>
      <c r="H100" s="83"/>
      <c r="T100" s="136"/>
    </row>
    <row r="101" spans="1:20" ht="14.65" thickBot="1" x14ac:dyDescent="0.5">
      <c r="A101" s="135"/>
      <c r="B101" s="136"/>
      <c r="C101" s="140" t="s">
        <v>32</v>
      </c>
      <c r="D101" s="140"/>
      <c r="E101" s="63">
        <f>SUM(E93:E99)</f>
        <v>0</v>
      </c>
      <c r="F101" s="64"/>
      <c r="G101" s="64"/>
      <c r="H101" s="63">
        <f>SUM(H93:H99)</f>
        <v>28</v>
      </c>
      <c r="I101" s="64"/>
      <c r="J101" s="64"/>
      <c r="K101" s="63">
        <f>SUM(K93:K99)</f>
        <v>36.5</v>
      </c>
      <c r="L101" s="64"/>
      <c r="M101" s="64"/>
      <c r="N101" s="63">
        <f>SUM(N93:N99)</f>
        <v>35</v>
      </c>
      <c r="O101" s="64"/>
      <c r="P101" s="64"/>
      <c r="Q101" s="63">
        <f>SUM(Q93:Q99)</f>
        <v>0</v>
      </c>
      <c r="R101" s="65"/>
      <c r="S101" s="64"/>
      <c r="T101" s="136"/>
    </row>
    <row r="102" spans="1:20" ht="14.65" thickBot="1" x14ac:dyDescent="0.5">
      <c r="A102" s="135"/>
      <c r="B102" s="136"/>
      <c r="T102" s="136"/>
    </row>
    <row r="103" spans="1:20" ht="14.65" thickBot="1" x14ac:dyDescent="0.5">
      <c r="A103" s="135"/>
      <c r="B103" s="136"/>
      <c r="C103" s="131" t="s">
        <v>103</v>
      </c>
      <c r="D103" s="131"/>
      <c r="E103" s="32">
        <f>E101+H101+K101+N101+Q101</f>
        <v>99.5</v>
      </c>
      <c r="F103" s="33"/>
      <c r="G103" s="38"/>
      <c r="H103" s="157" t="s">
        <v>34</v>
      </c>
      <c r="I103" s="157"/>
      <c r="J103" s="38"/>
      <c r="K103" s="108"/>
      <c r="L103" s="33"/>
      <c r="M103" s="38"/>
      <c r="N103" s="158" t="s">
        <v>35</v>
      </c>
      <c r="O103" s="158"/>
      <c r="P103" s="38"/>
      <c r="Q103" s="109"/>
      <c r="S103" s="38"/>
      <c r="T103" s="136"/>
    </row>
    <row r="104" spans="1:20" ht="14.65" thickBot="1" x14ac:dyDescent="0.5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</row>
    <row r="105" spans="1:20" ht="14.65" thickBot="1" x14ac:dyDescent="0.5">
      <c r="A105" s="135"/>
      <c r="B105" s="136" t="s">
        <v>104</v>
      </c>
      <c r="C105" s="137" t="s">
        <v>104</v>
      </c>
      <c r="D105" s="137"/>
      <c r="E105" s="18" t="s">
        <v>105</v>
      </c>
      <c r="F105" s="18" t="s">
        <v>18</v>
      </c>
      <c r="G105" s="18"/>
      <c r="H105" s="18" t="s">
        <v>106</v>
      </c>
      <c r="I105" s="18" t="s">
        <v>18</v>
      </c>
      <c r="J105" s="18"/>
      <c r="K105" s="18" t="s">
        <v>107</v>
      </c>
      <c r="L105" s="18" t="s">
        <v>18</v>
      </c>
      <c r="M105" s="18"/>
      <c r="N105" s="18" t="s">
        <v>108</v>
      </c>
      <c r="O105" s="18" t="s">
        <v>18</v>
      </c>
      <c r="P105" s="18"/>
      <c r="Q105" s="18" t="s">
        <v>109</v>
      </c>
      <c r="R105" s="19" t="s">
        <v>18</v>
      </c>
      <c r="S105" s="18"/>
      <c r="T105" s="136" t="s">
        <v>104</v>
      </c>
    </row>
    <row r="106" spans="1:20" ht="14.65" thickBot="1" x14ac:dyDescent="0.5">
      <c r="A106" s="135"/>
      <c r="B106" s="136"/>
      <c r="C106" s="138" t="s">
        <v>42</v>
      </c>
      <c r="D106" s="138"/>
      <c r="E106" s="71">
        <v>7</v>
      </c>
      <c r="F106" s="72" t="s">
        <v>73</v>
      </c>
      <c r="G106" s="22"/>
      <c r="H106" s="66">
        <v>7</v>
      </c>
      <c r="I106" s="67" t="s">
        <v>63</v>
      </c>
      <c r="J106" s="22"/>
      <c r="K106" s="59">
        <v>7</v>
      </c>
      <c r="L106" s="60" t="s">
        <v>12</v>
      </c>
      <c r="M106" s="22"/>
      <c r="N106" s="66">
        <v>7</v>
      </c>
      <c r="O106" s="67" t="s">
        <v>63</v>
      </c>
      <c r="P106" s="22"/>
      <c r="Q106" s="20">
        <v>7</v>
      </c>
      <c r="R106" s="47" t="s">
        <v>224</v>
      </c>
      <c r="S106" s="22"/>
      <c r="T106" s="136"/>
    </row>
    <row r="107" spans="1:20" ht="14.65" thickBot="1" x14ac:dyDescent="0.5">
      <c r="A107" s="135"/>
      <c r="B107" s="136"/>
      <c r="C107" s="138" t="s">
        <v>43</v>
      </c>
      <c r="D107" s="138"/>
      <c r="E107" s="20">
        <v>6.5</v>
      </c>
      <c r="F107" s="21" t="s">
        <v>211</v>
      </c>
      <c r="G107" s="22"/>
      <c r="H107" s="66">
        <v>7</v>
      </c>
      <c r="I107" s="67" t="s">
        <v>63</v>
      </c>
      <c r="J107" s="22"/>
      <c r="K107" s="66">
        <v>7</v>
      </c>
      <c r="L107" s="67" t="s">
        <v>63</v>
      </c>
      <c r="M107" s="22"/>
      <c r="N107" s="66">
        <v>7</v>
      </c>
      <c r="O107" s="67" t="s">
        <v>63</v>
      </c>
      <c r="P107" s="22"/>
      <c r="Q107" s="23"/>
      <c r="R107" s="22" t="s">
        <v>185</v>
      </c>
      <c r="S107" s="22"/>
      <c r="T107" s="136"/>
    </row>
    <row r="108" spans="1:20" ht="14.65" thickBot="1" x14ac:dyDescent="0.5">
      <c r="A108" s="135"/>
      <c r="B108" s="136"/>
      <c r="C108" s="138" t="s">
        <v>44</v>
      </c>
      <c r="D108" s="138"/>
      <c r="E108" s="20">
        <v>7</v>
      </c>
      <c r="F108" s="21" t="s">
        <v>211</v>
      </c>
      <c r="G108" s="22"/>
      <c r="H108" s="66">
        <v>7</v>
      </c>
      <c r="I108" s="67" t="s">
        <v>63</v>
      </c>
      <c r="J108" s="22"/>
      <c r="K108" s="66">
        <v>7</v>
      </c>
      <c r="L108" s="67" t="s">
        <v>63</v>
      </c>
      <c r="M108" s="22"/>
      <c r="N108" s="66">
        <v>7</v>
      </c>
      <c r="O108" s="67" t="s">
        <v>63</v>
      </c>
      <c r="P108" s="22"/>
      <c r="Q108" s="20">
        <v>7</v>
      </c>
      <c r="R108" s="47" t="s">
        <v>112</v>
      </c>
      <c r="S108" s="22"/>
      <c r="T108" s="136"/>
    </row>
    <row r="109" spans="1:20" ht="14.65" thickBot="1" x14ac:dyDescent="0.5">
      <c r="A109" s="135"/>
      <c r="B109" s="136"/>
      <c r="C109" s="138" t="s">
        <v>45</v>
      </c>
      <c r="D109" s="138"/>
      <c r="E109" s="20">
        <v>7</v>
      </c>
      <c r="F109" s="21" t="s">
        <v>211</v>
      </c>
      <c r="G109" s="22"/>
      <c r="H109" s="66">
        <v>7</v>
      </c>
      <c r="I109" s="67" t="s">
        <v>63</v>
      </c>
      <c r="J109" s="22"/>
      <c r="K109" s="66">
        <v>7</v>
      </c>
      <c r="L109" s="67" t="s">
        <v>63</v>
      </c>
      <c r="M109" s="22"/>
      <c r="N109" s="66">
        <v>7</v>
      </c>
      <c r="O109" s="67" t="s">
        <v>63</v>
      </c>
      <c r="P109" s="22"/>
      <c r="Q109" s="23"/>
      <c r="R109" s="24"/>
      <c r="S109" s="22"/>
      <c r="T109" s="136"/>
    </row>
    <row r="110" spans="1:20" ht="14.65" thickBot="1" x14ac:dyDescent="0.5">
      <c r="A110" s="135"/>
      <c r="B110" s="136"/>
      <c r="C110" s="138" t="s">
        <v>46</v>
      </c>
      <c r="D110" s="138"/>
      <c r="E110" s="20">
        <v>4.5</v>
      </c>
      <c r="F110" s="21" t="s">
        <v>211</v>
      </c>
      <c r="G110" s="22"/>
      <c r="H110" s="66">
        <v>7</v>
      </c>
      <c r="I110" s="67" t="s">
        <v>63</v>
      </c>
      <c r="J110" s="22"/>
      <c r="K110" s="66">
        <v>7</v>
      </c>
      <c r="L110" s="67" t="s">
        <v>63</v>
      </c>
      <c r="M110" s="22"/>
      <c r="N110" s="66">
        <v>7</v>
      </c>
      <c r="O110" s="67" t="s">
        <v>63</v>
      </c>
      <c r="P110" s="22"/>
      <c r="Q110" s="23"/>
      <c r="R110" s="24"/>
      <c r="S110" s="22"/>
      <c r="T110" s="136"/>
    </row>
    <row r="111" spans="1:20" ht="14.65" thickBot="1" x14ac:dyDescent="0.5">
      <c r="A111" s="135"/>
      <c r="B111" s="136"/>
      <c r="C111" s="138" t="s">
        <v>48</v>
      </c>
      <c r="D111" s="138"/>
      <c r="E111" s="23"/>
      <c r="F111" s="22"/>
      <c r="G111" s="22"/>
      <c r="H111" s="23"/>
      <c r="I111" s="22"/>
      <c r="J111" s="22"/>
      <c r="K111" s="23"/>
      <c r="L111" s="22"/>
      <c r="M111" s="22"/>
      <c r="N111" s="23"/>
      <c r="O111" s="22"/>
      <c r="P111" s="22"/>
      <c r="Q111" s="23"/>
      <c r="R111" s="24"/>
      <c r="S111" s="22"/>
      <c r="T111" s="136"/>
    </row>
    <row r="112" spans="1:20" ht="14.65" thickBot="1" x14ac:dyDescent="0.5">
      <c r="A112" s="135"/>
      <c r="B112" s="136"/>
      <c r="C112" s="143" t="s">
        <v>49</v>
      </c>
      <c r="D112" s="143"/>
      <c r="E112" s="26"/>
      <c r="F112" s="27"/>
      <c r="G112" s="27"/>
      <c r="H112" s="26"/>
      <c r="I112" s="27"/>
      <c r="J112" s="27"/>
      <c r="K112" s="26"/>
      <c r="L112" s="27"/>
      <c r="M112" s="27"/>
      <c r="N112" s="26"/>
      <c r="O112" s="27"/>
      <c r="P112" s="27"/>
      <c r="Q112" s="26"/>
      <c r="R112" s="28"/>
      <c r="S112" s="27"/>
      <c r="T112" s="136"/>
    </row>
    <row r="113" spans="1:22" ht="14.65" thickBot="1" x14ac:dyDescent="0.5">
      <c r="A113" s="135"/>
      <c r="B113" s="136"/>
      <c r="T113" s="136"/>
    </row>
    <row r="114" spans="1:22" ht="14.65" thickBot="1" x14ac:dyDescent="0.5">
      <c r="A114" s="135"/>
      <c r="B114" s="136"/>
      <c r="C114" s="140" t="s">
        <v>32</v>
      </c>
      <c r="D114" s="140"/>
      <c r="E114" s="63">
        <f>SUM(E106:E112)</f>
        <v>32</v>
      </c>
      <c r="F114" s="64"/>
      <c r="G114" s="64"/>
      <c r="H114" s="63">
        <f>SUM(H106:H112)</f>
        <v>35</v>
      </c>
      <c r="I114" s="64"/>
      <c r="J114" s="64"/>
      <c r="K114" s="63">
        <f>SUM(K106:K112)</f>
        <v>35</v>
      </c>
      <c r="L114" s="64"/>
      <c r="M114" s="64"/>
      <c r="N114" s="63">
        <f>SUM(N106:N112)</f>
        <v>35</v>
      </c>
      <c r="O114" s="64"/>
      <c r="P114" s="64"/>
      <c r="Q114" s="63">
        <f>SUM(Q106:Q112)</f>
        <v>14</v>
      </c>
      <c r="R114" s="65"/>
      <c r="S114" s="64"/>
      <c r="T114" s="136"/>
    </row>
    <row r="115" spans="1:22" ht="14.65" thickBot="1" x14ac:dyDescent="0.5">
      <c r="A115" s="135"/>
      <c r="B115" s="136"/>
      <c r="T115" s="136"/>
    </row>
    <row r="116" spans="1:22" ht="14.65" thickBot="1" x14ac:dyDescent="0.5">
      <c r="A116" s="135"/>
      <c r="B116" s="136"/>
      <c r="C116" s="131" t="s">
        <v>113</v>
      </c>
      <c r="D116" s="131"/>
      <c r="E116" s="32">
        <f>E114+H114+K114+N114+Q114</f>
        <v>151</v>
      </c>
      <c r="F116" s="33"/>
      <c r="G116" s="38"/>
      <c r="H116" s="157" t="s">
        <v>34</v>
      </c>
      <c r="I116" s="157"/>
      <c r="J116" s="38"/>
      <c r="K116" s="108"/>
      <c r="L116" s="33"/>
      <c r="M116" s="38"/>
      <c r="N116" s="158" t="s">
        <v>35</v>
      </c>
      <c r="O116" s="158"/>
      <c r="P116" s="38"/>
      <c r="Q116" s="109"/>
      <c r="S116" s="38"/>
      <c r="T116" s="136"/>
    </row>
    <row r="117" spans="1:22" ht="14.65" thickBot="1" x14ac:dyDescent="0.5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</row>
    <row r="118" spans="1:22" ht="14.65" thickBot="1" x14ac:dyDescent="0.5">
      <c r="A118" s="135"/>
      <c r="B118" s="136" t="s">
        <v>114</v>
      </c>
      <c r="C118" s="137" t="s">
        <v>114</v>
      </c>
      <c r="D118" s="137"/>
      <c r="E118" s="18" t="s">
        <v>109</v>
      </c>
      <c r="F118" s="18" t="s">
        <v>18</v>
      </c>
      <c r="G118" s="18"/>
      <c r="H118" s="18" t="s">
        <v>115</v>
      </c>
      <c r="I118" s="18" t="s">
        <v>18</v>
      </c>
      <c r="J118" s="18"/>
      <c r="K118" s="18" t="s">
        <v>116</v>
      </c>
      <c r="L118" s="18" t="s">
        <v>18</v>
      </c>
      <c r="M118" s="18"/>
      <c r="N118" s="18" t="s">
        <v>117</v>
      </c>
      <c r="O118" s="18" t="s">
        <v>18</v>
      </c>
      <c r="P118" s="18"/>
      <c r="Q118" s="18" t="s">
        <v>118</v>
      </c>
      <c r="R118" s="19" t="s">
        <v>18</v>
      </c>
      <c r="S118" s="18"/>
      <c r="T118" s="136" t="s">
        <v>114</v>
      </c>
    </row>
    <row r="119" spans="1:22" ht="14.65" thickBot="1" x14ac:dyDescent="0.5">
      <c r="A119" s="135"/>
      <c r="B119" s="136"/>
      <c r="C119" s="138" t="s">
        <v>42</v>
      </c>
      <c r="D119" s="138"/>
      <c r="E119" s="23"/>
      <c r="F119" s="22"/>
      <c r="G119" s="22"/>
      <c r="H119" s="61">
        <v>11.5</v>
      </c>
      <c r="I119" s="62" t="s">
        <v>96</v>
      </c>
      <c r="J119" s="22"/>
      <c r="K119" s="61">
        <v>11.5</v>
      </c>
      <c r="L119" s="62" t="s">
        <v>96</v>
      </c>
      <c r="M119" s="22"/>
      <c r="N119" s="71">
        <v>7</v>
      </c>
      <c r="O119" s="72" t="s">
        <v>73</v>
      </c>
      <c r="P119" s="22"/>
      <c r="Q119" s="117"/>
      <c r="R119" s="118" t="s">
        <v>225</v>
      </c>
      <c r="S119" s="22"/>
      <c r="T119" s="136"/>
      <c r="U119" s="92" t="s">
        <v>121</v>
      </c>
      <c r="V119" s="93"/>
    </row>
    <row r="120" spans="1:22" ht="14.65" thickBot="1" x14ac:dyDescent="0.5">
      <c r="A120" s="135"/>
      <c r="B120" s="136"/>
      <c r="C120" s="138" t="s">
        <v>43</v>
      </c>
      <c r="D120" s="138"/>
      <c r="E120" s="23"/>
      <c r="F120" s="22"/>
      <c r="G120" s="22"/>
      <c r="H120" s="61">
        <v>10</v>
      </c>
      <c r="I120" s="62" t="s">
        <v>96</v>
      </c>
      <c r="J120" s="22"/>
      <c r="K120" s="61">
        <v>10</v>
      </c>
      <c r="L120" s="62" t="s">
        <v>96</v>
      </c>
      <c r="M120" s="22"/>
      <c r="N120" s="20">
        <v>7</v>
      </c>
      <c r="O120" s="21" t="s">
        <v>145</v>
      </c>
      <c r="P120" s="90" t="s">
        <v>120</v>
      </c>
      <c r="Q120" s="117"/>
      <c r="R120" s="118" t="s">
        <v>225</v>
      </c>
      <c r="S120" s="22"/>
      <c r="T120" s="136"/>
      <c r="U120" s="92" t="s">
        <v>123</v>
      </c>
      <c r="V120" s="93"/>
    </row>
    <row r="121" spans="1:22" ht="14.65" thickBot="1" x14ac:dyDescent="0.5">
      <c r="A121" s="135"/>
      <c r="B121" s="136"/>
      <c r="C121" s="138" t="s">
        <v>44</v>
      </c>
      <c r="D121" s="138"/>
      <c r="E121" s="23"/>
      <c r="F121" s="22"/>
      <c r="G121" s="22"/>
      <c r="H121" s="61">
        <v>10</v>
      </c>
      <c r="I121" s="62" t="s">
        <v>96</v>
      </c>
      <c r="J121" s="22"/>
      <c r="K121" s="61">
        <v>10.5</v>
      </c>
      <c r="L121" s="62" t="s">
        <v>96</v>
      </c>
      <c r="M121" s="22"/>
      <c r="N121" s="117"/>
      <c r="O121" s="118" t="s">
        <v>225</v>
      </c>
      <c r="P121" s="22"/>
      <c r="Q121" s="117"/>
      <c r="R121" s="118" t="s">
        <v>225</v>
      </c>
      <c r="S121" s="22"/>
      <c r="T121" s="136"/>
      <c r="U121" s="92" t="s">
        <v>124</v>
      </c>
      <c r="V121" s="93"/>
    </row>
    <row r="122" spans="1:22" ht="14.65" thickBot="1" x14ac:dyDescent="0.5">
      <c r="A122" s="135"/>
      <c r="B122" s="136"/>
      <c r="C122" s="138" t="s">
        <v>45</v>
      </c>
      <c r="D122" s="138"/>
      <c r="E122" s="20">
        <v>7.5</v>
      </c>
      <c r="F122" s="47" t="s">
        <v>226</v>
      </c>
      <c r="G122" s="90" t="s">
        <v>120</v>
      </c>
      <c r="H122" s="61">
        <v>5.5</v>
      </c>
      <c r="I122" s="62" t="s">
        <v>96</v>
      </c>
      <c r="J122" s="22"/>
      <c r="K122" s="61">
        <v>5</v>
      </c>
      <c r="L122" s="62" t="s">
        <v>96</v>
      </c>
      <c r="M122" s="22"/>
      <c r="N122" s="117"/>
      <c r="O122" s="118" t="s">
        <v>225</v>
      </c>
      <c r="P122" s="22"/>
      <c r="Q122" s="106">
        <v>7</v>
      </c>
      <c r="R122" s="107" t="s">
        <v>195</v>
      </c>
      <c r="S122" s="22"/>
      <c r="T122" s="136"/>
      <c r="U122" s="92" t="s">
        <v>125</v>
      </c>
      <c r="V122" s="93"/>
    </row>
    <row r="123" spans="1:22" ht="14.65" thickBot="1" x14ac:dyDescent="0.5">
      <c r="A123" s="135"/>
      <c r="B123" s="136"/>
      <c r="C123" s="138" t="s">
        <v>46</v>
      </c>
      <c r="D123" s="138"/>
      <c r="E123" s="20">
        <v>8.5</v>
      </c>
      <c r="F123" s="47" t="s">
        <v>226</v>
      </c>
      <c r="G123" s="90" t="s">
        <v>120</v>
      </c>
      <c r="H123" s="20">
        <v>6.5</v>
      </c>
      <c r="I123" s="21" t="s">
        <v>224</v>
      </c>
      <c r="J123" s="90" t="s">
        <v>120</v>
      </c>
      <c r="K123" s="71">
        <v>6</v>
      </c>
      <c r="L123" s="72" t="s">
        <v>73</v>
      </c>
      <c r="M123" s="22"/>
      <c r="N123" s="117"/>
      <c r="O123" s="118" t="s">
        <v>225</v>
      </c>
      <c r="P123" s="22"/>
      <c r="Q123" s="106">
        <v>7</v>
      </c>
      <c r="R123" s="107" t="s">
        <v>195</v>
      </c>
      <c r="S123" s="22"/>
      <c r="T123" s="136"/>
      <c r="U123" s="92" t="s">
        <v>120</v>
      </c>
      <c r="V123" s="93">
        <v>4</v>
      </c>
    </row>
    <row r="124" spans="1:22" ht="14.65" thickBot="1" x14ac:dyDescent="0.5">
      <c r="A124" s="135"/>
      <c r="B124" s="136"/>
      <c r="C124" s="138" t="s">
        <v>48</v>
      </c>
      <c r="D124" s="138"/>
      <c r="E124" s="23"/>
      <c r="F124" s="22"/>
      <c r="G124" s="22"/>
      <c r="H124" s="23"/>
      <c r="I124" s="22"/>
      <c r="J124" s="22"/>
      <c r="K124" s="23"/>
      <c r="L124" s="22"/>
      <c r="M124" s="22"/>
      <c r="N124" s="23"/>
      <c r="O124" s="22"/>
      <c r="P124" s="22"/>
      <c r="Q124" s="23"/>
      <c r="R124" s="24"/>
      <c r="S124" s="22"/>
      <c r="T124" s="136"/>
      <c r="V124" s="95">
        <f>SUM(V119:V123)</f>
        <v>4</v>
      </c>
    </row>
    <row r="125" spans="1:22" ht="14.65" thickBot="1" x14ac:dyDescent="0.5">
      <c r="A125" s="135"/>
      <c r="B125" s="136"/>
      <c r="C125" s="143" t="s">
        <v>49</v>
      </c>
      <c r="D125" s="143"/>
      <c r="E125" s="26"/>
      <c r="F125" s="27"/>
      <c r="G125" s="27"/>
      <c r="H125" s="26" t="s">
        <v>130</v>
      </c>
      <c r="I125" s="27"/>
      <c r="J125" s="27"/>
      <c r="K125" s="26" t="s">
        <v>130</v>
      </c>
      <c r="L125" s="27"/>
      <c r="M125" s="27"/>
      <c r="N125" s="26"/>
      <c r="O125" s="27"/>
      <c r="P125" s="27"/>
      <c r="Q125" s="26"/>
      <c r="R125" s="28"/>
      <c r="S125" s="27"/>
      <c r="T125" s="136"/>
    </row>
    <row r="126" spans="1:22" ht="14.65" thickBot="1" x14ac:dyDescent="0.5">
      <c r="A126" s="135"/>
      <c r="B126" s="136"/>
      <c r="N126" s="25"/>
      <c r="T126" s="136"/>
    </row>
    <row r="127" spans="1:22" ht="14.65" thickBot="1" x14ac:dyDescent="0.5">
      <c r="A127" s="135"/>
      <c r="B127" s="136"/>
      <c r="C127" s="141" t="s">
        <v>32</v>
      </c>
      <c r="D127" s="141"/>
      <c r="E127" s="96">
        <f>SUM(E119:E125)</f>
        <v>16</v>
      </c>
      <c r="F127" s="64"/>
      <c r="G127" s="64"/>
      <c r="H127" s="63">
        <f>SUM(H119:H125)</f>
        <v>43.5</v>
      </c>
      <c r="I127" s="64"/>
      <c r="J127" s="64"/>
      <c r="K127" s="63">
        <f>SUM(K119:K125)</f>
        <v>43</v>
      </c>
      <c r="L127" s="64"/>
      <c r="M127" s="64"/>
      <c r="N127" s="63">
        <f>SUM(N119:N125)</f>
        <v>14</v>
      </c>
      <c r="O127" s="64"/>
      <c r="P127" s="64"/>
      <c r="Q127" s="63">
        <f>SUM(Q119:Q125)</f>
        <v>14</v>
      </c>
      <c r="R127" s="65"/>
      <c r="S127" s="64"/>
      <c r="T127" s="136"/>
    </row>
    <row r="128" spans="1:22" ht="14.65" thickBot="1" x14ac:dyDescent="0.5">
      <c r="A128" s="135"/>
      <c r="B128" s="136"/>
      <c r="T128" s="136"/>
    </row>
    <row r="129" spans="1:23" ht="14.65" thickBot="1" x14ac:dyDescent="0.5">
      <c r="A129" s="135"/>
      <c r="B129" s="136"/>
      <c r="C129" s="131" t="s">
        <v>131</v>
      </c>
      <c r="D129" s="131"/>
      <c r="E129" s="32">
        <f>E127+H127+K127+N127+Q127</f>
        <v>130.5</v>
      </c>
      <c r="F129" s="33"/>
      <c r="G129" s="38"/>
      <c r="H129" s="157" t="s">
        <v>34</v>
      </c>
      <c r="I129" s="157"/>
      <c r="J129" s="38"/>
      <c r="K129" s="108">
        <v>14</v>
      </c>
      <c r="L129" s="33"/>
      <c r="M129" s="38"/>
      <c r="N129" s="158" t="s">
        <v>35</v>
      </c>
      <c r="O129" s="158"/>
      <c r="P129" s="38"/>
      <c r="Q129" s="109">
        <f>V124</f>
        <v>4</v>
      </c>
      <c r="S129" s="38"/>
      <c r="T129" s="136"/>
    </row>
    <row r="130" spans="1:23" ht="14.65" thickBot="1" x14ac:dyDescent="0.5">
      <c r="A130" s="134">
        <v>3</v>
      </c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</row>
    <row r="131" spans="1:23" ht="14.65" thickBot="1" x14ac:dyDescent="0.5">
      <c r="A131" s="135"/>
      <c r="B131" s="136" t="s">
        <v>132</v>
      </c>
      <c r="C131" s="137" t="s">
        <v>132</v>
      </c>
      <c r="D131" s="137"/>
      <c r="E131" s="18" t="s">
        <v>133</v>
      </c>
      <c r="F131" s="18" t="s">
        <v>18</v>
      </c>
      <c r="G131" s="18"/>
      <c r="H131" s="18" t="s">
        <v>134</v>
      </c>
      <c r="I131" s="18" t="s">
        <v>18</v>
      </c>
      <c r="J131" s="18"/>
      <c r="K131" s="18" t="s">
        <v>135</v>
      </c>
      <c r="L131" s="18" t="s">
        <v>18</v>
      </c>
      <c r="M131" s="18"/>
      <c r="N131" s="18" t="s">
        <v>136</v>
      </c>
      <c r="O131" s="18" t="s">
        <v>18</v>
      </c>
      <c r="P131" s="18"/>
      <c r="Q131" s="18" t="s">
        <v>137</v>
      </c>
      <c r="R131" s="19" t="s">
        <v>18</v>
      </c>
      <c r="S131" s="18"/>
      <c r="T131" s="136" t="s">
        <v>132</v>
      </c>
    </row>
    <row r="132" spans="1:23" ht="14.65" thickBot="1" x14ac:dyDescent="0.5">
      <c r="A132" s="135"/>
      <c r="B132" s="136"/>
      <c r="C132" s="138" t="s">
        <v>42</v>
      </c>
      <c r="D132" s="138"/>
      <c r="E132" s="20">
        <v>10.5</v>
      </c>
      <c r="F132" s="21" t="s">
        <v>96</v>
      </c>
      <c r="G132" s="94" t="s">
        <v>120</v>
      </c>
      <c r="H132" s="20">
        <v>7</v>
      </c>
      <c r="I132" s="21" t="s">
        <v>138</v>
      </c>
      <c r="J132" s="90" t="s">
        <v>121</v>
      </c>
      <c r="K132" s="107">
        <v>7</v>
      </c>
      <c r="L132" s="107" t="s">
        <v>195</v>
      </c>
      <c r="M132" s="22"/>
      <c r="N132" s="20">
        <v>7</v>
      </c>
      <c r="O132" s="21" t="s">
        <v>227</v>
      </c>
      <c r="P132" s="90" t="s">
        <v>120</v>
      </c>
      <c r="Q132" s="73"/>
      <c r="R132" s="97" t="s">
        <v>187</v>
      </c>
      <c r="S132" s="22"/>
      <c r="T132" s="136"/>
      <c r="U132" s="92" t="s">
        <v>121</v>
      </c>
      <c r="V132" s="93">
        <v>5</v>
      </c>
    </row>
    <row r="133" spans="1:23" ht="14.65" thickBot="1" x14ac:dyDescent="0.5">
      <c r="A133" s="135"/>
      <c r="B133" s="136"/>
      <c r="C133" s="138" t="s">
        <v>43</v>
      </c>
      <c r="D133" s="138"/>
      <c r="E133" s="71">
        <v>7.5</v>
      </c>
      <c r="F133" s="72" t="s">
        <v>73</v>
      </c>
      <c r="G133" s="22"/>
      <c r="H133" s="20">
        <v>7</v>
      </c>
      <c r="I133" s="21" t="s">
        <v>138</v>
      </c>
      <c r="J133" s="90" t="s">
        <v>121</v>
      </c>
      <c r="K133" s="107">
        <v>7</v>
      </c>
      <c r="L133" s="107" t="s">
        <v>195</v>
      </c>
      <c r="M133" s="22"/>
      <c r="N133" s="20">
        <v>7</v>
      </c>
      <c r="O133" s="21" t="s">
        <v>97</v>
      </c>
      <c r="P133" s="90" t="s">
        <v>120</v>
      </c>
      <c r="Q133" s="84"/>
      <c r="R133" s="85"/>
      <c r="S133" s="86"/>
      <c r="T133" s="136"/>
      <c r="U133" s="92" t="s">
        <v>123</v>
      </c>
      <c r="V133" s="93">
        <v>1</v>
      </c>
    </row>
    <row r="134" spans="1:23" ht="14.65" thickBot="1" x14ac:dyDescent="0.5">
      <c r="A134" s="135"/>
      <c r="B134" s="136"/>
      <c r="C134" s="138" t="s">
        <v>44</v>
      </c>
      <c r="D134" s="138"/>
      <c r="E134" s="20">
        <v>8</v>
      </c>
      <c r="F134" s="21" t="s">
        <v>143</v>
      </c>
      <c r="G134" s="94" t="s">
        <v>123</v>
      </c>
      <c r="H134" s="20">
        <v>7</v>
      </c>
      <c r="I134" s="21" t="s">
        <v>97</v>
      </c>
      <c r="J134" s="90" t="s">
        <v>120</v>
      </c>
      <c r="K134" s="107">
        <v>7</v>
      </c>
      <c r="L134" s="107" t="s">
        <v>195</v>
      </c>
      <c r="M134" s="22"/>
      <c r="N134" s="71">
        <v>7.5</v>
      </c>
      <c r="O134" s="72" t="s">
        <v>73</v>
      </c>
      <c r="P134" s="22"/>
      <c r="Q134" s="84"/>
      <c r="R134" s="85"/>
      <c r="S134" s="86"/>
      <c r="T134" s="136"/>
      <c r="U134" s="92" t="s">
        <v>124</v>
      </c>
      <c r="V134" s="93">
        <v>1</v>
      </c>
    </row>
    <row r="135" spans="1:23" ht="14.65" thickBot="1" x14ac:dyDescent="0.5">
      <c r="A135" s="135"/>
      <c r="B135" s="136"/>
      <c r="C135" s="138" t="s">
        <v>45</v>
      </c>
      <c r="D135" s="138"/>
      <c r="E135" s="20">
        <v>7</v>
      </c>
      <c r="F135" s="21" t="s">
        <v>138</v>
      </c>
      <c r="G135" s="94" t="s">
        <v>121</v>
      </c>
      <c r="H135" s="20">
        <v>7</v>
      </c>
      <c r="I135" s="21" t="s">
        <v>138</v>
      </c>
      <c r="J135" s="90" t="s">
        <v>121</v>
      </c>
      <c r="K135" s="107">
        <v>7</v>
      </c>
      <c r="L135" s="107" t="s">
        <v>195</v>
      </c>
      <c r="M135" s="22"/>
      <c r="N135" s="71">
        <v>7</v>
      </c>
      <c r="O135" s="72" t="s">
        <v>73</v>
      </c>
      <c r="P135" s="22"/>
      <c r="Q135" s="84"/>
      <c r="R135" s="85"/>
      <c r="S135" s="86"/>
      <c r="T135" s="136"/>
      <c r="U135" s="92" t="s">
        <v>125</v>
      </c>
      <c r="V135" s="93"/>
    </row>
    <row r="136" spans="1:23" ht="14.65" thickBot="1" x14ac:dyDescent="0.5">
      <c r="A136" s="135"/>
      <c r="B136" s="136"/>
      <c r="C136" s="138" t="s">
        <v>46</v>
      </c>
      <c r="D136" s="138"/>
      <c r="E136" s="20">
        <v>7</v>
      </c>
      <c r="F136" s="21" t="s">
        <v>138</v>
      </c>
      <c r="G136" s="94" t="s">
        <v>121</v>
      </c>
      <c r="H136" s="20">
        <v>7</v>
      </c>
      <c r="I136" s="21" t="s">
        <v>147</v>
      </c>
      <c r="J136" s="90" t="s">
        <v>124</v>
      </c>
      <c r="K136" s="107">
        <v>7</v>
      </c>
      <c r="L136" s="107" t="s">
        <v>195</v>
      </c>
      <c r="M136" s="22"/>
      <c r="N136" s="20">
        <v>7</v>
      </c>
      <c r="O136" s="21" t="s">
        <v>228</v>
      </c>
      <c r="P136" s="90" t="s">
        <v>120</v>
      </c>
      <c r="Q136" s="84"/>
      <c r="R136" s="85"/>
      <c r="S136" s="86"/>
      <c r="T136" s="136"/>
      <c r="U136" s="92" t="s">
        <v>120</v>
      </c>
      <c r="V136" s="93">
        <v>2</v>
      </c>
    </row>
    <row r="137" spans="1:23" ht="14.65" thickBot="1" x14ac:dyDescent="0.5">
      <c r="A137" s="135"/>
      <c r="B137" s="136"/>
      <c r="C137" s="139" t="s">
        <v>48</v>
      </c>
      <c r="D137" s="139"/>
      <c r="E137" s="84"/>
      <c r="F137" s="86"/>
      <c r="G137" s="86"/>
      <c r="H137" s="84"/>
      <c r="I137" s="86"/>
      <c r="J137" s="86"/>
      <c r="K137" s="84"/>
      <c r="L137" s="86"/>
      <c r="M137" s="86"/>
      <c r="N137" s="84"/>
      <c r="O137" s="86"/>
      <c r="P137" s="86"/>
      <c r="Q137" s="84"/>
      <c r="R137" s="85"/>
      <c r="S137" s="86"/>
      <c r="T137" s="136"/>
      <c r="V137" s="95">
        <f>SUM(V132:V136)</f>
        <v>9</v>
      </c>
    </row>
    <row r="138" spans="1:23" ht="14.65" thickBot="1" x14ac:dyDescent="0.5">
      <c r="A138" s="135"/>
      <c r="B138" s="136"/>
      <c r="C138" s="129" t="s">
        <v>49</v>
      </c>
      <c r="D138" s="129"/>
      <c r="E138" s="87"/>
      <c r="F138" s="88"/>
      <c r="G138" s="88"/>
      <c r="H138" s="87"/>
      <c r="I138" s="88"/>
      <c r="J138" s="88"/>
      <c r="K138" s="87"/>
      <c r="L138" s="88"/>
      <c r="M138" s="88"/>
      <c r="N138" s="87"/>
      <c r="O138" s="88"/>
      <c r="P138" s="88"/>
      <c r="Q138" s="87"/>
      <c r="R138" s="89"/>
      <c r="S138" s="88"/>
      <c r="T138" s="136"/>
    </row>
    <row r="139" spans="1:23" ht="14.65" thickBot="1" x14ac:dyDescent="0.5">
      <c r="A139" s="135"/>
      <c r="B139" s="136"/>
      <c r="H139" s="25"/>
      <c r="Q139" s="98"/>
      <c r="T139" s="136"/>
    </row>
    <row r="140" spans="1:23" ht="14.65" thickBot="1" x14ac:dyDescent="0.5">
      <c r="A140" s="135"/>
      <c r="B140" s="136"/>
      <c r="C140" s="140" t="s">
        <v>32</v>
      </c>
      <c r="D140" s="140"/>
      <c r="E140" s="63">
        <f>SUM(E132:E138)</f>
        <v>40</v>
      </c>
      <c r="F140" s="64"/>
      <c r="G140" s="64"/>
      <c r="H140" s="63">
        <f>SUM(H132:H138)</f>
        <v>35</v>
      </c>
      <c r="I140" s="64"/>
      <c r="J140" s="64"/>
      <c r="K140" s="63">
        <f>SUM(K132:K138)</f>
        <v>35</v>
      </c>
      <c r="L140" s="64"/>
      <c r="M140" s="64"/>
      <c r="N140" s="63">
        <f>SUM(N132:N138)</f>
        <v>35.5</v>
      </c>
      <c r="O140" s="64"/>
      <c r="P140" s="64"/>
      <c r="Q140" s="63">
        <f>SUM(Q132:Q138)</f>
        <v>0</v>
      </c>
      <c r="R140" s="65"/>
      <c r="S140" s="64"/>
      <c r="T140" s="136"/>
    </row>
    <row r="141" spans="1:23" ht="14.65" thickBot="1" x14ac:dyDescent="0.5">
      <c r="A141" s="135"/>
      <c r="B141" s="136"/>
      <c r="T141" s="136"/>
    </row>
    <row r="142" spans="1:23" ht="14.65" thickBot="1" x14ac:dyDescent="0.5">
      <c r="A142" s="135"/>
      <c r="B142" s="136"/>
      <c r="C142" s="131" t="s">
        <v>149</v>
      </c>
      <c r="D142" s="131"/>
      <c r="E142" s="32">
        <f>E140+H140+K140+N140+Q140</f>
        <v>145.5</v>
      </c>
      <c r="F142" s="33"/>
      <c r="G142" s="38"/>
      <c r="H142" s="157" t="s">
        <v>34</v>
      </c>
      <c r="I142" s="157"/>
      <c r="J142" s="38"/>
      <c r="K142" s="108">
        <v>10</v>
      </c>
      <c r="L142" s="33"/>
      <c r="M142" s="38"/>
      <c r="N142" s="158" t="s">
        <v>35</v>
      </c>
      <c r="O142" s="158"/>
      <c r="P142" s="38"/>
      <c r="Q142" s="109">
        <f>V137</f>
        <v>9</v>
      </c>
      <c r="S142" s="38"/>
      <c r="T142" s="136"/>
    </row>
    <row r="143" spans="1:23" ht="14.65" thickBot="1" x14ac:dyDescent="0.5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</row>
    <row r="144" spans="1:23" ht="14.65" thickBot="1" x14ac:dyDescent="0.5">
      <c r="A144" s="135"/>
      <c r="B144" s="136" t="s">
        <v>150</v>
      </c>
      <c r="C144" s="137" t="s">
        <v>150</v>
      </c>
      <c r="D144" s="137"/>
      <c r="E144" s="18" t="s">
        <v>137</v>
      </c>
      <c r="F144" s="18" t="s">
        <v>18</v>
      </c>
      <c r="G144" s="18"/>
      <c r="H144" s="18" t="s">
        <v>151</v>
      </c>
      <c r="I144" s="18" t="s">
        <v>18</v>
      </c>
      <c r="J144" s="18"/>
      <c r="K144" s="75" t="s">
        <v>189</v>
      </c>
      <c r="L144" s="75" t="s">
        <v>18</v>
      </c>
      <c r="M144" s="18"/>
      <c r="N144" s="18" t="s">
        <v>153</v>
      </c>
      <c r="O144" s="18" t="s">
        <v>18</v>
      </c>
      <c r="P144" s="18"/>
      <c r="Q144" s="18" t="s">
        <v>154</v>
      </c>
      <c r="R144" s="19" t="s">
        <v>18</v>
      </c>
      <c r="S144" s="18"/>
      <c r="T144" s="136" t="s">
        <v>150</v>
      </c>
      <c r="W144" t="s">
        <v>214</v>
      </c>
    </row>
    <row r="145" spans="1:23" ht="14.65" thickBot="1" x14ac:dyDescent="0.5">
      <c r="A145" s="135"/>
      <c r="B145" s="136"/>
      <c r="C145" s="138" t="s">
        <v>42</v>
      </c>
      <c r="D145" s="138"/>
      <c r="E145" s="23"/>
      <c r="F145" s="22"/>
      <c r="G145" s="22"/>
      <c r="H145" s="71">
        <v>7</v>
      </c>
      <c r="I145" s="72" t="s">
        <v>73</v>
      </c>
      <c r="J145" s="77"/>
      <c r="K145" s="107">
        <v>7</v>
      </c>
      <c r="L145" s="107" t="s">
        <v>195</v>
      </c>
      <c r="M145" s="119"/>
      <c r="N145" s="20">
        <v>7</v>
      </c>
      <c r="O145" s="21" t="s">
        <v>97</v>
      </c>
      <c r="P145" s="90" t="s">
        <v>120</v>
      </c>
      <c r="Q145" s="20">
        <v>7</v>
      </c>
      <c r="R145" s="47" t="s">
        <v>215</v>
      </c>
      <c r="S145" s="90" t="s">
        <v>120</v>
      </c>
      <c r="T145" s="136"/>
      <c r="U145" s="92" t="s">
        <v>121</v>
      </c>
      <c r="V145" s="93"/>
    </row>
    <row r="146" spans="1:23" ht="14.65" thickBot="1" x14ac:dyDescent="0.5">
      <c r="A146" s="135"/>
      <c r="B146" s="136"/>
      <c r="C146" s="138" t="s">
        <v>43</v>
      </c>
      <c r="D146" s="138"/>
      <c r="E146" s="59">
        <v>7</v>
      </c>
      <c r="F146" s="60" t="s">
        <v>12</v>
      </c>
      <c r="G146" s="22"/>
      <c r="H146" s="71">
        <v>7</v>
      </c>
      <c r="I146" s="72" t="s">
        <v>73</v>
      </c>
      <c r="J146" s="77"/>
      <c r="K146" s="107">
        <v>7</v>
      </c>
      <c r="L146" s="107" t="s">
        <v>195</v>
      </c>
      <c r="M146" s="119"/>
      <c r="N146" s="20">
        <v>7</v>
      </c>
      <c r="O146" s="21" t="s">
        <v>97</v>
      </c>
      <c r="P146" s="90" t="s">
        <v>120</v>
      </c>
      <c r="Q146" s="71">
        <v>7</v>
      </c>
      <c r="R146" s="91" t="s">
        <v>73</v>
      </c>
      <c r="S146" s="22"/>
      <c r="T146" s="136"/>
      <c r="U146" s="92" t="s">
        <v>123</v>
      </c>
      <c r="V146" s="93"/>
    </row>
    <row r="147" spans="1:23" ht="14.65" thickBot="1" x14ac:dyDescent="0.5">
      <c r="A147" s="135"/>
      <c r="B147" s="136"/>
      <c r="C147" s="138" t="s">
        <v>44</v>
      </c>
      <c r="D147" s="138"/>
      <c r="E147" s="61">
        <v>11</v>
      </c>
      <c r="F147" s="62" t="s">
        <v>96</v>
      </c>
      <c r="G147" s="22"/>
      <c r="H147" s="71">
        <v>7</v>
      </c>
      <c r="I147" s="72" t="s">
        <v>73</v>
      </c>
      <c r="J147" s="77"/>
      <c r="K147" s="107">
        <v>7</v>
      </c>
      <c r="L147" s="107" t="s">
        <v>195</v>
      </c>
      <c r="M147" s="119"/>
      <c r="N147" s="20">
        <v>7.5</v>
      </c>
      <c r="O147" s="21" t="s">
        <v>97</v>
      </c>
      <c r="P147" s="90" t="s">
        <v>120</v>
      </c>
      <c r="Q147" s="71">
        <v>7</v>
      </c>
      <c r="R147" s="91" t="s">
        <v>73</v>
      </c>
      <c r="S147" s="22"/>
      <c r="T147" s="136"/>
      <c r="U147" s="92" t="s">
        <v>124</v>
      </c>
      <c r="V147" s="93"/>
    </row>
    <row r="148" spans="1:23" ht="14.65" thickBot="1" x14ac:dyDescent="0.5">
      <c r="A148" s="135"/>
      <c r="B148" s="136"/>
      <c r="C148" s="138" t="s">
        <v>45</v>
      </c>
      <c r="D148" s="138"/>
      <c r="E148" s="61">
        <v>10.5</v>
      </c>
      <c r="F148" s="62" t="s">
        <v>96</v>
      </c>
      <c r="G148" s="22"/>
      <c r="H148" s="71">
        <v>7</v>
      </c>
      <c r="I148" s="72" t="s">
        <v>73</v>
      </c>
      <c r="J148" s="77"/>
      <c r="K148" s="107">
        <v>7</v>
      </c>
      <c r="L148" s="107" t="s">
        <v>195</v>
      </c>
      <c r="M148" s="119"/>
      <c r="N148" s="20">
        <v>7</v>
      </c>
      <c r="O148" s="21" t="s">
        <v>97</v>
      </c>
      <c r="P148" s="90" t="s">
        <v>120</v>
      </c>
      <c r="Q148" s="84"/>
      <c r="R148" s="85"/>
      <c r="S148" s="86"/>
      <c r="T148" s="136"/>
      <c r="U148" s="92" t="s">
        <v>125</v>
      </c>
      <c r="V148" s="93"/>
    </row>
    <row r="149" spans="1:23" ht="14.65" thickBot="1" x14ac:dyDescent="0.5">
      <c r="A149" s="135"/>
      <c r="B149" s="136"/>
      <c r="C149" s="138" t="s">
        <v>46</v>
      </c>
      <c r="D149" s="138"/>
      <c r="E149" s="61">
        <v>5</v>
      </c>
      <c r="F149" s="62" t="s">
        <v>96</v>
      </c>
      <c r="G149" s="22"/>
      <c r="H149" s="59">
        <v>7</v>
      </c>
      <c r="I149" s="60" t="s">
        <v>12</v>
      </c>
      <c r="J149" s="77"/>
      <c r="K149" s="107">
        <v>7</v>
      </c>
      <c r="L149" s="107" t="s">
        <v>195</v>
      </c>
      <c r="M149" s="119"/>
      <c r="N149" s="20">
        <v>7</v>
      </c>
      <c r="O149" s="21" t="s">
        <v>97</v>
      </c>
      <c r="P149" s="90" t="s">
        <v>120</v>
      </c>
      <c r="Q149" s="84"/>
      <c r="R149" s="85"/>
      <c r="S149" s="86"/>
      <c r="T149" s="136"/>
      <c r="U149" s="92" t="s">
        <v>120</v>
      </c>
      <c r="V149" s="93">
        <v>6</v>
      </c>
      <c r="W149" s="95">
        <v>3</v>
      </c>
    </row>
    <row r="150" spans="1:23" ht="14.65" thickBot="1" x14ac:dyDescent="0.5">
      <c r="A150" s="135"/>
      <c r="B150" s="136"/>
      <c r="C150" s="139" t="s">
        <v>48</v>
      </c>
      <c r="D150" s="139"/>
      <c r="E150" s="84"/>
      <c r="F150" s="86"/>
      <c r="G150" s="86"/>
      <c r="H150" s="84"/>
      <c r="I150" s="86"/>
      <c r="J150" s="86"/>
      <c r="K150" s="120"/>
      <c r="L150" s="116"/>
      <c r="M150" s="86"/>
      <c r="N150" s="84"/>
      <c r="O150" s="86"/>
      <c r="P150" s="86"/>
      <c r="Q150" s="84"/>
      <c r="R150" s="85"/>
      <c r="S150" s="86"/>
      <c r="T150" s="136"/>
      <c r="V150" s="95">
        <f>V149+W149</f>
        <v>9</v>
      </c>
    </row>
    <row r="151" spans="1:23" ht="14.65" thickBot="1" x14ac:dyDescent="0.5">
      <c r="A151" s="135"/>
      <c r="B151" s="136"/>
      <c r="C151" s="129" t="s">
        <v>49</v>
      </c>
      <c r="D151" s="129"/>
      <c r="E151" s="87" t="s">
        <v>191</v>
      </c>
      <c r="F151" s="88"/>
      <c r="G151" s="88"/>
      <c r="H151" s="87"/>
      <c r="I151" s="88"/>
      <c r="J151" s="88"/>
      <c r="K151" s="87"/>
      <c r="L151" s="88"/>
      <c r="M151" s="88"/>
      <c r="N151" s="87"/>
      <c r="O151" s="88"/>
      <c r="P151" s="88"/>
      <c r="Q151" s="87"/>
      <c r="R151" s="89"/>
      <c r="S151" s="88"/>
      <c r="T151" s="136"/>
    </row>
    <row r="152" spans="1:23" ht="14.65" thickBot="1" x14ac:dyDescent="0.5">
      <c r="A152" s="135"/>
      <c r="B152" s="136"/>
      <c r="T152" s="136"/>
    </row>
    <row r="153" spans="1:23" ht="14.65" thickBot="1" x14ac:dyDescent="0.5">
      <c r="A153" s="135"/>
      <c r="B153" s="136"/>
      <c r="C153" s="140" t="s">
        <v>32</v>
      </c>
      <c r="D153" s="140"/>
      <c r="E153" s="63">
        <f>SUM(E145:E151)</f>
        <v>33.5</v>
      </c>
      <c r="F153" s="64"/>
      <c r="G153" s="64"/>
      <c r="H153" s="63">
        <f>SUM(H145:H151)</f>
        <v>35</v>
      </c>
      <c r="I153" s="64"/>
      <c r="J153" s="64"/>
      <c r="K153" s="63">
        <f>SUM(K145:K151)</f>
        <v>35</v>
      </c>
      <c r="L153" s="64"/>
      <c r="M153" s="64"/>
      <c r="N153" s="63">
        <f>SUM(N145:N151)</f>
        <v>35.5</v>
      </c>
      <c r="O153" s="64"/>
      <c r="P153" s="64"/>
      <c r="Q153" s="63">
        <f>SUM(Q145:Q151)</f>
        <v>21</v>
      </c>
      <c r="R153" s="65"/>
      <c r="S153" s="64"/>
      <c r="T153" s="136"/>
    </row>
    <row r="154" spans="1:23" ht="14.65" thickBot="1" x14ac:dyDescent="0.5">
      <c r="A154" s="135"/>
      <c r="B154" s="136"/>
      <c r="L154" t="s">
        <v>214</v>
      </c>
      <c r="T154" s="136"/>
    </row>
    <row r="155" spans="1:23" ht="14.65" thickBot="1" x14ac:dyDescent="0.5">
      <c r="A155" s="135"/>
      <c r="B155" s="136"/>
      <c r="C155" s="131" t="s">
        <v>161</v>
      </c>
      <c r="D155" s="131"/>
      <c r="E155" s="32">
        <f>E153+H153+K153+N153+Q153</f>
        <v>160</v>
      </c>
      <c r="F155" s="33"/>
      <c r="G155" s="38"/>
      <c r="H155" s="157" t="s">
        <v>34</v>
      </c>
      <c r="I155" s="157"/>
      <c r="J155" s="38"/>
      <c r="K155" s="108">
        <f>12+L155</f>
        <v>17</v>
      </c>
      <c r="L155" s="112">
        <v>5</v>
      </c>
      <c r="M155" s="38"/>
      <c r="N155" s="158" t="s">
        <v>35</v>
      </c>
      <c r="O155" s="158"/>
      <c r="P155" s="38"/>
      <c r="Q155" s="109">
        <f>V150</f>
        <v>9</v>
      </c>
      <c r="S155" s="38"/>
      <c r="T155" s="136"/>
    </row>
    <row r="156" spans="1:23" ht="14.65" thickBot="1" x14ac:dyDescent="0.5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</row>
    <row r="157" spans="1:23" ht="14.65" thickBot="1" x14ac:dyDescent="0.5">
      <c r="A157" s="135"/>
      <c r="B157" s="136" t="s">
        <v>162</v>
      </c>
      <c r="C157" s="137" t="s">
        <v>162</v>
      </c>
      <c r="D157" s="137"/>
      <c r="E157" s="18" t="s">
        <v>154</v>
      </c>
      <c r="F157" s="18" t="s">
        <v>18</v>
      </c>
      <c r="G157" s="18"/>
      <c r="H157" s="18" t="s">
        <v>163</v>
      </c>
      <c r="I157" s="18" t="s">
        <v>18</v>
      </c>
      <c r="J157" s="18"/>
      <c r="K157" s="18" t="s">
        <v>164</v>
      </c>
      <c r="L157" s="18" t="s">
        <v>18</v>
      </c>
      <c r="M157" s="18"/>
      <c r="N157" s="18" t="s">
        <v>165</v>
      </c>
      <c r="O157" s="18" t="s">
        <v>18</v>
      </c>
      <c r="P157" s="18"/>
      <c r="Q157" s="18" t="s">
        <v>166</v>
      </c>
      <c r="R157" s="19" t="s">
        <v>18</v>
      </c>
      <c r="S157" s="18"/>
      <c r="T157" s="136" t="s">
        <v>162</v>
      </c>
    </row>
    <row r="158" spans="1:23" ht="14.65" thickBot="1" x14ac:dyDescent="0.5">
      <c r="A158" s="135"/>
      <c r="B158" s="136"/>
      <c r="C158" s="138" t="s">
        <v>42</v>
      </c>
      <c r="D158" s="138"/>
      <c r="E158" s="84"/>
      <c r="F158" s="86"/>
      <c r="G158" s="86"/>
      <c r="H158" s="20">
        <v>7</v>
      </c>
      <c r="I158" s="47" t="s">
        <v>192</v>
      </c>
      <c r="J158" s="90" t="s">
        <v>120</v>
      </c>
      <c r="K158" s="71">
        <v>7</v>
      </c>
      <c r="L158" s="72" t="s">
        <v>73</v>
      </c>
      <c r="M158" s="22"/>
      <c r="N158" s="23"/>
      <c r="O158" s="22"/>
      <c r="P158" s="22"/>
      <c r="Q158" s="23"/>
      <c r="R158" s="24"/>
      <c r="S158" s="22"/>
      <c r="T158" s="136"/>
      <c r="U158" s="92" t="s">
        <v>121</v>
      </c>
      <c r="V158" s="93"/>
    </row>
    <row r="159" spans="1:23" ht="14.65" thickBot="1" x14ac:dyDescent="0.5">
      <c r="A159" s="135"/>
      <c r="B159" s="136"/>
      <c r="C159" s="138" t="s">
        <v>43</v>
      </c>
      <c r="D159" s="138"/>
      <c r="E159" s="84"/>
      <c r="F159" s="86"/>
      <c r="G159" s="86"/>
      <c r="H159" s="107">
        <v>7</v>
      </c>
      <c r="I159" s="107" t="s">
        <v>195</v>
      </c>
      <c r="J159" s="22"/>
      <c r="K159" s="71">
        <v>7</v>
      </c>
      <c r="L159" s="72" t="s">
        <v>73</v>
      </c>
      <c r="M159" s="22"/>
      <c r="N159" s="23"/>
      <c r="O159" s="22"/>
      <c r="P159" s="22"/>
      <c r="Q159" s="23"/>
      <c r="R159" s="24"/>
      <c r="S159" s="22"/>
      <c r="T159" s="136"/>
      <c r="U159" s="92" t="s">
        <v>123</v>
      </c>
      <c r="V159" s="93"/>
    </row>
    <row r="160" spans="1:23" ht="14.65" thickBot="1" x14ac:dyDescent="0.5">
      <c r="A160" s="135"/>
      <c r="B160" s="136"/>
      <c r="C160" s="138" t="s">
        <v>44</v>
      </c>
      <c r="D160" s="138"/>
      <c r="E160" s="84"/>
      <c r="F160" s="86"/>
      <c r="G160" s="86"/>
      <c r="H160" s="107">
        <v>7</v>
      </c>
      <c r="I160" s="107" t="s">
        <v>195</v>
      </c>
      <c r="J160" s="22"/>
      <c r="K160" s="20">
        <v>7</v>
      </c>
      <c r="L160" s="21" t="s">
        <v>97</v>
      </c>
      <c r="M160" s="90" t="s">
        <v>120</v>
      </c>
      <c r="N160" s="23"/>
      <c r="O160" s="22"/>
      <c r="P160" s="22"/>
      <c r="Q160" s="23"/>
      <c r="R160" s="24"/>
      <c r="S160" s="22"/>
      <c r="T160" s="136"/>
      <c r="U160" s="92" t="s">
        <v>124</v>
      </c>
      <c r="V160" s="93"/>
    </row>
    <row r="161" spans="1:22" ht="14.65" thickBot="1" x14ac:dyDescent="0.5">
      <c r="A161" s="135"/>
      <c r="B161" s="136"/>
      <c r="C161" s="138" t="s">
        <v>45</v>
      </c>
      <c r="D161" s="138"/>
      <c r="E161" s="20">
        <v>6.5</v>
      </c>
      <c r="F161" s="47" t="s">
        <v>192</v>
      </c>
      <c r="G161" s="90" t="s">
        <v>120</v>
      </c>
      <c r="H161" s="107">
        <v>7</v>
      </c>
      <c r="I161" s="107" t="s">
        <v>195</v>
      </c>
      <c r="J161" s="22"/>
      <c r="K161" s="20">
        <v>7</v>
      </c>
      <c r="L161" s="21" t="s">
        <v>97</v>
      </c>
      <c r="M161" s="90" t="s">
        <v>120</v>
      </c>
      <c r="N161" s="23"/>
      <c r="O161" s="22"/>
      <c r="P161" s="22"/>
      <c r="Q161" s="23"/>
      <c r="R161" s="24"/>
      <c r="S161" s="22"/>
      <c r="T161" s="136"/>
      <c r="U161" s="92" t="s">
        <v>125</v>
      </c>
      <c r="V161" s="93"/>
    </row>
    <row r="162" spans="1:22" ht="14.65" thickBot="1" x14ac:dyDescent="0.5">
      <c r="A162" s="135"/>
      <c r="B162" s="136"/>
      <c r="C162" s="138" t="s">
        <v>46</v>
      </c>
      <c r="D162" s="138"/>
      <c r="E162" s="20">
        <v>7</v>
      </c>
      <c r="F162" s="47" t="s">
        <v>192</v>
      </c>
      <c r="G162" s="90" t="s">
        <v>120</v>
      </c>
      <c r="H162" s="107">
        <v>7</v>
      </c>
      <c r="I162" s="107" t="s">
        <v>195</v>
      </c>
      <c r="J162" s="22"/>
      <c r="K162" s="23"/>
      <c r="L162" s="74" t="s">
        <v>229</v>
      </c>
      <c r="M162" s="22"/>
      <c r="N162" s="23"/>
      <c r="O162" s="22"/>
      <c r="P162" s="22"/>
      <c r="Q162" s="23"/>
      <c r="R162" s="24"/>
      <c r="S162" s="22"/>
      <c r="T162" s="136"/>
      <c r="U162" s="92" t="s">
        <v>120</v>
      </c>
      <c r="V162" s="93"/>
    </row>
    <row r="163" spans="1:22" ht="14.65" thickBot="1" x14ac:dyDescent="0.5">
      <c r="A163" s="135"/>
      <c r="B163" s="136"/>
      <c r="C163" s="139" t="s">
        <v>48</v>
      </c>
      <c r="D163" s="139"/>
      <c r="E163" s="84"/>
      <c r="F163" s="86"/>
      <c r="G163" s="86"/>
      <c r="H163" s="84"/>
      <c r="I163" s="86"/>
      <c r="J163" s="86"/>
      <c r="K163" s="84"/>
      <c r="L163" s="86"/>
      <c r="M163" s="86"/>
      <c r="N163" s="84"/>
      <c r="O163" s="86"/>
      <c r="P163" s="86"/>
      <c r="Q163" s="84"/>
      <c r="R163" s="85"/>
      <c r="S163" s="86"/>
      <c r="T163" s="136"/>
      <c r="V163" s="95">
        <f>SUM(V158:V162)</f>
        <v>0</v>
      </c>
    </row>
    <row r="164" spans="1:22" ht="14.65" thickBot="1" x14ac:dyDescent="0.5">
      <c r="A164" s="135"/>
      <c r="B164" s="136"/>
      <c r="C164" s="129" t="s">
        <v>49</v>
      </c>
      <c r="D164" s="129"/>
      <c r="E164" s="87"/>
      <c r="F164" s="88"/>
      <c r="G164" s="88"/>
      <c r="H164" s="87"/>
      <c r="I164" s="88"/>
      <c r="J164" s="88"/>
      <c r="K164" s="87"/>
      <c r="L164" s="88"/>
      <c r="M164" s="88"/>
      <c r="N164" s="87"/>
      <c r="O164" s="88"/>
      <c r="P164" s="88"/>
      <c r="Q164" s="87"/>
      <c r="R164" s="89"/>
      <c r="S164" s="88"/>
      <c r="T164" s="136"/>
    </row>
    <row r="165" spans="1:22" ht="14.65" thickBot="1" x14ac:dyDescent="0.5">
      <c r="A165" s="135"/>
      <c r="B165" s="136"/>
      <c r="H165" s="25"/>
      <c r="T165" s="136"/>
    </row>
    <row r="166" spans="1:22" ht="14.65" thickBot="1" x14ac:dyDescent="0.5">
      <c r="A166" s="135"/>
      <c r="B166" s="136"/>
      <c r="C166" s="130" t="s">
        <v>32</v>
      </c>
      <c r="D166" s="130"/>
      <c r="E166" s="63">
        <f>SUM(E158:E164)</f>
        <v>13.5</v>
      </c>
      <c r="F166" s="64"/>
      <c r="G166" s="64"/>
      <c r="H166" s="63">
        <f>SUM(H158:H164)</f>
        <v>35</v>
      </c>
      <c r="I166" s="64"/>
      <c r="J166" s="64"/>
      <c r="K166" s="63">
        <f>SUM(K158:K164)</f>
        <v>28</v>
      </c>
      <c r="L166" s="64"/>
      <c r="M166" s="64"/>
      <c r="N166" s="63">
        <f>SUM(N158:N164)</f>
        <v>0</v>
      </c>
      <c r="O166" s="64"/>
      <c r="P166" s="64"/>
      <c r="Q166" s="63">
        <f>SUM(Q158:Q164)</f>
        <v>0</v>
      </c>
      <c r="R166" s="65"/>
      <c r="S166" s="64"/>
      <c r="T166" s="136"/>
    </row>
    <row r="167" spans="1:22" ht="14.65" thickBot="1" x14ac:dyDescent="0.5">
      <c r="A167" s="135"/>
      <c r="B167" s="136"/>
      <c r="T167" s="136"/>
    </row>
    <row r="168" spans="1:22" ht="14.65" thickBot="1" x14ac:dyDescent="0.5">
      <c r="A168" s="135"/>
      <c r="B168" s="136"/>
      <c r="C168" s="131" t="s">
        <v>169</v>
      </c>
      <c r="D168" s="131"/>
      <c r="E168" s="32">
        <f>E166+H166+K166+N166+Q166</f>
        <v>76.5</v>
      </c>
      <c r="F168" s="33"/>
      <c r="G168" s="38"/>
      <c r="H168" s="157" t="s">
        <v>34</v>
      </c>
      <c r="I168" s="157"/>
      <c r="J168" s="38"/>
      <c r="K168" s="108"/>
      <c r="L168" s="33"/>
      <c r="M168" s="38"/>
      <c r="N168" s="158" t="s">
        <v>35</v>
      </c>
      <c r="O168" s="158"/>
      <c r="P168" s="38"/>
      <c r="Q168" s="109"/>
      <c r="S168" s="38"/>
      <c r="T168" s="136"/>
    </row>
    <row r="169" spans="1:22" x14ac:dyDescent="0.45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</row>
  </sheetData>
  <mergeCells count="202">
    <mergeCell ref="B2:T2"/>
    <mergeCell ref="C4:D4"/>
    <mergeCell ref="H4:I4"/>
    <mergeCell ref="N4:O4"/>
    <mergeCell ref="C6:D6"/>
    <mergeCell ref="H6:I6"/>
    <mergeCell ref="N6:O6"/>
    <mergeCell ref="C17:D17"/>
    <mergeCell ref="C18:D18"/>
    <mergeCell ref="C19:D19"/>
    <mergeCell ref="C20:D20"/>
    <mergeCell ref="C21:D21"/>
    <mergeCell ref="C23:D23"/>
    <mergeCell ref="C7:D7"/>
    <mergeCell ref="H9:I9"/>
    <mergeCell ref="L9:N9"/>
    <mergeCell ref="A12:T12"/>
    <mergeCell ref="A14:A25"/>
    <mergeCell ref="B14:B25"/>
    <mergeCell ref="C14:D14"/>
    <mergeCell ref="T14:T25"/>
    <mergeCell ref="C15:D15"/>
    <mergeCell ref="C16:D16"/>
    <mergeCell ref="C30:D30"/>
    <mergeCell ref="C31:D31"/>
    <mergeCell ref="C32:D32"/>
    <mergeCell ref="C34:D34"/>
    <mergeCell ref="C36:D36"/>
    <mergeCell ref="C38:D38"/>
    <mergeCell ref="C25:D25"/>
    <mergeCell ref="H25:I25"/>
    <mergeCell ref="N25:O25"/>
    <mergeCell ref="A26:T26"/>
    <mergeCell ref="A27:A38"/>
    <mergeCell ref="B27:B38"/>
    <mergeCell ref="C27:D27"/>
    <mergeCell ref="T27:T38"/>
    <mergeCell ref="C28:D28"/>
    <mergeCell ref="C29:D29"/>
    <mergeCell ref="C44:D44"/>
    <mergeCell ref="C45:D45"/>
    <mergeCell ref="C46:D46"/>
    <mergeCell ref="C47:D47"/>
    <mergeCell ref="C49:D49"/>
    <mergeCell ref="C51:D51"/>
    <mergeCell ref="H38:I38"/>
    <mergeCell ref="N38:O38"/>
    <mergeCell ref="A39:T39"/>
    <mergeCell ref="A40:A51"/>
    <mergeCell ref="B40:B51"/>
    <mergeCell ref="C40:D40"/>
    <mergeCell ref="T40:T51"/>
    <mergeCell ref="C41:D41"/>
    <mergeCell ref="C42:D42"/>
    <mergeCell ref="C43:D43"/>
    <mergeCell ref="C57:D57"/>
    <mergeCell ref="C58:D58"/>
    <mergeCell ref="C59:D59"/>
    <mergeCell ref="C60:D60"/>
    <mergeCell ref="C62:D62"/>
    <mergeCell ref="C64:D64"/>
    <mergeCell ref="H51:I51"/>
    <mergeCell ref="N51:O51"/>
    <mergeCell ref="A52:T52"/>
    <mergeCell ref="A53:A64"/>
    <mergeCell ref="B53:B64"/>
    <mergeCell ref="C53:D53"/>
    <mergeCell ref="T53:T64"/>
    <mergeCell ref="C54:D54"/>
    <mergeCell ref="C55:D55"/>
    <mergeCell ref="C56:D56"/>
    <mergeCell ref="C70:D70"/>
    <mergeCell ref="C71:D71"/>
    <mergeCell ref="C72:D72"/>
    <mergeCell ref="C73:D73"/>
    <mergeCell ref="C75:D75"/>
    <mergeCell ref="C77:D77"/>
    <mergeCell ref="H64:I64"/>
    <mergeCell ref="N64:O64"/>
    <mergeCell ref="A65:T65"/>
    <mergeCell ref="A66:A77"/>
    <mergeCell ref="B66:B77"/>
    <mergeCell ref="C66:D66"/>
    <mergeCell ref="T66:T77"/>
    <mergeCell ref="C67:D67"/>
    <mergeCell ref="C68:D68"/>
    <mergeCell ref="C69:D69"/>
    <mergeCell ref="C83:D83"/>
    <mergeCell ref="C84:D84"/>
    <mergeCell ref="C85:D85"/>
    <mergeCell ref="C86:D86"/>
    <mergeCell ref="C88:D88"/>
    <mergeCell ref="C90:D90"/>
    <mergeCell ref="H77:I77"/>
    <mergeCell ref="N77:O77"/>
    <mergeCell ref="A78:T78"/>
    <mergeCell ref="A79:A90"/>
    <mergeCell ref="B79:B90"/>
    <mergeCell ref="C79:D79"/>
    <mergeCell ref="T79:T90"/>
    <mergeCell ref="C80:D80"/>
    <mergeCell ref="C81:D81"/>
    <mergeCell ref="C82:D82"/>
    <mergeCell ref="C96:D96"/>
    <mergeCell ref="C97:D97"/>
    <mergeCell ref="C98:D98"/>
    <mergeCell ref="C99:D99"/>
    <mergeCell ref="C101:D101"/>
    <mergeCell ref="C103:D103"/>
    <mergeCell ref="H90:I90"/>
    <mergeCell ref="N90:O90"/>
    <mergeCell ref="A91:T91"/>
    <mergeCell ref="A92:A103"/>
    <mergeCell ref="B92:B103"/>
    <mergeCell ref="C92:D92"/>
    <mergeCell ref="T92:T103"/>
    <mergeCell ref="C93:D93"/>
    <mergeCell ref="C94:D94"/>
    <mergeCell ref="C95:D95"/>
    <mergeCell ref="C109:D109"/>
    <mergeCell ref="C110:D110"/>
    <mergeCell ref="C111:D111"/>
    <mergeCell ref="C112:D112"/>
    <mergeCell ref="C114:D114"/>
    <mergeCell ref="C116:D116"/>
    <mergeCell ref="H103:I103"/>
    <mergeCell ref="N103:O103"/>
    <mergeCell ref="A104:T104"/>
    <mergeCell ref="A105:A116"/>
    <mergeCell ref="B105:B116"/>
    <mergeCell ref="C105:D105"/>
    <mergeCell ref="T105:T116"/>
    <mergeCell ref="C106:D106"/>
    <mergeCell ref="C107:D107"/>
    <mergeCell ref="C108:D108"/>
    <mergeCell ref="C122:D122"/>
    <mergeCell ref="C123:D123"/>
    <mergeCell ref="C124:D124"/>
    <mergeCell ref="C125:D125"/>
    <mergeCell ref="C127:D127"/>
    <mergeCell ref="C129:D129"/>
    <mergeCell ref="H116:I116"/>
    <mergeCell ref="N116:O116"/>
    <mergeCell ref="A117:T117"/>
    <mergeCell ref="A118:A129"/>
    <mergeCell ref="B118:B129"/>
    <mergeCell ref="C118:D118"/>
    <mergeCell ref="T118:T129"/>
    <mergeCell ref="C119:D119"/>
    <mergeCell ref="C120:D120"/>
    <mergeCell ref="C121:D121"/>
    <mergeCell ref="C135:D135"/>
    <mergeCell ref="C136:D136"/>
    <mergeCell ref="C137:D137"/>
    <mergeCell ref="C138:D138"/>
    <mergeCell ref="C140:D140"/>
    <mergeCell ref="C142:D142"/>
    <mergeCell ref="H129:I129"/>
    <mergeCell ref="N129:O129"/>
    <mergeCell ref="A130:T130"/>
    <mergeCell ref="A131:A142"/>
    <mergeCell ref="B131:B142"/>
    <mergeCell ref="C131:D131"/>
    <mergeCell ref="T131:T142"/>
    <mergeCell ref="C132:D132"/>
    <mergeCell ref="C133:D133"/>
    <mergeCell ref="C134:D134"/>
    <mergeCell ref="C148:D148"/>
    <mergeCell ref="C149:D149"/>
    <mergeCell ref="C150:D150"/>
    <mergeCell ref="C151:D151"/>
    <mergeCell ref="C153:D153"/>
    <mergeCell ref="C155:D155"/>
    <mergeCell ref="H142:I142"/>
    <mergeCell ref="N142:O142"/>
    <mergeCell ref="A143:T143"/>
    <mergeCell ref="A144:A155"/>
    <mergeCell ref="B144:B155"/>
    <mergeCell ref="C144:D144"/>
    <mergeCell ref="T144:T155"/>
    <mergeCell ref="C145:D145"/>
    <mergeCell ref="C146:D146"/>
    <mergeCell ref="C147:D147"/>
    <mergeCell ref="H155:I155"/>
    <mergeCell ref="N155:O155"/>
    <mergeCell ref="A156:T156"/>
    <mergeCell ref="A157:A168"/>
    <mergeCell ref="B157:B168"/>
    <mergeCell ref="C157:D157"/>
    <mergeCell ref="T157:T168"/>
    <mergeCell ref="C158:D158"/>
    <mergeCell ref="C159:D159"/>
    <mergeCell ref="C160:D160"/>
    <mergeCell ref="H168:I168"/>
    <mergeCell ref="N168:O168"/>
    <mergeCell ref="A169:T169"/>
    <mergeCell ref="C161:D161"/>
    <mergeCell ref="C162:D162"/>
    <mergeCell ref="C163:D163"/>
    <mergeCell ref="C164:D164"/>
    <mergeCell ref="C166:D166"/>
    <mergeCell ref="C168:D168"/>
  </mergeCells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workbookViewId="0"/>
  </sheetViews>
  <sheetFormatPr baseColWidth="10" defaultRowHeight="14.25" x14ac:dyDescent="0.45"/>
  <cols>
    <col min="1" max="3" width="10.6640625" customWidth="1"/>
    <col min="4" max="4" width="20.265625" customWidth="1"/>
    <col min="5" max="5" width="12.796875" bestFit="1" customWidth="1"/>
    <col min="6" max="6" width="11.86328125" bestFit="1" customWidth="1"/>
    <col min="7" max="7" width="8.1328125" customWidth="1"/>
    <col min="8" max="8" width="13.33203125" bestFit="1" customWidth="1"/>
    <col min="9" max="9" width="17.33203125" bestFit="1" customWidth="1"/>
    <col min="10" max="10" width="8.1328125" customWidth="1"/>
    <col min="11" max="11" width="12.796875" bestFit="1" customWidth="1"/>
    <col min="12" max="12" width="17.86328125" bestFit="1" customWidth="1"/>
    <col min="13" max="13" width="8.1328125" customWidth="1"/>
    <col min="14" max="14" width="13.33203125" bestFit="1" customWidth="1"/>
    <col min="15" max="15" width="25.73046875" bestFit="1" customWidth="1"/>
    <col min="16" max="16" width="8.1328125" customWidth="1"/>
    <col min="17" max="17" width="12.796875" bestFit="1" customWidth="1"/>
    <col min="18" max="18" width="22" bestFit="1" customWidth="1"/>
    <col min="19" max="19" width="8.1328125" customWidth="1"/>
    <col min="20" max="20" width="10.6640625" customWidth="1"/>
  </cols>
  <sheetData>
    <row r="1" spans="1:20" ht="14.65" thickBot="1" x14ac:dyDescent="0.5"/>
    <row r="2" spans="1:20" ht="21.4" thickBot="1" x14ac:dyDescent="0.7">
      <c r="B2" s="150" t="s">
        <v>230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</row>
    <row r="3" spans="1:20" ht="14.65" thickBot="1" x14ac:dyDescent="0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4.65" thickBot="1" x14ac:dyDescent="0.5">
      <c r="A4" s="1"/>
      <c r="B4" s="1"/>
      <c r="C4" s="151" t="s">
        <v>1</v>
      </c>
      <c r="D4" s="151"/>
      <c r="E4" s="2">
        <f>E25+E38+E51+E64+E77+E90+E103+E116+E129+E142+E155+E168</f>
        <v>770.5</v>
      </c>
      <c r="G4" s="3"/>
      <c r="H4" s="152" t="s">
        <v>2</v>
      </c>
      <c r="I4" s="152"/>
      <c r="J4" s="3"/>
      <c r="K4" s="4">
        <f>H15+H16+H17+H18+H19</f>
        <v>0</v>
      </c>
      <c r="M4" s="3"/>
      <c r="N4" s="152" t="s">
        <v>222</v>
      </c>
      <c r="O4" s="152"/>
      <c r="P4" s="3"/>
      <c r="Q4" s="4">
        <f>E6-E4</f>
        <v>909.5</v>
      </c>
      <c r="R4" s="1"/>
      <c r="S4" s="3"/>
      <c r="T4" s="1"/>
    </row>
    <row r="5" spans="1:20" ht="14.65" thickBot="1" x14ac:dyDescent="0.5">
      <c r="A5" s="1"/>
      <c r="B5" s="1"/>
      <c r="E5" s="6"/>
      <c r="G5" s="7"/>
      <c r="J5" s="7"/>
      <c r="K5" s="6"/>
      <c r="M5" s="7"/>
      <c r="P5" s="7"/>
      <c r="Q5" s="6"/>
      <c r="R5" s="1"/>
      <c r="S5" s="7"/>
      <c r="T5" s="1"/>
    </row>
    <row r="6" spans="1:20" ht="14.65" thickBot="1" x14ac:dyDescent="0.5">
      <c r="A6" s="1"/>
      <c r="B6" s="1"/>
      <c r="C6" s="152" t="s">
        <v>4</v>
      </c>
      <c r="D6" s="152"/>
      <c r="E6" s="8">
        <v>1680</v>
      </c>
      <c r="G6" s="3"/>
      <c r="H6" s="152" t="s">
        <v>5</v>
      </c>
      <c r="I6" s="152"/>
      <c r="J6" s="3"/>
      <c r="K6" s="8"/>
      <c r="M6" s="3"/>
      <c r="N6" s="152" t="s">
        <v>6</v>
      </c>
      <c r="O6" s="152"/>
      <c r="P6" s="3"/>
      <c r="Q6" s="4">
        <f>E4-E6</f>
        <v>-909.5</v>
      </c>
      <c r="R6" s="1"/>
      <c r="S6" s="3"/>
      <c r="T6" s="1"/>
    </row>
    <row r="7" spans="1:20" x14ac:dyDescent="0.45">
      <c r="A7" s="1"/>
      <c r="B7" s="1"/>
      <c r="C7" s="147"/>
      <c r="D7" s="147"/>
      <c r="E7" s="1"/>
      <c r="F7" s="1"/>
      <c r="G7" s="7"/>
      <c r="J7" s="7"/>
      <c r="M7" s="7"/>
      <c r="P7" s="7"/>
      <c r="R7" s="1"/>
      <c r="S7" s="7"/>
      <c r="T7" s="1"/>
    </row>
    <row r="8" spans="1:20" ht="14.65" thickBot="1" x14ac:dyDescent="0.5">
      <c r="A8" s="1"/>
      <c r="B8" s="1"/>
      <c r="C8" s="6"/>
      <c r="D8" s="6"/>
      <c r="E8" s="1"/>
      <c r="F8" s="1"/>
      <c r="G8" s="7"/>
      <c r="J8" s="7"/>
      <c r="M8" s="7"/>
      <c r="P8" s="7"/>
      <c r="R8" s="1"/>
      <c r="S8" s="7"/>
      <c r="T8" s="1"/>
    </row>
    <row r="9" spans="1:20" ht="14.65" thickBot="1" x14ac:dyDescent="0.5">
      <c r="A9" s="1"/>
      <c r="B9" s="1"/>
      <c r="C9" s="9" t="s">
        <v>7</v>
      </c>
      <c r="D9" s="6"/>
      <c r="E9" s="10" t="s">
        <v>8</v>
      </c>
      <c r="F9" s="1"/>
      <c r="H9" s="148" t="s">
        <v>9</v>
      </c>
      <c r="I9" s="148"/>
      <c r="L9" s="149" t="s">
        <v>10</v>
      </c>
      <c r="M9" s="149"/>
      <c r="N9" s="149"/>
      <c r="R9" s="1"/>
      <c r="T9" s="1"/>
    </row>
    <row r="10" spans="1:20" ht="14.65" thickBot="1" x14ac:dyDescent="0.5">
      <c r="A10" s="1"/>
      <c r="B10" s="1"/>
      <c r="C10" s="6"/>
      <c r="D10" s="6"/>
      <c r="E10" s="6"/>
      <c r="F10" s="1"/>
      <c r="G10" s="6"/>
      <c r="H10" s="6"/>
      <c r="I10" s="6"/>
      <c r="J10" s="6"/>
      <c r="M10" s="6"/>
      <c r="P10" s="6"/>
      <c r="R10" s="1"/>
      <c r="S10" s="6"/>
      <c r="T10" s="1"/>
    </row>
    <row r="11" spans="1:20" ht="14.65" thickBot="1" x14ac:dyDescent="0.5">
      <c r="A11" s="1"/>
      <c r="B11" s="1"/>
      <c r="C11" s="11" t="s">
        <v>11</v>
      </c>
      <c r="D11" s="6"/>
      <c r="E11" s="12" t="s">
        <v>12</v>
      </c>
      <c r="F11" s="6"/>
      <c r="G11" s="6"/>
      <c r="H11" s="13" t="s">
        <v>13</v>
      </c>
      <c r="I11" s="6"/>
      <c r="J11" s="6"/>
      <c r="K11" s="14" t="s">
        <v>2</v>
      </c>
      <c r="M11" s="6"/>
      <c r="N11" s="15" t="s">
        <v>15</v>
      </c>
      <c r="P11" s="6"/>
      <c r="R11" s="1"/>
      <c r="S11" s="6"/>
      <c r="T11" s="1"/>
    </row>
    <row r="12" spans="1:20" x14ac:dyDescent="0.45">
      <c r="A12" s="13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</row>
    <row r="13" spans="1:20" ht="14.65" thickBot="1" x14ac:dyDescent="0.5"/>
    <row r="14" spans="1:20" ht="14.65" thickBot="1" x14ac:dyDescent="0.5">
      <c r="A14" s="135"/>
      <c r="B14" s="136" t="s">
        <v>16</v>
      </c>
      <c r="C14" s="146" t="s">
        <v>16</v>
      </c>
      <c r="D14" s="146"/>
      <c r="E14" s="17" t="s">
        <v>17</v>
      </c>
      <c r="F14" s="18" t="s">
        <v>18</v>
      </c>
      <c r="G14" s="18"/>
      <c r="H14" s="18" t="s">
        <v>19</v>
      </c>
      <c r="I14" s="18" t="s">
        <v>18</v>
      </c>
      <c r="J14" s="18"/>
      <c r="K14" s="18" t="s">
        <v>20</v>
      </c>
      <c r="L14" s="18" t="s">
        <v>18</v>
      </c>
      <c r="M14" s="18"/>
      <c r="N14" s="18" t="s">
        <v>21</v>
      </c>
      <c r="O14" s="18" t="s">
        <v>18</v>
      </c>
      <c r="P14" s="18"/>
      <c r="Q14" s="18"/>
      <c r="R14" s="19"/>
      <c r="S14" s="18"/>
      <c r="T14" s="136" t="s">
        <v>16</v>
      </c>
    </row>
    <row r="15" spans="1:20" ht="14.65" thickBot="1" x14ac:dyDescent="0.5">
      <c r="A15" s="135"/>
      <c r="B15" s="136"/>
      <c r="C15" s="145" t="s">
        <v>22</v>
      </c>
      <c r="D15" s="145"/>
      <c r="E15" s="23"/>
      <c r="F15" s="22"/>
      <c r="G15" s="22"/>
      <c r="H15" s="23"/>
      <c r="I15" s="22"/>
      <c r="J15" s="22"/>
      <c r="K15" s="23"/>
      <c r="L15" s="22"/>
      <c r="M15" s="22"/>
      <c r="N15" s="23"/>
      <c r="O15" s="22"/>
      <c r="P15" s="22"/>
      <c r="Q15" s="23"/>
      <c r="R15" s="24"/>
      <c r="S15" s="22"/>
      <c r="T15" s="136"/>
    </row>
    <row r="16" spans="1:20" ht="14.65" thickBot="1" x14ac:dyDescent="0.5">
      <c r="A16" s="135"/>
      <c r="B16" s="136"/>
      <c r="C16" s="138" t="s">
        <v>24</v>
      </c>
      <c r="D16" s="138"/>
      <c r="E16" s="23"/>
      <c r="F16" s="22"/>
      <c r="G16" s="22"/>
      <c r="H16" s="23"/>
      <c r="I16" s="22"/>
      <c r="J16" s="22"/>
      <c r="K16" s="23"/>
      <c r="L16" s="22"/>
      <c r="M16" s="22"/>
      <c r="N16" s="23"/>
      <c r="O16" s="22"/>
      <c r="P16" s="22"/>
      <c r="Q16" s="23"/>
      <c r="R16" s="24"/>
      <c r="S16" s="22"/>
      <c r="T16" s="136"/>
    </row>
    <row r="17" spans="1:20" ht="14.65" thickBot="1" x14ac:dyDescent="0.5">
      <c r="A17" s="135"/>
      <c r="B17" s="136"/>
      <c r="C17" s="138" t="s">
        <v>27</v>
      </c>
      <c r="D17" s="138"/>
      <c r="E17" s="23"/>
      <c r="F17" s="22"/>
      <c r="G17" s="22"/>
      <c r="H17" s="23"/>
      <c r="I17" s="22"/>
      <c r="J17" s="22"/>
      <c r="K17" s="23"/>
      <c r="L17" s="22"/>
      <c r="M17" s="22"/>
      <c r="N17" s="23"/>
      <c r="O17" s="22"/>
      <c r="P17" s="22"/>
      <c r="Q17" s="23"/>
      <c r="R17" s="24"/>
      <c r="S17" s="22"/>
      <c r="T17" s="136"/>
    </row>
    <row r="18" spans="1:20" ht="14.65" thickBot="1" x14ac:dyDescent="0.5">
      <c r="A18" s="135"/>
      <c r="B18" s="136"/>
      <c r="C18" s="138" t="s">
        <v>28</v>
      </c>
      <c r="D18" s="138"/>
      <c r="E18" s="23"/>
      <c r="F18" s="22"/>
      <c r="G18" s="22"/>
      <c r="H18" s="23"/>
      <c r="I18" s="22"/>
      <c r="J18" s="22"/>
      <c r="K18" s="23"/>
      <c r="L18" s="22"/>
      <c r="M18" s="22"/>
      <c r="N18" s="23"/>
      <c r="O18" s="22"/>
      <c r="P18" s="22"/>
      <c r="Q18" s="23"/>
      <c r="R18" s="24"/>
      <c r="S18" s="22"/>
      <c r="T18" s="136"/>
    </row>
    <row r="19" spans="1:20" ht="14.65" thickBot="1" x14ac:dyDescent="0.5">
      <c r="A19" s="135"/>
      <c r="B19" s="136"/>
      <c r="C19" s="138" t="s">
        <v>29</v>
      </c>
      <c r="D19" s="138"/>
      <c r="E19" s="23"/>
      <c r="F19" s="22"/>
      <c r="G19" s="22"/>
      <c r="H19" s="23"/>
      <c r="I19" s="22"/>
      <c r="J19" s="22"/>
      <c r="K19" s="23"/>
      <c r="L19" s="22"/>
      <c r="M19" s="22"/>
      <c r="N19" s="23"/>
      <c r="O19" s="22"/>
      <c r="P19" s="22"/>
      <c r="Q19" s="23"/>
      <c r="R19" s="24"/>
      <c r="S19" s="22"/>
      <c r="T19" s="136"/>
    </row>
    <row r="20" spans="1:20" ht="14.65" thickBot="1" x14ac:dyDescent="0.5">
      <c r="A20" s="135"/>
      <c r="B20" s="136"/>
      <c r="C20" s="138" t="s">
        <v>30</v>
      </c>
      <c r="D20" s="138"/>
      <c r="E20" s="23"/>
      <c r="F20" s="22"/>
      <c r="G20" s="22"/>
      <c r="H20" s="23"/>
      <c r="I20" s="22"/>
      <c r="J20" s="22"/>
      <c r="K20" s="23"/>
      <c r="L20" s="22"/>
      <c r="M20" s="22"/>
      <c r="N20" s="23"/>
      <c r="O20" s="22"/>
      <c r="P20" s="22"/>
      <c r="Q20" s="23"/>
      <c r="R20" s="24"/>
      <c r="S20" s="22"/>
      <c r="T20" s="136"/>
    </row>
    <row r="21" spans="1:20" ht="14.65" thickBot="1" x14ac:dyDescent="0.5">
      <c r="A21" s="135"/>
      <c r="B21" s="136"/>
      <c r="C21" s="143" t="s">
        <v>31</v>
      </c>
      <c r="D21" s="143"/>
      <c r="E21" s="26"/>
      <c r="F21" s="27"/>
      <c r="G21" s="27"/>
      <c r="H21" s="26"/>
      <c r="I21" s="27"/>
      <c r="J21" s="27"/>
      <c r="K21" s="26"/>
      <c r="L21" s="27"/>
      <c r="M21" s="27"/>
      <c r="N21" s="26"/>
      <c r="O21" s="27"/>
      <c r="P21" s="27"/>
      <c r="Q21" s="26"/>
      <c r="R21" s="28"/>
      <c r="S21" s="27"/>
      <c r="T21" s="136"/>
    </row>
    <row r="22" spans="1:20" ht="14.65" thickBot="1" x14ac:dyDescent="0.5">
      <c r="A22" s="135"/>
      <c r="B22" s="136"/>
      <c r="T22" s="136"/>
    </row>
    <row r="23" spans="1:20" ht="14.65" thickBot="1" x14ac:dyDescent="0.5">
      <c r="A23" s="135"/>
      <c r="B23" s="136"/>
      <c r="C23" s="140" t="s">
        <v>32</v>
      </c>
      <c r="D23" s="140"/>
      <c r="E23" s="29">
        <f>SUM(E15:E21)</f>
        <v>0</v>
      </c>
      <c r="F23" s="30"/>
      <c r="G23" s="30"/>
      <c r="H23" s="29">
        <f>SUM(H15:H21)</f>
        <v>0</v>
      </c>
      <c r="I23" s="30"/>
      <c r="J23" s="30"/>
      <c r="K23" s="29">
        <f>SUM(K15:K21)</f>
        <v>0</v>
      </c>
      <c r="L23" s="30"/>
      <c r="M23" s="30"/>
      <c r="N23" s="29">
        <f>SUM(N15:N21)</f>
        <v>0</v>
      </c>
      <c r="O23" s="30"/>
      <c r="P23" s="30"/>
      <c r="Q23" s="29">
        <f>SUM(Q15:Q21)</f>
        <v>0</v>
      </c>
      <c r="R23" s="31"/>
      <c r="S23" s="30"/>
      <c r="T23" s="136"/>
    </row>
    <row r="24" spans="1:20" ht="14.65" thickBot="1" x14ac:dyDescent="0.5">
      <c r="A24" s="135"/>
      <c r="B24" s="136"/>
      <c r="T24" s="136"/>
    </row>
    <row r="25" spans="1:20" ht="14.65" thickBot="1" x14ac:dyDescent="0.5">
      <c r="A25" s="135"/>
      <c r="B25" s="136"/>
      <c r="C25" s="131" t="s">
        <v>33</v>
      </c>
      <c r="D25" s="131"/>
      <c r="E25" s="32">
        <f>E23+H23+K23+N23+Q23</f>
        <v>0</v>
      </c>
      <c r="F25" s="33"/>
      <c r="G25" s="38"/>
      <c r="H25" s="157" t="s">
        <v>34</v>
      </c>
      <c r="I25" s="157"/>
      <c r="J25" s="38"/>
      <c r="K25" s="108"/>
      <c r="L25" s="33"/>
      <c r="M25" s="38"/>
      <c r="N25" s="158" t="s">
        <v>35</v>
      </c>
      <c r="O25" s="158"/>
      <c r="P25" s="38"/>
      <c r="Q25" s="109"/>
      <c r="S25" s="38"/>
      <c r="T25" s="136"/>
    </row>
    <row r="26" spans="1:20" ht="14.65" thickBot="1" x14ac:dyDescent="0.5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</row>
    <row r="27" spans="1:20" ht="14.65" thickBot="1" x14ac:dyDescent="0.5">
      <c r="A27" s="135"/>
      <c r="B27" s="136" t="s">
        <v>36</v>
      </c>
      <c r="C27" s="146" t="s">
        <v>36</v>
      </c>
      <c r="D27" s="146"/>
      <c r="E27" s="18" t="s">
        <v>37</v>
      </c>
      <c r="F27" s="18" t="s">
        <v>18</v>
      </c>
      <c r="G27" s="18"/>
      <c r="H27" s="18" t="s">
        <v>38</v>
      </c>
      <c r="I27" s="18" t="s">
        <v>18</v>
      </c>
      <c r="J27" s="18"/>
      <c r="K27" s="18" t="s">
        <v>39</v>
      </c>
      <c r="L27" s="18" t="s">
        <v>18</v>
      </c>
      <c r="M27" s="18"/>
      <c r="N27" s="18" t="s">
        <v>40</v>
      </c>
      <c r="O27" s="18" t="s">
        <v>18</v>
      </c>
      <c r="P27" s="18"/>
      <c r="Q27" s="40" t="s">
        <v>41</v>
      </c>
      <c r="R27" s="41" t="s">
        <v>18</v>
      </c>
      <c r="S27" s="18"/>
      <c r="T27" s="136" t="s">
        <v>36</v>
      </c>
    </row>
    <row r="28" spans="1:20" ht="14.65" thickBot="1" x14ac:dyDescent="0.5">
      <c r="A28" s="135"/>
      <c r="B28" s="136"/>
      <c r="C28" s="145" t="s">
        <v>42</v>
      </c>
      <c r="D28" s="145"/>
      <c r="E28" s="23"/>
      <c r="F28" s="22"/>
      <c r="G28" s="22"/>
      <c r="H28" s="23"/>
      <c r="I28" s="22"/>
      <c r="J28" s="22"/>
      <c r="K28" s="23"/>
      <c r="L28" s="22"/>
      <c r="M28" s="22"/>
      <c r="N28" s="23"/>
      <c r="O28" s="22"/>
      <c r="P28" s="22"/>
      <c r="Q28" s="52"/>
      <c r="R28" s="24"/>
      <c r="S28" s="22"/>
      <c r="T28" s="136"/>
    </row>
    <row r="29" spans="1:20" ht="14.65" thickBot="1" x14ac:dyDescent="0.5">
      <c r="A29" s="135"/>
      <c r="B29" s="136"/>
      <c r="C29" s="138" t="s">
        <v>43</v>
      </c>
      <c r="D29" s="138"/>
      <c r="E29" s="23"/>
      <c r="F29" s="22"/>
      <c r="G29" s="22"/>
      <c r="H29" s="23"/>
      <c r="I29" s="22"/>
      <c r="J29" s="22"/>
      <c r="K29" s="23"/>
      <c r="L29" s="22"/>
      <c r="M29" s="22"/>
      <c r="N29" s="23"/>
      <c r="O29" s="22"/>
      <c r="P29" s="22"/>
      <c r="Q29" s="52"/>
      <c r="R29" s="24"/>
      <c r="S29" s="22"/>
      <c r="T29" s="136"/>
    </row>
    <row r="30" spans="1:20" ht="14.65" thickBot="1" x14ac:dyDescent="0.5">
      <c r="A30" s="135"/>
      <c r="B30" s="136"/>
      <c r="C30" s="138" t="s">
        <v>44</v>
      </c>
      <c r="D30" s="138"/>
      <c r="E30" s="23"/>
      <c r="F30" s="22"/>
      <c r="G30" s="22"/>
      <c r="H30" s="23"/>
      <c r="I30" s="22"/>
      <c r="J30" s="22"/>
      <c r="K30" s="23"/>
      <c r="L30" s="22"/>
      <c r="M30" s="22"/>
      <c r="N30" s="23"/>
      <c r="O30" s="22"/>
      <c r="P30" s="22"/>
      <c r="Q30" s="52"/>
      <c r="R30" s="24"/>
      <c r="S30" s="22"/>
      <c r="T30" s="136"/>
    </row>
    <row r="31" spans="1:20" ht="14.65" thickBot="1" x14ac:dyDescent="0.5">
      <c r="A31" s="135"/>
      <c r="B31" s="136"/>
      <c r="C31" s="138" t="s">
        <v>45</v>
      </c>
      <c r="D31" s="138"/>
      <c r="E31" s="23"/>
      <c r="F31" s="22"/>
      <c r="G31" s="22"/>
      <c r="H31" s="23"/>
      <c r="I31" s="22"/>
      <c r="J31" s="22"/>
      <c r="K31" s="23"/>
      <c r="L31" s="22"/>
      <c r="M31" s="22"/>
      <c r="N31" s="23"/>
      <c r="O31" s="22"/>
      <c r="P31" s="22"/>
      <c r="Q31" s="52"/>
      <c r="R31" s="24"/>
      <c r="S31" s="22"/>
      <c r="T31" s="136"/>
    </row>
    <row r="32" spans="1:20" ht="14.65" thickBot="1" x14ac:dyDescent="0.5">
      <c r="A32" s="135"/>
      <c r="B32" s="136"/>
      <c r="C32" s="138" t="s">
        <v>46</v>
      </c>
      <c r="D32" s="138"/>
      <c r="E32" s="23"/>
      <c r="F32" s="22"/>
      <c r="G32" s="22"/>
      <c r="H32" s="23"/>
      <c r="I32" s="22"/>
      <c r="J32" s="22"/>
      <c r="K32" s="23"/>
      <c r="L32" s="22"/>
      <c r="M32" s="22"/>
      <c r="N32" s="23"/>
      <c r="O32" s="22"/>
      <c r="P32" s="22"/>
      <c r="Q32" s="52"/>
      <c r="R32" s="24"/>
      <c r="S32" s="22"/>
      <c r="T32" s="136"/>
    </row>
    <row r="33" spans="1:20" ht="14.65" thickBot="1" x14ac:dyDescent="0.5">
      <c r="A33" s="135"/>
      <c r="B33" s="136"/>
      <c r="C33" s="50" t="s">
        <v>48</v>
      </c>
      <c r="D33" s="51"/>
      <c r="E33" s="23"/>
      <c r="F33" s="22"/>
      <c r="G33" s="22"/>
      <c r="H33" s="23"/>
      <c r="I33" s="22"/>
      <c r="J33" s="22"/>
      <c r="K33" s="23"/>
      <c r="L33" s="22"/>
      <c r="M33" s="22"/>
      <c r="N33" s="23"/>
      <c r="O33" s="22"/>
      <c r="P33" s="22"/>
      <c r="Q33" s="52"/>
      <c r="R33" s="24"/>
      <c r="S33" s="22"/>
      <c r="T33" s="136"/>
    </row>
    <row r="34" spans="1:20" ht="14.65" thickBot="1" x14ac:dyDescent="0.5">
      <c r="A34" s="135"/>
      <c r="B34" s="136"/>
      <c r="C34" s="143" t="s">
        <v>49</v>
      </c>
      <c r="D34" s="143"/>
      <c r="E34" s="26"/>
      <c r="F34" s="27"/>
      <c r="G34" s="27"/>
      <c r="H34" s="26"/>
      <c r="I34" s="27"/>
      <c r="J34" s="27"/>
      <c r="K34" s="26"/>
      <c r="L34" s="27"/>
      <c r="M34" s="27"/>
      <c r="N34" s="26"/>
      <c r="O34" s="27"/>
      <c r="P34" s="27"/>
      <c r="Q34" s="53"/>
      <c r="R34" s="28"/>
      <c r="S34" s="27"/>
      <c r="T34" s="136"/>
    </row>
    <row r="35" spans="1:20" ht="14.65" thickBot="1" x14ac:dyDescent="0.5">
      <c r="A35" s="135"/>
      <c r="B35" s="136"/>
      <c r="T35" s="136"/>
    </row>
    <row r="36" spans="1:20" ht="14.65" thickBot="1" x14ac:dyDescent="0.5">
      <c r="A36" s="135"/>
      <c r="B36" s="136"/>
      <c r="C36" s="140" t="s">
        <v>32</v>
      </c>
      <c r="D36" s="140"/>
      <c r="E36" s="54">
        <f>SUM(E28:E34)</f>
        <v>0</v>
      </c>
      <c r="F36" s="55"/>
      <c r="G36" s="56"/>
      <c r="H36" s="54">
        <f>SUM(H28:H34)</f>
        <v>0</v>
      </c>
      <c r="I36" s="56"/>
      <c r="J36" s="56"/>
      <c r="K36" s="54">
        <f>SUM(K28:K34)</f>
        <v>0</v>
      </c>
      <c r="L36" s="55"/>
      <c r="M36" s="56"/>
      <c r="N36" s="54">
        <f>SUM(N28:N34)</f>
        <v>0</v>
      </c>
      <c r="O36" s="55"/>
      <c r="P36" s="56"/>
      <c r="Q36" s="54">
        <f>SUM(Q28:Q34)</f>
        <v>0</v>
      </c>
      <c r="R36" s="57"/>
      <c r="S36" s="56"/>
      <c r="T36" s="136"/>
    </row>
    <row r="37" spans="1:20" ht="14.65" thickBot="1" x14ac:dyDescent="0.5">
      <c r="A37" s="135"/>
      <c r="B37" s="136"/>
      <c r="T37" s="136"/>
    </row>
    <row r="38" spans="1:20" ht="14.65" thickBot="1" x14ac:dyDescent="0.5">
      <c r="A38" s="135"/>
      <c r="B38" s="136"/>
      <c r="C38" s="131" t="s">
        <v>50</v>
      </c>
      <c r="D38" s="131"/>
      <c r="E38" s="32">
        <f>E36+H36+K36+N36+Q36</f>
        <v>0</v>
      </c>
      <c r="F38" s="33"/>
      <c r="G38" s="38"/>
      <c r="H38" s="157" t="s">
        <v>34</v>
      </c>
      <c r="I38" s="157"/>
      <c r="J38" s="38"/>
      <c r="K38" s="108"/>
      <c r="L38" s="33"/>
      <c r="M38" s="38"/>
      <c r="N38" s="158" t="s">
        <v>35</v>
      </c>
      <c r="O38" s="158"/>
      <c r="P38" s="38"/>
      <c r="Q38" s="109"/>
      <c r="S38" s="38"/>
      <c r="T38" s="136"/>
    </row>
    <row r="39" spans="1:20" ht="14.65" thickBot="1" x14ac:dyDescent="0.5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</row>
    <row r="40" spans="1:20" ht="14.65" thickBot="1" x14ac:dyDescent="0.5">
      <c r="A40" s="135"/>
      <c r="B40" s="136" t="s">
        <v>51</v>
      </c>
      <c r="C40" s="146" t="s">
        <v>51</v>
      </c>
      <c r="D40" s="146"/>
      <c r="E40" s="40" t="s">
        <v>52</v>
      </c>
      <c r="F40" s="41" t="s">
        <v>18</v>
      </c>
      <c r="G40" s="41"/>
      <c r="H40" s="41" t="s">
        <v>53</v>
      </c>
      <c r="I40" s="41" t="s">
        <v>18</v>
      </c>
      <c r="J40" s="41"/>
      <c r="K40" s="41" t="s">
        <v>54</v>
      </c>
      <c r="L40" s="41" t="s">
        <v>18</v>
      </c>
      <c r="M40" s="41"/>
      <c r="N40" s="41" t="s">
        <v>55</v>
      </c>
      <c r="O40" s="41" t="s">
        <v>18</v>
      </c>
      <c r="P40" s="41"/>
      <c r="Q40" s="41"/>
      <c r="R40" s="58"/>
      <c r="S40" s="41"/>
      <c r="T40" s="136" t="s">
        <v>51</v>
      </c>
    </row>
    <row r="41" spans="1:20" ht="14.65" thickBot="1" x14ac:dyDescent="0.5">
      <c r="A41" s="135"/>
      <c r="B41" s="136"/>
      <c r="C41" s="145" t="s">
        <v>42</v>
      </c>
      <c r="D41" s="145"/>
      <c r="E41" s="23"/>
      <c r="F41" s="22"/>
      <c r="G41" s="22"/>
      <c r="H41" s="23">
        <v>9</v>
      </c>
      <c r="I41" s="22" t="s">
        <v>23</v>
      </c>
      <c r="J41" s="22"/>
      <c r="K41" s="23">
        <v>8.5</v>
      </c>
      <c r="L41" s="22" t="s">
        <v>23</v>
      </c>
      <c r="M41" s="22"/>
      <c r="N41" s="23">
        <v>9</v>
      </c>
      <c r="O41" s="22" t="s">
        <v>76</v>
      </c>
      <c r="P41" s="22"/>
      <c r="Q41" s="23"/>
      <c r="R41" s="24"/>
      <c r="S41" s="22"/>
      <c r="T41" s="136"/>
    </row>
    <row r="42" spans="1:20" ht="14.65" thickBot="1" x14ac:dyDescent="0.5">
      <c r="A42" s="135"/>
      <c r="B42" s="136"/>
      <c r="C42" s="138" t="s">
        <v>43</v>
      </c>
      <c r="D42" s="138"/>
      <c r="E42" s="23"/>
      <c r="F42" s="22"/>
      <c r="G42" s="22"/>
      <c r="H42" s="23">
        <v>9</v>
      </c>
      <c r="I42" s="22" t="s">
        <v>23</v>
      </c>
      <c r="J42" s="22"/>
      <c r="K42" s="23">
        <v>9.25</v>
      </c>
      <c r="L42" s="22" t="s">
        <v>23</v>
      </c>
      <c r="M42" s="22"/>
      <c r="N42" s="23">
        <v>9.5</v>
      </c>
      <c r="O42" s="22" t="s">
        <v>231</v>
      </c>
      <c r="P42" s="22"/>
      <c r="Q42" s="23"/>
      <c r="R42" s="24"/>
      <c r="S42" s="22"/>
      <c r="T42" s="136"/>
    </row>
    <row r="43" spans="1:20" ht="14.65" thickBot="1" x14ac:dyDescent="0.5">
      <c r="A43" s="135"/>
      <c r="B43" s="136"/>
      <c r="C43" s="138" t="s">
        <v>44</v>
      </c>
      <c r="D43" s="138"/>
      <c r="E43" s="23"/>
      <c r="F43" s="22"/>
      <c r="G43" s="22"/>
      <c r="H43" s="23">
        <v>9</v>
      </c>
      <c r="I43" s="22" t="s">
        <v>23</v>
      </c>
      <c r="J43" s="22"/>
      <c r="K43" s="23">
        <v>9</v>
      </c>
      <c r="L43" s="22" t="s">
        <v>23</v>
      </c>
      <c r="M43" s="22"/>
      <c r="N43" s="23">
        <v>8.75</v>
      </c>
      <c r="O43" s="22" t="s">
        <v>23</v>
      </c>
      <c r="P43" s="22"/>
      <c r="Q43" s="23"/>
      <c r="R43" s="24"/>
      <c r="S43" s="22"/>
      <c r="T43" s="136"/>
    </row>
    <row r="44" spans="1:20" ht="14.65" thickBot="1" x14ac:dyDescent="0.5">
      <c r="A44" s="135"/>
      <c r="B44" s="136"/>
      <c r="C44" s="138" t="s">
        <v>45</v>
      </c>
      <c r="D44" s="138"/>
      <c r="E44" s="23"/>
      <c r="F44" s="22"/>
      <c r="G44" s="22"/>
      <c r="H44" s="23">
        <v>9.75</v>
      </c>
      <c r="I44" s="22" t="s">
        <v>232</v>
      </c>
      <c r="J44" s="22"/>
      <c r="K44" s="23">
        <v>9.25</v>
      </c>
      <c r="L44" s="22" t="s">
        <v>23</v>
      </c>
      <c r="M44" s="22"/>
      <c r="N44" s="23">
        <v>9.25</v>
      </c>
      <c r="O44" s="22" t="s">
        <v>23</v>
      </c>
      <c r="P44" s="22"/>
      <c r="Q44" s="23"/>
      <c r="R44" s="24"/>
      <c r="S44" s="22"/>
      <c r="T44" s="136"/>
    </row>
    <row r="45" spans="1:20" ht="14.65" thickBot="1" x14ac:dyDescent="0.5">
      <c r="A45" s="135"/>
      <c r="B45" s="136"/>
      <c r="C45" s="138" t="s">
        <v>46</v>
      </c>
      <c r="D45" s="138"/>
      <c r="E45" s="23"/>
      <c r="F45" s="22"/>
      <c r="G45" s="22"/>
      <c r="H45" s="23">
        <v>5.75</v>
      </c>
      <c r="I45" s="22" t="s">
        <v>232</v>
      </c>
      <c r="J45" s="22"/>
      <c r="K45" s="23">
        <v>6.5</v>
      </c>
      <c r="L45" s="22" t="s">
        <v>23</v>
      </c>
      <c r="M45" s="22"/>
      <c r="N45" s="23">
        <v>9</v>
      </c>
      <c r="O45" s="22" t="s">
        <v>23</v>
      </c>
      <c r="P45" s="22"/>
      <c r="Q45" s="23"/>
      <c r="R45" s="24"/>
      <c r="S45" s="22"/>
      <c r="T45" s="136"/>
    </row>
    <row r="46" spans="1:20" ht="14.65" thickBot="1" x14ac:dyDescent="0.5">
      <c r="A46" s="135"/>
      <c r="B46" s="136"/>
      <c r="C46" s="138" t="s">
        <v>48</v>
      </c>
      <c r="D46" s="138"/>
      <c r="E46" s="23"/>
      <c r="F46" s="22"/>
      <c r="G46" s="22"/>
      <c r="H46" s="23"/>
      <c r="I46" s="22"/>
      <c r="J46" s="22"/>
      <c r="K46" s="23"/>
      <c r="L46" s="22"/>
      <c r="M46" s="22"/>
      <c r="N46" s="23"/>
      <c r="O46" s="22"/>
      <c r="P46" s="22"/>
      <c r="Q46" s="23"/>
      <c r="R46" s="24"/>
      <c r="S46" s="22"/>
      <c r="T46" s="136"/>
    </row>
    <row r="47" spans="1:20" ht="14.65" thickBot="1" x14ac:dyDescent="0.5">
      <c r="A47" s="135"/>
      <c r="B47" s="136"/>
      <c r="C47" s="143" t="s">
        <v>49</v>
      </c>
      <c r="D47" s="143"/>
      <c r="E47" s="26"/>
      <c r="F47" s="27"/>
      <c r="G47" s="27"/>
      <c r="H47" s="26"/>
      <c r="I47" s="27"/>
      <c r="J47" s="27"/>
      <c r="K47" s="26"/>
      <c r="L47" s="27"/>
      <c r="M47" s="27"/>
      <c r="N47" s="26"/>
      <c r="O47" s="27"/>
      <c r="P47" s="27"/>
      <c r="Q47" s="26"/>
      <c r="R47" s="28"/>
      <c r="S47" s="27"/>
      <c r="T47" s="136"/>
    </row>
    <row r="48" spans="1:20" ht="14.65" thickBot="1" x14ac:dyDescent="0.5">
      <c r="A48" s="135"/>
      <c r="B48" s="136"/>
      <c r="T48" s="136"/>
    </row>
    <row r="49" spans="1:20" ht="14.65" thickBot="1" x14ac:dyDescent="0.5">
      <c r="A49" s="135"/>
      <c r="B49" s="136"/>
      <c r="C49" s="140" t="s">
        <v>32</v>
      </c>
      <c r="D49" s="140"/>
      <c r="E49" s="63">
        <f>SUM(E41:E47)</f>
        <v>0</v>
      </c>
      <c r="F49" s="64"/>
      <c r="G49" s="64"/>
      <c r="H49" s="63">
        <f>SUM(H41:H47)</f>
        <v>42.5</v>
      </c>
      <c r="I49" s="64"/>
      <c r="J49" s="64"/>
      <c r="K49" s="63">
        <f>SUM(K41:K47)</f>
        <v>42.5</v>
      </c>
      <c r="L49" s="64"/>
      <c r="M49" s="64"/>
      <c r="N49" s="63">
        <f>SUM(N41:N47)</f>
        <v>45.5</v>
      </c>
      <c r="O49" s="64"/>
      <c r="P49" s="64"/>
      <c r="Q49" s="63">
        <f>SUM(Q41:Q47)</f>
        <v>0</v>
      </c>
      <c r="R49" s="65"/>
      <c r="S49" s="64"/>
      <c r="T49" s="136"/>
    </row>
    <row r="50" spans="1:20" ht="14.65" thickBot="1" x14ac:dyDescent="0.5">
      <c r="A50" s="135"/>
      <c r="B50" s="136"/>
      <c r="T50" s="136"/>
    </row>
    <row r="51" spans="1:20" ht="14.65" thickBot="1" x14ac:dyDescent="0.5">
      <c r="A51" s="135"/>
      <c r="B51" s="136"/>
      <c r="C51" s="131" t="s">
        <v>57</v>
      </c>
      <c r="D51" s="131"/>
      <c r="E51" s="32">
        <f>E49+H49+K49+N49+Q49</f>
        <v>130.5</v>
      </c>
      <c r="F51" s="33"/>
      <c r="G51" s="38"/>
      <c r="H51" s="157" t="s">
        <v>34</v>
      </c>
      <c r="I51" s="157"/>
      <c r="J51" s="38"/>
      <c r="K51" s="108"/>
      <c r="L51" s="33"/>
      <c r="M51" s="38"/>
      <c r="N51" s="158" t="s">
        <v>35</v>
      </c>
      <c r="O51" s="158"/>
      <c r="P51" s="38"/>
      <c r="Q51" s="109"/>
      <c r="S51" s="38"/>
      <c r="T51" s="136"/>
    </row>
    <row r="52" spans="1:20" ht="14.65" thickBot="1" x14ac:dyDescent="0.5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</row>
    <row r="53" spans="1:20" ht="14.65" thickBot="1" x14ac:dyDescent="0.5">
      <c r="A53" s="135"/>
      <c r="B53" s="136" t="s">
        <v>58</v>
      </c>
      <c r="C53" s="137" t="s">
        <v>58</v>
      </c>
      <c r="D53" s="137"/>
      <c r="E53" s="18" t="s">
        <v>59</v>
      </c>
      <c r="F53" s="18" t="s">
        <v>18</v>
      </c>
      <c r="G53" s="18"/>
      <c r="H53" s="18" t="s">
        <v>60</v>
      </c>
      <c r="I53" s="18" t="s">
        <v>18</v>
      </c>
      <c r="J53" s="18"/>
      <c r="K53" s="18" t="s">
        <v>61</v>
      </c>
      <c r="L53" s="18" t="s">
        <v>18</v>
      </c>
      <c r="M53" s="18"/>
      <c r="N53" s="18" t="s">
        <v>62</v>
      </c>
      <c r="O53" s="18" t="s">
        <v>18</v>
      </c>
      <c r="P53" s="18"/>
      <c r="Q53" s="18"/>
      <c r="R53" s="19"/>
      <c r="S53" s="18"/>
      <c r="T53" s="136" t="s">
        <v>58</v>
      </c>
    </row>
    <row r="54" spans="1:20" ht="14.65" thickBot="1" x14ac:dyDescent="0.5">
      <c r="A54" s="135"/>
      <c r="B54" s="136"/>
      <c r="C54" s="138" t="s">
        <v>42</v>
      </c>
      <c r="D54" s="138"/>
      <c r="E54" s="23"/>
      <c r="F54" s="22"/>
      <c r="G54" s="22"/>
      <c r="H54" s="23">
        <v>8.75</v>
      </c>
      <c r="I54" s="22" t="s">
        <v>23</v>
      </c>
      <c r="J54" s="22"/>
      <c r="K54" s="23">
        <v>7.5</v>
      </c>
      <c r="L54" s="22" t="s">
        <v>233</v>
      </c>
      <c r="M54" s="22"/>
      <c r="N54" s="23">
        <v>9</v>
      </c>
      <c r="O54" s="22" t="s">
        <v>23</v>
      </c>
      <c r="P54" s="22"/>
      <c r="Q54" s="23"/>
      <c r="R54" s="24"/>
      <c r="S54" s="22"/>
      <c r="T54" s="136"/>
    </row>
    <row r="55" spans="1:20" ht="14.65" thickBot="1" x14ac:dyDescent="0.5">
      <c r="A55" s="135"/>
      <c r="B55" s="136"/>
      <c r="C55" s="138" t="s">
        <v>43</v>
      </c>
      <c r="D55" s="138"/>
      <c r="E55" s="23"/>
      <c r="F55" s="22"/>
      <c r="G55" s="22"/>
      <c r="H55" s="23">
        <v>9.25</v>
      </c>
      <c r="I55" s="22" t="s">
        <v>23</v>
      </c>
      <c r="J55" s="22"/>
      <c r="K55" s="23">
        <v>10.25</v>
      </c>
      <c r="L55" s="22" t="s">
        <v>23</v>
      </c>
      <c r="M55" s="22"/>
      <c r="N55" s="23">
        <v>9</v>
      </c>
      <c r="O55" s="22" t="s">
        <v>23</v>
      </c>
      <c r="P55" s="22"/>
      <c r="Q55" s="23"/>
      <c r="R55" s="24"/>
      <c r="S55" s="22"/>
      <c r="T55" s="136"/>
    </row>
    <row r="56" spans="1:20" ht="14.65" thickBot="1" x14ac:dyDescent="0.5">
      <c r="A56" s="135"/>
      <c r="B56" s="136"/>
      <c r="C56" s="138" t="s">
        <v>44</v>
      </c>
      <c r="D56" s="138"/>
      <c r="E56" s="23"/>
      <c r="F56" s="22"/>
      <c r="G56" s="22"/>
      <c r="H56" s="23">
        <v>7.75</v>
      </c>
      <c r="I56" s="22" t="s">
        <v>23</v>
      </c>
      <c r="J56" s="22"/>
      <c r="K56" s="23">
        <v>9</v>
      </c>
      <c r="L56" s="22" t="s">
        <v>23</v>
      </c>
      <c r="M56" s="22"/>
      <c r="N56" s="23">
        <v>9.75</v>
      </c>
      <c r="O56" s="22" t="s">
        <v>23</v>
      </c>
      <c r="P56" s="22"/>
      <c r="Q56" s="23"/>
      <c r="R56" s="24"/>
      <c r="S56" s="22"/>
      <c r="T56" s="136"/>
    </row>
    <row r="57" spans="1:20" ht="14.65" thickBot="1" x14ac:dyDescent="0.5">
      <c r="A57" s="135"/>
      <c r="B57" s="136"/>
      <c r="C57" s="138" t="s">
        <v>45</v>
      </c>
      <c r="D57" s="138"/>
      <c r="E57" s="23"/>
      <c r="F57" s="22"/>
      <c r="G57" s="22"/>
      <c r="H57" s="23">
        <v>6.25</v>
      </c>
      <c r="I57" s="22" t="s">
        <v>23</v>
      </c>
      <c r="J57" s="22"/>
      <c r="K57" s="23">
        <v>10.25</v>
      </c>
      <c r="L57" s="22" t="s">
        <v>23</v>
      </c>
      <c r="M57" s="22"/>
      <c r="N57" s="23">
        <v>8</v>
      </c>
      <c r="O57" s="22" t="s">
        <v>23</v>
      </c>
      <c r="P57" s="22"/>
      <c r="Q57" s="23"/>
      <c r="R57" s="24"/>
      <c r="S57" s="22"/>
      <c r="T57" s="136"/>
    </row>
    <row r="58" spans="1:20" ht="14.65" thickBot="1" x14ac:dyDescent="0.5">
      <c r="A58" s="135"/>
      <c r="B58" s="136"/>
      <c r="C58" s="138" t="s">
        <v>46</v>
      </c>
      <c r="D58" s="138"/>
      <c r="E58" s="23"/>
      <c r="F58" s="22"/>
      <c r="G58" s="22"/>
      <c r="H58" s="23">
        <v>7.25</v>
      </c>
      <c r="I58" s="22" t="s">
        <v>23</v>
      </c>
      <c r="J58" s="22"/>
      <c r="K58" s="23">
        <v>7.25</v>
      </c>
      <c r="L58" s="22" t="s">
        <v>23</v>
      </c>
      <c r="M58" s="22"/>
      <c r="N58" s="23">
        <v>7.5</v>
      </c>
      <c r="O58" s="22" t="s">
        <v>23</v>
      </c>
      <c r="P58" s="22"/>
      <c r="Q58" s="23"/>
      <c r="R58" s="24"/>
      <c r="S58" s="22"/>
      <c r="T58" s="136"/>
    </row>
    <row r="59" spans="1:20" ht="14.65" thickBot="1" x14ac:dyDescent="0.5">
      <c r="A59" s="135"/>
      <c r="B59" s="136"/>
      <c r="C59" s="138" t="s">
        <v>48</v>
      </c>
      <c r="D59" s="138"/>
      <c r="E59" s="23"/>
      <c r="F59" s="22"/>
      <c r="G59" s="22"/>
      <c r="H59" s="23"/>
      <c r="I59" s="22"/>
      <c r="J59" s="22"/>
      <c r="K59" s="23"/>
      <c r="L59" s="22"/>
      <c r="M59" s="22"/>
      <c r="N59" s="23"/>
      <c r="O59" s="22"/>
      <c r="P59" s="22"/>
      <c r="Q59" s="23"/>
      <c r="R59" s="24"/>
      <c r="S59" s="22"/>
      <c r="T59" s="136"/>
    </row>
    <row r="60" spans="1:20" ht="14.65" thickBot="1" x14ac:dyDescent="0.5">
      <c r="A60" s="135"/>
      <c r="B60" s="136"/>
      <c r="C60" s="143" t="s">
        <v>49</v>
      </c>
      <c r="D60" s="143"/>
      <c r="E60" s="26"/>
      <c r="F60" s="27"/>
      <c r="G60" s="27"/>
      <c r="H60" s="26"/>
      <c r="I60" s="27"/>
      <c r="J60" s="27"/>
      <c r="K60" s="26"/>
      <c r="L60" s="27"/>
      <c r="M60" s="27"/>
      <c r="N60" s="26"/>
      <c r="O60" s="27"/>
      <c r="P60" s="27"/>
      <c r="Q60" s="26"/>
      <c r="R60" s="28"/>
      <c r="S60" s="27"/>
      <c r="T60" s="136"/>
    </row>
    <row r="61" spans="1:20" ht="14.65" thickBot="1" x14ac:dyDescent="0.5">
      <c r="A61" s="135"/>
      <c r="B61" s="136"/>
      <c r="C61" s="68"/>
      <c r="D61" s="68"/>
      <c r="T61" s="136"/>
    </row>
    <row r="62" spans="1:20" ht="14.65" thickBot="1" x14ac:dyDescent="0.5">
      <c r="A62" s="135"/>
      <c r="B62" s="136"/>
      <c r="C62" s="140" t="s">
        <v>32</v>
      </c>
      <c r="D62" s="140"/>
      <c r="E62" s="54">
        <f>SUM(E54:E60)</f>
        <v>0</v>
      </c>
      <c r="F62" s="69"/>
      <c r="G62" s="69"/>
      <c r="H62" s="54">
        <f>SUM(H54:H60)</f>
        <v>39.25</v>
      </c>
      <c r="I62" s="69"/>
      <c r="J62" s="69"/>
      <c r="K62" s="54">
        <f>SUM(K54:K60)</f>
        <v>44.25</v>
      </c>
      <c r="L62" s="69"/>
      <c r="M62" s="69"/>
      <c r="N62" s="54">
        <f>SUM(N54:N60)</f>
        <v>43.25</v>
      </c>
      <c r="O62" s="69"/>
      <c r="P62" s="69"/>
      <c r="Q62" s="54">
        <f>SUM(Q54:Q60)</f>
        <v>0</v>
      </c>
      <c r="R62" s="70"/>
      <c r="S62" s="69"/>
      <c r="T62" s="136"/>
    </row>
    <row r="63" spans="1:20" ht="14.65" thickBot="1" x14ac:dyDescent="0.5">
      <c r="A63" s="135"/>
      <c r="B63" s="136"/>
      <c r="T63" s="136"/>
    </row>
    <row r="64" spans="1:20" ht="14.65" thickBot="1" x14ac:dyDescent="0.5">
      <c r="A64" s="135"/>
      <c r="B64" s="136"/>
      <c r="C64" s="131" t="s">
        <v>65</v>
      </c>
      <c r="D64" s="131"/>
      <c r="E64" s="32">
        <f>E62+H62+K62+N62+Q62</f>
        <v>126.75</v>
      </c>
      <c r="F64" s="33"/>
      <c r="G64" s="38"/>
      <c r="H64" s="157" t="s">
        <v>34</v>
      </c>
      <c r="I64" s="157"/>
      <c r="J64" s="38"/>
      <c r="K64" s="108"/>
      <c r="L64" s="33"/>
      <c r="M64" s="38"/>
      <c r="N64" s="158" t="s">
        <v>35</v>
      </c>
      <c r="O64" s="158"/>
      <c r="P64" s="38"/>
      <c r="Q64" s="109"/>
      <c r="S64" s="38"/>
      <c r="T64" s="136"/>
    </row>
    <row r="65" spans="1:20" ht="14.65" thickBot="1" x14ac:dyDescent="0.5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</row>
    <row r="66" spans="1:20" ht="14.65" thickBot="1" x14ac:dyDescent="0.5">
      <c r="A66" s="135"/>
      <c r="B66" s="136" t="s">
        <v>66</v>
      </c>
      <c r="C66" s="137" t="s">
        <v>66</v>
      </c>
      <c r="D66" s="137"/>
      <c r="E66" s="18" t="s">
        <v>67</v>
      </c>
      <c r="F66" s="18" t="s">
        <v>18</v>
      </c>
      <c r="G66" s="18"/>
      <c r="H66" s="18" t="s">
        <v>68</v>
      </c>
      <c r="I66" s="18" t="s">
        <v>18</v>
      </c>
      <c r="J66" s="18"/>
      <c r="K66" s="18" t="s">
        <v>69</v>
      </c>
      <c r="L66" s="18" t="s">
        <v>18</v>
      </c>
      <c r="M66" s="18"/>
      <c r="N66" s="18" t="s">
        <v>70</v>
      </c>
      <c r="O66" s="18" t="s">
        <v>18</v>
      </c>
      <c r="P66" s="18"/>
      <c r="Q66" s="18" t="s">
        <v>71</v>
      </c>
      <c r="R66" s="19" t="s">
        <v>18</v>
      </c>
      <c r="S66" s="18"/>
      <c r="T66" s="136" t="s">
        <v>66</v>
      </c>
    </row>
    <row r="67" spans="1:20" ht="14.65" thickBot="1" x14ac:dyDescent="0.5">
      <c r="A67" s="135"/>
      <c r="B67" s="136"/>
      <c r="C67" s="138" t="s">
        <v>42</v>
      </c>
      <c r="D67" s="138"/>
      <c r="E67" s="23">
        <v>8.75</v>
      </c>
      <c r="F67" s="22" t="s">
        <v>23</v>
      </c>
      <c r="G67" s="22"/>
      <c r="H67" s="23">
        <v>8</v>
      </c>
      <c r="I67" s="22" t="s">
        <v>172</v>
      </c>
      <c r="J67" s="22"/>
      <c r="K67" s="66">
        <v>7</v>
      </c>
      <c r="L67" s="67" t="s">
        <v>63</v>
      </c>
      <c r="M67" s="22"/>
      <c r="N67" s="23">
        <v>9.25</v>
      </c>
      <c r="O67" s="22" t="s">
        <v>73</v>
      </c>
      <c r="P67" s="22"/>
      <c r="Q67" s="23">
        <v>8</v>
      </c>
      <c r="R67" s="24" t="s">
        <v>234</v>
      </c>
      <c r="S67" s="22"/>
      <c r="T67" s="136"/>
    </row>
    <row r="68" spans="1:20" ht="14.65" thickBot="1" x14ac:dyDescent="0.5">
      <c r="A68" s="135"/>
      <c r="B68" s="136"/>
      <c r="C68" s="138" t="s">
        <v>43</v>
      </c>
      <c r="D68" s="138"/>
      <c r="E68" s="23">
        <v>8.75</v>
      </c>
      <c r="F68" s="22" t="s">
        <v>23</v>
      </c>
      <c r="G68" s="22"/>
      <c r="H68" s="23">
        <v>7.25</v>
      </c>
      <c r="I68" s="22" t="s">
        <v>172</v>
      </c>
      <c r="J68" s="22"/>
      <c r="K68" s="23">
        <v>8.75</v>
      </c>
      <c r="L68" s="22" t="s">
        <v>73</v>
      </c>
      <c r="M68" s="22"/>
      <c r="N68" s="23">
        <v>9.75</v>
      </c>
      <c r="O68" s="22" t="s">
        <v>73</v>
      </c>
      <c r="P68" s="22"/>
      <c r="Q68" s="23">
        <v>12.25</v>
      </c>
      <c r="R68" s="24" t="s">
        <v>234</v>
      </c>
      <c r="S68" s="22"/>
      <c r="T68" s="136"/>
    </row>
    <row r="69" spans="1:20" ht="14.65" thickBot="1" x14ac:dyDescent="0.5">
      <c r="A69" s="135"/>
      <c r="B69" s="136"/>
      <c r="C69" s="138" t="s">
        <v>44</v>
      </c>
      <c r="D69" s="138"/>
      <c r="E69" s="23">
        <v>8.5</v>
      </c>
      <c r="F69" s="22" t="s">
        <v>23</v>
      </c>
      <c r="G69" s="22"/>
      <c r="H69" s="23">
        <v>8.75</v>
      </c>
      <c r="I69" s="22" t="s">
        <v>73</v>
      </c>
      <c r="J69" s="22"/>
      <c r="K69" s="23">
        <v>10</v>
      </c>
      <c r="L69" s="22" t="s">
        <v>73</v>
      </c>
      <c r="M69" s="22"/>
      <c r="N69" s="23">
        <v>8.75</v>
      </c>
      <c r="O69" s="22" t="s">
        <v>73</v>
      </c>
      <c r="P69" s="22"/>
      <c r="Q69" s="23">
        <v>9.75</v>
      </c>
      <c r="R69" s="24" t="s">
        <v>234</v>
      </c>
      <c r="S69" s="22"/>
      <c r="T69" s="136"/>
    </row>
    <row r="70" spans="1:20" ht="14.65" thickBot="1" x14ac:dyDescent="0.5">
      <c r="A70" s="135"/>
      <c r="B70" s="136"/>
      <c r="C70" s="138" t="s">
        <v>45</v>
      </c>
      <c r="D70" s="138"/>
      <c r="E70" s="23">
        <v>9</v>
      </c>
      <c r="F70" s="22" t="s">
        <v>76</v>
      </c>
      <c r="G70" s="22"/>
      <c r="H70" s="23">
        <v>9</v>
      </c>
      <c r="I70" s="22" t="s">
        <v>73</v>
      </c>
      <c r="J70" s="22"/>
      <c r="K70" s="23">
        <v>9.75</v>
      </c>
      <c r="L70" s="22" t="s">
        <v>73</v>
      </c>
      <c r="M70" s="22"/>
      <c r="N70" s="23">
        <v>9.25</v>
      </c>
      <c r="O70" s="22" t="s">
        <v>73</v>
      </c>
      <c r="P70" s="22"/>
      <c r="Q70" s="23">
        <v>7.75</v>
      </c>
      <c r="R70" s="22" t="s">
        <v>73</v>
      </c>
      <c r="S70" s="22"/>
      <c r="T70" s="136"/>
    </row>
    <row r="71" spans="1:20" ht="14.65" thickBot="1" x14ac:dyDescent="0.5">
      <c r="A71" s="135"/>
      <c r="B71" s="136"/>
      <c r="C71" s="138" t="s">
        <v>46</v>
      </c>
      <c r="D71" s="138"/>
      <c r="E71" s="23">
        <v>4.75</v>
      </c>
      <c r="F71" s="22" t="s">
        <v>23</v>
      </c>
      <c r="G71" s="22"/>
      <c r="H71" s="23">
        <v>6.5</v>
      </c>
      <c r="I71" s="22" t="s">
        <v>73</v>
      </c>
      <c r="J71" s="22"/>
      <c r="K71" s="23">
        <v>7</v>
      </c>
      <c r="L71" s="22" t="s">
        <v>73</v>
      </c>
      <c r="M71" s="22"/>
      <c r="N71" s="23">
        <v>6</v>
      </c>
      <c r="O71" s="22" t="s">
        <v>73</v>
      </c>
      <c r="P71" s="22"/>
      <c r="Q71" s="23">
        <v>4.5</v>
      </c>
      <c r="R71" s="22" t="s">
        <v>73</v>
      </c>
      <c r="S71" s="22"/>
      <c r="T71" s="136"/>
    </row>
    <row r="72" spans="1:20" ht="14.65" thickBot="1" x14ac:dyDescent="0.5">
      <c r="A72" s="135"/>
      <c r="B72" s="136"/>
      <c r="C72" s="138" t="s">
        <v>48</v>
      </c>
      <c r="D72" s="138"/>
      <c r="E72" s="23"/>
      <c r="F72" s="22"/>
      <c r="G72" s="22"/>
      <c r="H72" s="23"/>
      <c r="I72" s="22"/>
      <c r="J72" s="22"/>
      <c r="K72" s="23"/>
      <c r="L72" s="22"/>
      <c r="M72" s="22"/>
      <c r="N72" s="23"/>
      <c r="O72" s="22"/>
      <c r="P72" s="22"/>
      <c r="Q72" s="23"/>
      <c r="R72" s="24"/>
      <c r="S72" s="22"/>
      <c r="T72" s="136"/>
    </row>
    <row r="73" spans="1:20" ht="14.65" thickBot="1" x14ac:dyDescent="0.5">
      <c r="A73" s="135"/>
      <c r="B73" s="136"/>
      <c r="C73" s="143" t="s">
        <v>49</v>
      </c>
      <c r="D73" s="143"/>
      <c r="E73" s="26"/>
      <c r="F73" s="27"/>
      <c r="G73" s="27"/>
      <c r="H73" s="26"/>
      <c r="I73" s="27"/>
      <c r="J73" s="27"/>
      <c r="K73" s="26"/>
      <c r="L73" s="27"/>
      <c r="M73" s="27"/>
      <c r="N73" s="26"/>
      <c r="O73" s="27"/>
      <c r="P73" s="27"/>
      <c r="Q73" s="26"/>
      <c r="R73" s="28"/>
      <c r="S73" s="27"/>
      <c r="T73" s="136"/>
    </row>
    <row r="74" spans="1:20" ht="14.65" thickBot="1" x14ac:dyDescent="0.5">
      <c r="A74" s="135"/>
      <c r="B74" s="136"/>
      <c r="T74" s="136"/>
    </row>
    <row r="75" spans="1:20" ht="14.65" thickBot="1" x14ac:dyDescent="0.5">
      <c r="A75" s="135"/>
      <c r="B75" s="136"/>
      <c r="C75" s="140" t="s">
        <v>32</v>
      </c>
      <c r="D75" s="140"/>
      <c r="E75" s="63">
        <f>SUM(E67:E73)</f>
        <v>39.75</v>
      </c>
      <c r="F75" s="64"/>
      <c r="G75" s="64"/>
      <c r="H75" s="63">
        <f>SUM(H67:H73)</f>
        <v>39.5</v>
      </c>
      <c r="I75" s="64"/>
      <c r="J75" s="64"/>
      <c r="K75" s="63">
        <f>SUM(K67:K73)</f>
        <v>42.5</v>
      </c>
      <c r="L75" s="64"/>
      <c r="M75" s="64"/>
      <c r="N75" s="63">
        <f>SUM(N67:N73)</f>
        <v>43</v>
      </c>
      <c r="O75" s="64"/>
      <c r="P75" s="64"/>
      <c r="Q75" s="63">
        <f>SUM(Q67:Q73)</f>
        <v>42.25</v>
      </c>
      <c r="R75" s="65"/>
      <c r="S75" s="64"/>
      <c r="T75" s="136"/>
    </row>
    <row r="76" spans="1:20" ht="14.65" thickBot="1" x14ac:dyDescent="0.5">
      <c r="A76" s="135"/>
      <c r="B76" s="136"/>
      <c r="T76" s="136"/>
    </row>
    <row r="77" spans="1:20" ht="14.65" thickBot="1" x14ac:dyDescent="0.5">
      <c r="A77" s="135"/>
      <c r="B77" s="136"/>
      <c r="C77" s="131" t="s">
        <v>80</v>
      </c>
      <c r="D77" s="131"/>
      <c r="E77" s="32">
        <f>E75+H75+K75+N75+Q75</f>
        <v>207</v>
      </c>
      <c r="F77" s="33"/>
      <c r="G77" s="38"/>
      <c r="H77" s="157" t="s">
        <v>34</v>
      </c>
      <c r="I77" s="157"/>
      <c r="J77" s="38"/>
      <c r="K77" s="108"/>
      <c r="L77" s="33"/>
      <c r="M77" s="38"/>
      <c r="N77" s="158" t="s">
        <v>35</v>
      </c>
      <c r="O77" s="158"/>
      <c r="P77" s="38"/>
      <c r="Q77" s="109"/>
      <c r="S77" s="38"/>
      <c r="T77" s="136"/>
    </row>
    <row r="78" spans="1:20" ht="14.65" thickBot="1" x14ac:dyDescent="0.5">
      <c r="A78" s="134"/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</row>
    <row r="79" spans="1:20" ht="14.65" thickBot="1" x14ac:dyDescent="0.5">
      <c r="A79" s="135"/>
      <c r="B79" s="136" t="s">
        <v>81</v>
      </c>
      <c r="C79" s="144" t="s">
        <v>81</v>
      </c>
      <c r="D79" s="144"/>
      <c r="E79" s="75" t="s">
        <v>82</v>
      </c>
      <c r="F79" s="75" t="s">
        <v>18</v>
      </c>
      <c r="G79" s="75"/>
      <c r="H79" s="75" t="s">
        <v>83</v>
      </c>
      <c r="I79" s="75" t="s">
        <v>18</v>
      </c>
      <c r="J79" s="75"/>
      <c r="K79" s="75" t="s">
        <v>84</v>
      </c>
      <c r="L79" s="75" t="s">
        <v>18</v>
      </c>
      <c r="M79" s="75"/>
      <c r="N79" s="75" t="s">
        <v>85</v>
      </c>
      <c r="O79" s="75" t="s">
        <v>18</v>
      </c>
      <c r="P79" s="75"/>
      <c r="Q79" s="75" t="s">
        <v>92</v>
      </c>
      <c r="R79" s="76" t="s">
        <v>18</v>
      </c>
      <c r="S79" s="75"/>
      <c r="T79" s="136" t="s">
        <v>81</v>
      </c>
    </row>
    <row r="80" spans="1:20" ht="14.65" thickBot="1" x14ac:dyDescent="0.5">
      <c r="A80" s="135"/>
      <c r="B80" s="136"/>
      <c r="C80" s="145" t="s">
        <v>42</v>
      </c>
      <c r="D80" s="145"/>
      <c r="E80" s="23">
        <v>9.25</v>
      </c>
      <c r="F80" s="22" t="s">
        <v>73</v>
      </c>
      <c r="G80" s="22"/>
      <c r="H80" s="23">
        <v>8.75</v>
      </c>
      <c r="I80" s="22" t="s">
        <v>73</v>
      </c>
      <c r="J80" s="22"/>
      <c r="K80" s="23">
        <v>8</v>
      </c>
      <c r="L80" s="22" t="s">
        <v>96</v>
      </c>
      <c r="M80" s="22"/>
      <c r="N80" s="23">
        <v>9</v>
      </c>
      <c r="O80" s="22" t="s">
        <v>73</v>
      </c>
      <c r="P80" s="22"/>
      <c r="Q80" s="23"/>
      <c r="R80" s="24"/>
      <c r="S80" s="22"/>
      <c r="T80" s="136"/>
    </row>
    <row r="81" spans="1:20" ht="14.65" thickBot="1" x14ac:dyDescent="0.5">
      <c r="A81" s="135"/>
      <c r="B81" s="136"/>
      <c r="C81" s="138" t="s">
        <v>43</v>
      </c>
      <c r="D81" s="138"/>
      <c r="E81" s="23">
        <v>8.75</v>
      </c>
      <c r="F81" s="22" t="s">
        <v>73</v>
      </c>
      <c r="G81" s="22"/>
      <c r="H81" s="23">
        <v>7.25</v>
      </c>
      <c r="I81" s="22" t="s">
        <v>73</v>
      </c>
      <c r="J81" s="22"/>
      <c r="K81" s="23">
        <v>8.5</v>
      </c>
      <c r="L81" s="22" t="s">
        <v>73</v>
      </c>
      <c r="M81" s="22"/>
      <c r="N81" s="23">
        <v>9</v>
      </c>
      <c r="O81" s="22" t="s">
        <v>73</v>
      </c>
      <c r="P81" s="22"/>
      <c r="Q81" s="23"/>
      <c r="R81" s="24"/>
      <c r="S81" s="22"/>
      <c r="T81" s="136"/>
    </row>
    <row r="82" spans="1:20" ht="14.65" thickBot="1" x14ac:dyDescent="0.5">
      <c r="A82" s="135"/>
      <c r="B82" s="136"/>
      <c r="C82" s="138" t="s">
        <v>44</v>
      </c>
      <c r="D82" s="138"/>
      <c r="E82" s="23">
        <v>11.25</v>
      </c>
      <c r="F82" s="22" t="s">
        <v>73</v>
      </c>
      <c r="G82" s="22"/>
      <c r="H82" s="23">
        <v>9</v>
      </c>
      <c r="I82" s="22" t="s">
        <v>73</v>
      </c>
      <c r="J82" s="22"/>
      <c r="K82" s="23">
        <v>6</v>
      </c>
      <c r="L82" s="22" t="s">
        <v>73</v>
      </c>
      <c r="M82" s="22"/>
      <c r="N82" s="23">
        <v>5.25</v>
      </c>
      <c r="O82" s="22" t="s">
        <v>73</v>
      </c>
      <c r="P82" s="22"/>
      <c r="Q82" s="23"/>
      <c r="R82" s="24"/>
      <c r="S82" s="22"/>
      <c r="T82" s="136"/>
    </row>
    <row r="83" spans="1:20" ht="14.65" thickBot="1" x14ac:dyDescent="0.5">
      <c r="A83" s="135"/>
      <c r="B83" s="136"/>
      <c r="C83" s="138" t="s">
        <v>45</v>
      </c>
      <c r="D83" s="138"/>
      <c r="E83" s="23">
        <v>8.75</v>
      </c>
      <c r="F83" s="22" t="s">
        <v>73</v>
      </c>
      <c r="G83" s="22"/>
      <c r="H83" s="23">
        <v>9</v>
      </c>
      <c r="I83" s="22" t="s">
        <v>73</v>
      </c>
      <c r="J83" s="22"/>
      <c r="K83" s="23">
        <v>9.5</v>
      </c>
      <c r="L83" s="22" t="s">
        <v>73</v>
      </c>
      <c r="M83" s="22"/>
      <c r="N83" s="23">
        <v>7.75</v>
      </c>
      <c r="O83" s="22" t="s">
        <v>96</v>
      </c>
      <c r="P83" s="22"/>
      <c r="Q83" s="23"/>
      <c r="R83" s="24"/>
      <c r="S83" s="22"/>
      <c r="T83" s="136"/>
    </row>
    <row r="84" spans="1:20" ht="14.65" thickBot="1" x14ac:dyDescent="0.5">
      <c r="A84" s="135"/>
      <c r="B84" s="136"/>
      <c r="C84" s="138" t="s">
        <v>46</v>
      </c>
      <c r="D84" s="138"/>
      <c r="E84" s="23">
        <v>7</v>
      </c>
      <c r="F84" s="22" t="s">
        <v>73</v>
      </c>
      <c r="G84" s="22"/>
      <c r="H84" s="23">
        <v>7.25</v>
      </c>
      <c r="I84" s="22" t="s">
        <v>73</v>
      </c>
      <c r="J84" s="22"/>
      <c r="K84" s="23">
        <v>10</v>
      </c>
      <c r="L84" s="22" t="s">
        <v>73</v>
      </c>
      <c r="M84" s="22"/>
      <c r="N84" s="23">
        <v>7</v>
      </c>
      <c r="O84" s="22" t="s">
        <v>96</v>
      </c>
      <c r="P84" s="22"/>
      <c r="Q84" s="23"/>
      <c r="R84" s="24"/>
      <c r="S84" s="22"/>
      <c r="T84" s="136"/>
    </row>
    <row r="85" spans="1:20" ht="14.65" thickBot="1" x14ac:dyDescent="0.5">
      <c r="A85" s="135"/>
      <c r="B85" s="136"/>
      <c r="C85" s="138" t="s">
        <v>48</v>
      </c>
      <c r="D85" s="138"/>
      <c r="E85" s="23"/>
      <c r="F85" s="22"/>
      <c r="G85" s="22"/>
      <c r="H85" s="23"/>
      <c r="I85" s="22"/>
      <c r="J85" s="22"/>
      <c r="K85" s="23"/>
      <c r="L85" s="22"/>
      <c r="M85" s="22"/>
      <c r="N85" s="23"/>
      <c r="O85" s="22"/>
      <c r="P85" s="22"/>
      <c r="Q85" s="23"/>
      <c r="R85" s="24"/>
      <c r="S85" s="22"/>
      <c r="T85" s="136"/>
    </row>
    <row r="86" spans="1:20" ht="14.65" thickBot="1" x14ac:dyDescent="0.5">
      <c r="A86" s="135"/>
      <c r="B86" s="136"/>
      <c r="C86" s="143" t="s">
        <v>49</v>
      </c>
      <c r="D86" s="143"/>
      <c r="E86" s="26"/>
      <c r="F86" s="27"/>
      <c r="G86" s="27"/>
      <c r="H86" s="26"/>
      <c r="I86" s="27"/>
      <c r="J86" s="27"/>
      <c r="K86" s="26"/>
      <c r="L86" s="27"/>
      <c r="M86" s="27"/>
      <c r="N86" s="26"/>
      <c r="O86" s="27"/>
      <c r="P86" s="27"/>
      <c r="Q86" s="26"/>
      <c r="R86" s="28"/>
      <c r="S86" s="27"/>
      <c r="T86" s="136"/>
    </row>
    <row r="87" spans="1:20" ht="14.65" thickBot="1" x14ac:dyDescent="0.5">
      <c r="A87" s="135"/>
      <c r="B87" s="136"/>
      <c r="T87" s="136"/>
    </row>
    <row r="88" spans="1:20" ht="14.65" thickBot="1" x14ac:dyDescent="0.5">
      <c r="A88" s="135"/>
      <c r="B88" s="136"/>
      <c r="C88" s="140" t="s">
        <v>32</v>
      </c>
      <c r="D88" s="140"/>
      <c r="E88" s="54">
        <f>SUM(E80:E86)</f>
        <v>45</v>
      </c>
      <c r="F88" s="69"/>
      <c r="G88" s="69"/>
      <c r="H88" s="54">
        <f>SUM(H80:H86)</f>
        <v>41.25</v>
      </c>
      <c r="I88" s="69"/>
      <c r="J88" s="69"/>
      <c r="K88" s="54">
        <f>SUM(K80:K86)</f>
        <v>42</v>
      </c>
      <c r="L88" s="69"/>
      <c r="M88" s="69"/>
      <c r="N88" s="54">
        <f>SUM(N80:N86)</f>
        <v>38</v>
      </c>
      <c r="O88" s="69"/>
      <c r="P88" s="69"/>
      <c r="Q88" s="54">
        <f>SUM(Q80:Q86)</f>
        <v>0</v>
      </c>
      <c r="R88" s="70"/>
      <c r="S88" s="69"/>
      <c r="T88" s="136"/>
    </row>
    <row r="89" spans="1:20" ht="14.65" thickBot="1" x14ac:dyDescent="0.5">
      <c r="A89" s="135"/>
      <c r="B89" s="136"/>
      <c r="T89" s="136"/>
    </row>
    <row r="90" spans="1:20" ht="14.65" thickBot="1" x14ac:dyDescent="0.5">
      <c r="A90" s="135"/>
      <c r="B90" s="136"/>
      <c r="C90" s="131" t="s">
        <v>90</v>
      </c>
      <c r="D90" s="131"/>
      <c r="E90" s="32">
        <f>E88+H88+K88+N88+Q88</f>
        <v>166.25</v>
      </c>
      <c r="F90" s="33"/>
      <c r="G90" s="38"/>
      <c r="H90" s="157" t="s">
        <v>34</v>
      </c>
      <c r="I90" s="157"/>
      <c r="J90" s="38"/>
      <c r="K90" s="108"/>
      <c r="L90" s="33"/>
      <c r="M90" s="38"/>
      <c r="N90" s="158" t="s">
        <v>35</v>
      </c>
      <c r="O90" s="158"/>
      <c r="P90" s="38"/>
      <c r="Q90" s="109"/>
      <c r="S90" s="38"/>
      <c r="T90" s="136"/>
    </row>
    <row r="91" spans="1:20" ht="14.65" thickBot="1" x14ac:dyDescent="0.5">
      <c r="A91" s="134"/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</row>
    <row r="92" spans="1:20" ht="14.65" thickBot="1" x14ac:dyDescent="0.5">
      <c r="A92" s="135"/>
      <c r="B92" s="136" t="s">
        <v>91</v>
      </c>
      <c r="C92" s="137" t="s">
        <v>91</v>
      </c>
      <c r="D92" s="137"/>
      <c r="E92" s="18" t="s">
        <v>92</v>
      </c>
      <c r="F92" s="18" t="s">
        <v>18</v>
      </c>
      <c r="G92" s="18"/>
      <c r="H92" s="18" t="s">
        <v>93</v>
      </c>
      <c r="I92" s="18" t="s">
        <v>18</v>
      </c>
      <c r="J92" s="18"/>
      <c r="K92" s="18" t="s">
        <v>94</v>
      </c>
      <c r="L92" s="18" t="s">
        <v>18</v>
      </c>
      <c r="M92" s="18"/>
      <c r="N92" s="18" t="s">
        <v>95</v>
      </c>
      <c r="O92" s="18" t="s">
        <v>18</v>
      </c>
      <c r="P92" s="18"/>
      <c r="Q92" s="18" t="s">
        <v>105</v>
      </c>
      <c r="R92" s="19" t="s">
        <v>18</v>
      </c>
      <c r="S92" s="18"/>
      <c r="T92" s="136" t="s">
        <v>91</v>
      </c>
    </row>
    <row r="93" spans="1:20" ht="14.65" thickBot="1" x14ac:dyDescent="0.5">
      <c r="A93" s="135"/>
      <c r="B93" s="136"/>
      <c r="C93" s="138" t="s">
        <v>42</v>
      </c>
      <c r="D93" s="138"/>
      <c r="E93" s="23"/>
      <c r="F93" s="22"/>
      <c r="G93" s="22"/>
      <c r="H93" s="81"/>
      <c r="I93" s="22"/>
      <c r="J93" s="22"/>
      <c r="K93" s="23"/>
      <c r="L93" s="22"/>
      <c r="M93" s="22"/>
      <c r="N93" s="23"/>
      <c r="O93" s="22"/>
      <c r="P93" s="22"/>
      <c r="Q93" s="23"/>
      <c r="R93" s="24"/>
      <c r="S93" s="22"/>
      <c r="T93" s="136"/>
    </row>
    <row r="94" spans="1:20" ht="14.65" thickBot="1" x14ac:dyDescent="0.5">
      <c r="A94" s="135"/>
      <c r="B94" s="136"/>
      <c r="C94" s="138" t="s">
        <v>43</v>
      </c>
      <c r="D94" s="138"/>
      <c r="E94" s="23"/>
      <c r="F94" s="22"/>
      <c r="G94" s="22"/>
      <c r="H94" s="81"/>
      <c r="I94" s="22"/>
      <c r="J94" s="22"/>
      <c r="K94" s="23"/>
      <c r="L94" s="22"/>
      <c r="M94" s="22"/>
      <c r="N94" s="23"/>
      <c r="O94" s="22"/>
      <c r="P94" s="22"/>
      <c r="Q94" s="23"/>
      <c r="R94" s="24"/>
      <c r="S94" s="22"/>
      <c r="T94" s="136"/>
    </row>
    <row r="95" spans="1:20" ht="14.65" thickBot="1" x14ac:dyDescent="0.5">
      <c r="A95" s="135"/>
      <c r="B95" s="136"/>
      <c r="C95" s="138" t="s">
        <v>44</v>
      </c>
      <c r="D95" s="138"/>
      <c r="E95" s="23"/>
      <c r="F95" s="22"/>
      <c r="G95" s="22"/>
      <c r="H95" s="81"/>
      <c r="I95" s="22"/>
      <c r="J95" s="22"/>
      <c r="K95" s="23"/>
      <c r="L95" s="22"/>
      <c r="M95" s="22"/>
      <c r="N95" s="23"/>
      <c r="O95" s="22"/>
      <c r="P95" s="22"/>
      <c r="Q95" s="23"/>
      <c r="R95" s="24"/>
      <c r="S95" s="22"/>
      <c r="T95" s="136"/>
    </row>
    <row r="96" spans="1:20" ht="14.65" thickBot="1" x14ac:dyDescent="0.5">
      <c r="A96" s="135"/>
      <c r="B96" s="136"/>
      <c r="C96" s="138" t="s">
        <v>45</v>
      </c>
      <c r="D96" s="138"/>
      <c r="E96" s="23"/>
      <c r="F96" s="22"/>
      <c r="G96" s="22"/>
      <c r="H96" s="81"/>
      <c r="I96" s="22"/>
      <c r="J96" s="22"/>
      <c r="K96" s="23"/>
      <c r="L96" s="22"/>
      <c r="M96" s="22"/>
      <c r="N96" s="23"/>
      <c r="O96" s="22"/>
      <c r="P96" s="22"/>
      <c r="Q96" s="23"/>
      <c r="R96" s="24"/>
      <c r="S96" s="22"/>
      <c r="T96" s="136"/>
    </row>
    <row r="97" spans="1:20" ht="14.65" thickBot="1" x14ac:dyDescent="0.5">
      <c r="A97" s="135"/>
      <c r="B97" s="136"/>
      <c r="C97" s="138" t="s">
        <v>46</v>
      </c>
      <c r="D97" s="138"/>
      <c r="E97" s="23"/>
      <c r="F97" s="22"/>
      <c r="G97" s="22"/>
      <c r="H97" s="81"/>
      <c r="I97" s="22"/>
      <c r="J97" s="22"/>
      <c r="K97" s="23"/>
      <c r="L97" s="22"/>
      <c r="M97" s="22"/>
      <c r="N97" s="23"/>
      <c r="O97" s="22"/>
      <c r="P97" s="22"/>
      <c r="Q97" s="23"/>
      <c r="R97" s="24"/>
      <c r="S97" s="22"/>
      <c r="T97" s="136"/>
    </row>
    <row r="98" spans="1:20" ht="14.65" thickBot="1" x14ac:dyDescent="0.5">
      <c r="A98" s="135"/>
      <c r="B98" s="136"/>
      <c r="C98" s="138" t="s">
        <v>48</v>
      </c>
      <c r="D98" s="138"/>
      <c r="E98" s="23"/>
      <c r="F98" s="22"/>
      <c r="G98" s="22"/>
      <c r="H98" s="81"/>
      <c r="I98" s="22"/>
      <c r="J98" s="22"/>
      <c r="K98" s="23"/>
      <c r="L98" s="22"/>
      <c r="M98" s="22"/>
      <c r="N98" s="23"/>
      <c r="O98" s="22"/>
      <c r="P98" s="22"/>
      <c r="Q98" s="23"/>
      <c r="R98" s="24"/>
      <c r="S98" s="22"/>
      <c r="T98" s="136"/>
    </row>
    <row r="99" spans="1:20" ht="14.65" thickBot="1" x14ac:dyDescent="0.5">
      <c r="A99" s="135"/>
      <c r="B99" s="136"/>
      <c r="C99" s="143" t="s">
        <v>49</v>
      </c>
      <c r="D99" s="143"/>
      <c r="E99" s="26"/>
      <c r="F99" s="27"/>
      <c r="G99" s="27"/>
      <c r="H99" s="81"/>
      <c r="I99" s="27"/>
      <c r="J99" s="27"/>
      <c r="K99" s="26"/>
      <c r="L99" s="27"/>
      <c r="M99" s="27"/>
      <c r="N99" s="26"/>
      <c r="O99" s="27"/>
      <c r="P99" s="27"/>
      <c r="Q99" s="26"/>
      <c r="R99" s="28"/>
      <c r="S99" s="27"/>
      <c r="T99" s="136"/>
    </row>
    <row r="100" spans="1:20" ht="14.65" thickBot="1" x14ac:dyDescent="0.5">
      <c r="A100" s="135"/>
      <c r="B100" s="136"/>
      <c r="H100" s="83"/>
      <c r="T100" s="136"/>
    </row>
    <row r="101" spans="1:20" ht="14.65" thickBot="1" x14ac:dyDescent="0.5">
      <c r="A101" s="135"/>
      <c r="B101" s="136"/>
      <c r="C101" s="140" t="s">
        <v>32</v>
      </c>
      <c r="D101" s="140"/>
      <c r="E101" s="63">
        <f>SUM(E93:E99)</f>
        <v>0</v>
      </c>
      <c r="F101" s="64"/>
      <c r="G101" s="64"/>
      <c r="H101" s="63">
        <f>SUM(H93:H99)</f>
        <v>0</v>
      </c>
      <c r="I101" s="64"/>
      <c r="J101" s="64"/>
      <c r="K101" s="63">
        <f>SUM(K93:K99)</f>
        <v>0</v>
      </c>
      <c r="L101" s="64"/>
      <c r="M101" s="64"/>
      <c r="N101" s="63">
        <f>SUM(N93:N99)</f>
        <v>0</v>
      </c>
      <c r="O101" s="64"/>
      <c r="P101" s="64"/>
      <c r="Q101" s="63">
        <f>SUM(Q93:Q99)</f>
        <v>0</v>
      </c>
      <c r="R101" s="65"/>
      <c r="S101" s="64"/>
      <c r="T101" s="136"/>
    </row>
    <row r="102" spans="1:20" ht="14.65" thickBot="1" x14ac:dyDescent="0.5">
      <c r="A102" s="135"/>
      <c r="B102" s="136"/>
      <c r="T102" s="136"/>
    </row>
    <row r="103" spans="1:20" ht="14.65" thickBot="1" x14ac:dyDescent="0.5">
      <c r="A103" s="135"/>
      <c r="B103" s="136"/>
      <c r="C103" s="131" t="s">
        <v>103</v>
      </c>
      <c r="D103" s="131"/>
      <c r="E103" s="32">
        <f>E101+H101+K101+N101+Q101</f>
        <v>0</v>
      </c>
      <c r="F103" s="33"/>
      <c r="G103" s="38"/>
      <c r="H103" s="157" t="s">
        <v>34</v>
      </c>
      <c r="I103" s="157"/>
      <c r="J103" s="38"/>
      <c r="K103" s="108"/>
      <c r="L103" s="33"/>
      <c r="M103" s="38"/>
      <c r="N103" s="158" t="s">
        <v>35</v>
      </c>
      <c r="O103" s="158"/>
      <c r="P103" s="38"/>
      <c r="Q103" s="109"/>
      <c r="S103" s="38"/>
      <c r="T103" s="136"/>
    </row>
    <row r="104" spans="1:20" ht="14.65" thickBot="1" x14ac:dyDescent="0.5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</row>
    <row r="105" spans="1:20" ht="14.65" thickBot="1" x14ac:dyDescent="0.5">
      <c r="A105" s="135"/>
      <c r="B105" s="136" t="s">
        <v>104</v>
      </c>
      <c r="C105" s="137" t="s">
        <v>104</v>
      </c>
      <c r="D105" s="137"/>
      <c r="E105" s="18" t="s">
        <v>105</v>
      </c>
      <c r="F105" s="18" t="s">
        <v>18</v>
      </c>
      <c r="G105" s="18"/>
      <c r="H105" s="18" t="s">
        <v>106</v>
      </c>
      <c r="I105" s="18" t="s">
        <v>18</v>
      </c>
      <c r="J105" s="18"/>
      <c r="K105" s="18" t="s">
        <v>107</v>
      </c>
      <c r="L105" s="18" t="s">
        <v>18</v>
      </c>
      <c r="M105" s="18"/>
      <c r="N105" s="18" t="s">
        <v>108</v>
      </c>
      <c r="O105" s="18" t="s">
        <v>18</v>
      </c>
      <c r="P105" s="18"/>
      <c r="Q105" s="18" t="s">
        <v>109</v>
      </c>
      <c r="R105" s="19" t="s">
        <v>18</v>
      </c>
      <c r="S105" s="18"/>
      <c r="T105" s="136" t="s">
        <v>104</v>
      </c>
    </row>
    <row r="106" spans="1:20" ht="14.65" thickBot="1" x14ac:dyDescent="0.5">
      <c r="A106" s="135"/>
      <c r="B106" s="136"/>
      <c r="C106" s="138" t="s">
        <v>42</v>
      </c>
      <c r="D106" s="138"/>
      <c r="E106" s="23"/>
      <c r="F106" s="22"/>
      <c r="G106" s="22"/>
      <c r="H106" s="66">
        <v>7</v>
      </c>
      <c r="I106" s="67" t="s">
        <v>63</v>
      </c>
      <c r="J106" s="22"/>
      <c r="K106" s="59">
        <v>7</v>
      </c>
      <c r="L106" s="60" t="s">
        <v>12</v>
      </c>
      <c r="M106" s="22"/>
      <c r="N106" s="66">
        <v>7</v>
      </c>
      <c r="O106" s="67" t="s">
        <v>63</v>
      </c>
      <c r="P106" s="22"/>
      <c r="Q106" s="66">
        <v>7</v>
      </c>
      <c r="R106" s="67" t="s">
        <v>63</v>
      </c>
      <c r="S106" s="22"/>
      <c r="T106" s="136"/>
    </row>
    <row r="107" spans="1:20" ht="14.65" thickBot="1" x14ac:dyDescent="0.5">
      <c r="A107" s="135"/>
      <c r="B107" s="136"/>
      <c r="C107" s="138" t="s">
        <v>43</v>
      </c>
      <c r="D107" s="138"/>
      <c r="E107" s="23"/>
      <c r="F107" s="22"/>
      <c r="G107" s="22"/>
      <c r="H107" s="66">
        <v>7</v>
      </c>
      <c r="I107" s="67" t="s">
        <v>63</v>
      </c>
      <c r="J107" s="22"/>
      <c r="K107" s="66">
        <v>7</v>
      </c>
      <c r="L107" s="67" t="s">
        <v>63</v>
      </c>
      <c r="M107" s="22"/>
      <c r="N107" s="66">
        <v>7</v>
      </c>
      <c r="O107" s="67" t="s">
        <v>63</v>
      </c>
      <c r="P107" s="22"/>
      <c r="Q107" s="66">
        <v>7</v>
      </c>
      <c r="R107" s="67" t="s">
        <v>63</v>
      </c>
      <c r="S107" s="22"/>
      <c r="T107" s="136"/>
    </row>
    <row r="108" spans="1:20" ht="14.65" thickBot="1" x14ac:dyDescent="0.5">
      <c r="A108" s="135"/>
      <c r="B108" s="136"/>
      <c r="C108" s="138" t="s">
        <v>44</v>
      </c>
      <c r="D108" s="138"/>
      <c r="E108" s="23"/>
      <c r="F108" s="22"/>
      <c r="G108" s="22"/>
      <c r="H108" s="66">
        <v>7</v>
      </c>
      <c r="I108" s="67" t="s">
        <v>63</v>
      </c>
      <c r="J108" s="22"/>
      <c r="K108" s="66">
        <v>7</v>
      </c>
      <c r="L108" s="67" t="s">
        <v>63</v>
      </c>
      <c r="M108" s="22"/>
      <c r="N108" s="66">
        <v>7</v>
      </c>
      <c r="O108" s="67" t="s">
        <v>63</v>
      </c>
      <c r="P108" s="22"/>
      <c r="Q108" s="66">
        <v>7</v>
      </c>
      <c r="R108" s="67" t="s">
        <v>63</v>
      </c>
      <c r="S108" s="22"/>
      <c r="T108" s="136"/>
    </row>
    <row r="109" spans="1:20" ht="14.65" thickBot="1" x14ac:dyDescent="0.5">
      <c r="A109" s="135"/>
      <c r="B109" s="136"/>
      <c r="C109" s="138" t="s">
        <v>45</v>
      </c>
      <c r="D109" s="138"/>
      <c r="E109" s="23"/>
      <c r="F109" s="22"/>
      <c r="G109" s="22"/>
      <c r="H109" s="66">
        <v>7</v>
      </c>
      <c r="I109" s="67" t="s">
        <v>63</v>
      </c>
      <c r="J109" s="22"/>
      <c r="K109" s="66">
        <v>7</v>
      </c>
      <c r="L109" s="67" t="s">
        <v>63</v>
      </c>
      <c r="M109" s="22"/>
      <c r="N109" s="66">
        <v>7</v>
      </c>
      <c r="O109" s="67" t="s">
        <v>63</v>
      </c>
      <c r="P109" s="22"/>
      <c r="Q109" s="23"/>
      <c r="R109" s="24"/>
      <c r="S109" s="22"/>
      <c r="T109" s="136"/>
    </row>
    <row r="110" spans="1:20" ht="14.65" thickBot="1" x14ac:dyDescent="0.5">
      <c r="A110" s="135"/>
      <c r="B110" s="136"/>
      <c r="C110" s="138" t="s">
        <v>46</v>
      </c>
      <c r="D110" s="138"/>
      <c r="E110" s="23"/>
      <c r="F110" s="22"/>
      <c r="G110" s="22"/>
      <c r="H110" s="66">
        <v>7</v>
      </c>
      <c r="I110" s="67" t="s">
        <v>63</v>
      </c>
      <c r="J110" s="22"/>
      <c r="K110" s="66">
        <v>7</v>
      </c>
      <c r="L110" s="67" t="s">
        <v>63</v>
      </c>
      <c r="M110" s="22"/>
      <c r="N110" s="66">
        <v>7</v>
      </c>
      <c r="O110" s="67" t="s">
        <v>63</v>
      </c>
      <c r="P110" s="22"/>
      <c r="Q110" s="23"/>
      <c r="R110" s="24"/>
      <c r="S110" s="22"/>
      <c r="T110" s="136"/>
    </row>
    <row r="111" spans="1:20" ht="14.65" thickBot="1" x14ac:dyDescent="0.5">
      <c r="A111" s="135"/>
      <c r="B111" s="136"/>
      <c r="C111" s="138" t="s">
        <v>48</v>
      </c>
      <c r="D111" s="138"/>
      <c r="E111" s="23"/>
      <c r="F111" s="22"/>
      <c r="G111" s="22"/>
      <c r="H111" s="23"/>
      <c r="I111" s="22"/>
      <c r="J111" s="22"/>
      <c r="K111" s="23"/>
      <c r="L111" s="22"/>
      <c r="M111" s="22"/>
      <c r="N111" s="23"/>
      <c r="O111" s="22"/>
      <c r="P111" s="22"/>
      <c r="Q111" s="23"/>
      <c r="R111" s="24"/>
      <c r="S111" s="22"/>
      <c r="T111" s="136"/>
    </row>
    <row r="112" spans="1:20" ht="14.65" thickBot="1" x14ac:dyDescent="0.5">
      <c r="A112" s="135"/>
      <c r="B112" s="136"/>
      <c r="C112" s="143" t="s">
        <v>49</v>
      </c>
      <c r="D112" s="143"/>
      <c r="E112" s="26"/>
      <c r="F112" s="27"/>
      <c r="G112" s="27"/>
      <c r="H112" s="26"/>
      <c r="I112" s="27"/>
      <c r="J112" s="27"/>
      <c r="K112" s="26"/>
      <c r="L112" s="27"/>
      <c r="M112" s="27"/>
      <c r="N112" s="26"/>
      <c r="O112" s="27"/>
      <c r="P112" s="27"/>
      <c r="Q112" s="26"/>
      <c r="R112" s="28"/>
      <c r="S112" s="27"/>
      <c r="T112" s="136"/>
    </row>
    <row r="113" spans="1:22" ht="14.65" thickBot="1" x14ac:dyDescent="0.5">
      <c r="A113" s="135"/>
      <c r="B113" s="136"/>
      <c r="T113" s="136"/>
    </row>
    <row r="114" spans="1:22" ht="14.65" thickBot="1" x14ac:dyDescent="0.5">
      <c r="A114" s="135"/>
      <c r="B114" s="136"/>
      <c r="C114" s="140" t="s">
        <v>32</v>
      </c>
      <c r="D114" s="140"/>
      <c r="E114" s="63">
        <f>SUM(E106:E112)</f>
        <v>0</v>
      </c>
      <c r="F114" s="64"/>
      <c r="G114" s="64"/>
      <c r="H114" s="63">
        <f>SUM(H106:H112)</f>
        <v>35</v>
      </c>
      <c r="I114" s="64"/>
      <c r="J114" s="64"/>
      <c r="K114" s="63">
        <f>SUM(K106:K112)</f>
        <v>35</v>
      </c>
      <c r="L114" s="64"/>
      <c r="M114" s="64"/>
      <c r="N114" s="63">
        <f>SUM(N106:N112)</f>
        <v>35</v>
      </c>
      <c r="O114" s="64"/>
      <c r="P114" s="64"/>
      <c r="Q114" s="63">
        <f>SUM(Q106:Q112)</f>
        <v>21</v>
      </c>
      <c r="R114" s="65"/>
      <c r="S114" s="64"/>
      <c r="T114" s="136"/>
    </row>
    <row r="115" spans="1:22" ht="14.65" thickBot="1" x14ac:dyDescent="0.5">
      <c r="A115" s="135"/>
      <c r="B115" s="136"/>
      <c r="T115" s="136"/>
    </row>
    <row r="116" spans="1:22" ht="14.65" thickBot="1" x14ac:dyDescent="0.5">
      <c r="A116" s="135"/>
      <c r="B116" s="136"/>
      <c r="C116" s="131" t="s">
        <v>113</v>
      </c>
      <c r="D116" s="131"/>
      <c r="E116" s="32">
        <f>E114+H114+K114+N114+Q114</f>
        <v>126</v>
      </c>
      <c r="F116" s="33"/>
      <c r="G116" s="38"/>
      <c r="H116" s="157" t="s">
        <v>34</v>
      </c>
      <c r="I116" s="157"/>
      <c r="J116" s="38"/>
      <c r="K116" s="108"/>
      <c r="L116" s="33"/>
      <c r="M116" s="38"/>
      <c r="N116" s="158" t="s">
        <v>35</v>
      </c>
      <c r="O116" s="158"/>
      <c r="P116" s="38"/>
      <c r="Q116" s="109"/>
      <c r="S116" s="38"/>
      <c r="T116" s="136"/>
    </row>
    <row r="117" spans="1:22" ht="14.65" thickBot="1" x14ac:dyDescent="0.5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</row>
    <row r="118" spans="1:22" ht="14.65" thickBot="1" x14ac:dyDescent="0.5">
      <c r="A118" s="135"/>
      <c r="B118" s="136" t="s">
        <v>114</v>
      </c>
      <c r="C118" s="137" t="s">
        <v>114</v>
      </c>
      <c r="D118" s="137"/>
      <c r="E118" s="18" t="s">
        <v>109</v>
      </c>
      <c r="F118" s="18" t="s">
        <v>18</v>
      </c>
      <c r="G118" s="18"/>
      <c r="H118" s="18" t="s">
        <v>115</v>
      </c>
      <c r="I118" s="18" t="s">
        <v>18</v>
      </c>
      <c r="J118" s="18"/>
      <c r="K118" s="18" t="s">
        <v>116</v>
      </c>
      <c r="L118" s="18" t="s">
        <v>18</v>
      </c>
      <c r="M118" s="18"/>
      <c r="N118" s="18" t="s">
        <v>117</v>
      </c>
      <c r="O118" s="18" t="s">
        <v>18</v>
      </c>
      <c r="P118" s="18"/>
      <c r="Q118" s="18" t="s">
        <v>212</v>
      </c>
      <c r="R118" s="19" t="s">
        <v>18</v>
      </c>
      <c r="S118" s="18"/>
      <c r="T118" s="136" t="s">
        <v>114</v>
      </c>
    </row>
    <row r="119" spans="1:22" ht="14.65" thickBot="1" x14ac:dyDescent="0.5">
      <c r="A119" s="135"/>
      <c r="B119" s="136"/>
      <c r="C119" s="138" t="s">
        <v>42</v>
      </c>
      <c r="D119" s="138"/>
      <c r="E119" s="23"/>
      <c r="F119" s="22"/>
      <c r="G119" s="22"/>
      <c r="H119" s="23"/>
      <c r="I119" s="22"/>
      <c r="J119" s="22"/>
      <c r="K119" s="23"/>
      <c r="L119" s="22"/>
      <c r="M119" s="22"/>
      <c r="N119" s="23"/>
      <c r="O119" s="22"/>
      <c r="P119" s="22"/>
      <c r="Q119" s="23"/>
      <c r="R119" s="24"/>
      <c r="S119" s="22"/>
      <c r="T119" s="136"/>
      <c r="U119" s="92" t="s">
        <v>121</v>
      </c>
      <c r="V119" s="93"/>
    </row>
    <row r="120" spans="1:22" ht="14.65" thickBot="1" x14ac:dyDescent="0.5">
      <c r="A120" s="135"/>
      <c r="B120" s="136"/>
      <c r="C120" s="138" t="s">
        <v>43</v>
      </c>
      <c r="D120" s="138"/>
      <c r="E120" s="23"/>
      <c r="F120" s="22"/>
      <c r="G120" s="22"/>
      <c r="H120" s="23"/>
      <c r="I120" s="22"/>
      <c r="J120" s="22"/>
      <c r="K120" s="23"/>
      <c r="L120" s="22"/>
      <c r="M120" s="22"/>
      <c r="N120" s="23"/>
      <c r="O120" s="22"/>
      <c r="P120" s="22"/>
      <c r="Q120" s="23"/>
      <c r="R120" s="24"/>
      <c r="S120" s="22"/>
      <c r="T120" s="136"/>
      <c r="U120" s="92" t="s">
        <v>123</v>
      </c>
      <c r="V120" s="93"/>
    </row>
    <row r="121" spans="1:22" ht="14.65" thickBot="1" x14ac:dyDescent="0.5">
      <c r="A121" s="135"/>
      <c r="B121" s="136"/>
      <c r="C121" s="138" t="s">
        <v>44</v>
      </c>
      <c r="D121" s="138"/>
      <c r="E121" s="23"/>
      <c r="F121" s="22"/>
      <c r="G121" s="22"/>
      <c r="H121" s="23"/>
      <c r="I121" s="22"/>
      <c r="J121" s="22"/>
      <c r="K121" s="23"/>
      <c r="L121" s="22"/>
      <c r="M121" s="22"/>
      <c r="N121" s="23"/>
      <c r="O121" s="22"/>
      <c r="P121" s="22"/>
      <c r="Q121" s="23"/>
      <c r="R121" s="24"/>
      <c r="S121" s="22"/>
      <c r="T121" s="136"/>
      <c r="U121" s="92" t="s">
        <v>124</v>
      </c>
      <c r="V121" s="93"/>
    </row>
    <row r="122" spans="1:22" ht="14.65" thickBot="1" x14ac:dyDescent="0.5">
      <c r="A122" s="135"/>
      <c r="B122" s="136"/>
      <c r="C122" s="138" t="s">
        <v>45</v>
      </c>
      <c r="D122" s="138"/>
      <c r="E122" s="66">
        <v>7</v>
      </c>
      <c r="F122" s="67" t="s">
        <v>63</v>
      </c>
      <c r="G122" s="22"/>
      <c r="H122" s="23"/>
      <c r="I122" s="22"/>
      <c r="J122" s="22"/>
      <c r="K122" s="23"/>
      <c r="L122" s="22"/>
      <c r="M122" s="22"/>
      <c r="N122" s="23"/>
      <c r="O122" s="22"/>
      <c r="P122" s="22"/>
      <c r="Q122" s="23"/>
      <c r="R122" s="24"/>
      <c r="S122" s="22"/>
      <c r="T122" s="136"/>
      <c r="U122" s="92" t="s">
        <v>125</v>
      </c>
      <c r="V122" s="93"/>
    </row>
    <row r="123" spans="1:22" ht="14.65" thickBot="1" x14ac:dyDescent="0.5">
      <c r="A123" s="135"/>
      <c r="B123" s="136"/>
      <c r="C123" s="138" t="s">
        <v>46</v>
      </c>
      <c r="D123" s="138"/>
      <c r="E123" s="66">
        <v>7</v>
      </c>
      <c r="F123" s="67" t="s">
        <v>63</v>
      </c>
      <c r="G123" s="22"/>
      <c r="H123" s="23"/>
      <c r="I123" s="22"/>
      <c r="J123" s="22"/>
      <c r="K123" s="23"/>
      <c r="L123" s="22"/>
      <c r="M123" s="22"/>
      <c r="N123" s="23"/>
      <c r="O123" s="22"/>
      <c r="P123" s="22"/>
      <c r="Q123" s="23"/>
      <c r="R123" s="24"/>
      <c r="S123" s="22"/>
      <c r="T123" s="136"/>
      <c r="U123" s="92" t="s">
        <v>120</v>
      </c>
      <c r="V123" s="93"/>
    </row>
    <row r="124" spans="1:22" ht="14.65" thickBot="1" x14ac:dyDescent="0.5">
      <c r="A124" s="135"/>
      <c r="B124" s="136"/>
      <c r="C124" s="138" t="s">
        <v>48</v>
      </c>
      <c r="D124" s="138"/>
      <c r="E124" s="23"/>
      <c r="F124" s="22"/>
      <c r="G124" s="22"/>
      <c r="H124" s="23"/>
      <c r="I124" s="22"/>
      <c r="J124" s="22"/>
      <c r="K124" s="26" t="s">
        <v>130</v>
      </c>
      <c r="L124" s="22"/>
      <c r="M124" s="22"/>
      <c r="N124" s="23"/>
      <c r="O124" s="22"/>
      <c r="P124" s="22"/>
      <c r="Q124" s="23"/>
      <c r="R124" s="24"/>
      <c r="S124" s="22"/>
      <c r="T124" s="136"/>
      <c r="V124" s="95">
        <f>SUM(V119:V123)</f>
        <v>0</v>
      </c>
    </row>
    <row r="125" spans="1:22" ht="14.65" thickBot="1" x14ac:dyDescent="0.5">
      <c r="A125" s="135"/>
      <c r="B125" s="136"/>
      <c r="C125" s="143" t="s">
        <v>49</v>
      </c>
      <c r="D125" s="143"/>
      <c r="E125" s="26"/>
      <c r="F125" s="27"/>
      <c r="G125" s="27"/>
      <c r="H125" s="26" t="s">
        <v>130</v>
      </c>
      <c r="I125" s="27"/>
      <c r="J125" s="27"/>
      <c r="K125" s="26" t="s">
        <v>235</v>
      </c>
      <c r="L125" s="27"/>
      <c r="M125" s="27"/>
      <c r="N125" s="26" t="s">
        <v>236</v>
      </c>
      <c r="O125" s="27"/>
      <c r="P125" s="27"/>
      <c r="Q125" s="121" t="s">
        <v>130</v>
      </c>
      <c r="R125" s="122"/>
      <c r="S125" s="27"/>
      <c r="T125" s="136"/>
    </row>
    <row r="126" spans="1:22" ht="14.65" thickBot="1" x14ac:dyDescent="0.5">
      <c r="A126" s="135"/>
      <c r="B126" s="136"/>
      <c r="N126" s="25"/>
      <c r="T126" s="136"/>
    </row>
    <row r="127" spans="1:22" ht="14.65" thickBot="1" x14ac:dyDescent="0.5">
      <c r="A127" s="135"/>
      <c r="B127" s="136"/>
      <c r="C127" s="141" t="s">
        <v>32</v>
      </c>
      <c r="D127" s="141"/>
      <c r="E127" s="96">
        <f>SUM(E119:E125)</f>
        <v>14</v>
      </c>
      <c r="F127" s="64"/>
      <c r="G127" s="64"/>
      <c r="H127" s="63">
        <f>SUM(H119:H125)</f>
        <v>0</v>
      </c>
      <c r="I127" s="64"/>
      <c r="J127" s="64"/>
      <c r="K127" s="63">
        <f>SUM(K119:K125)</f>
        <v>0</v>
      </c>
      <c r="L127" s="64"/>
      <c r="M127" s="64"/>
      <c r="N127" s="63">
        <f>SUM(N119:N125)</f>
        <v>0</v>
      </c>
      <c r="O127" s="64"/>
      <c r="P127" s="64"/>
      <c r="Q127" s="63">
        <f>SUM(Q119:Q125)</f>
        <v>0</v>
      </c>
      <c r="R127" s="65"/>
      <c r="S127" s="64"/>
      <c r="T127" s="136"/>
    </row>
    <row r="128" spans="1:22" ht="14.65" thickBot="1" x14ac:dyDescent="0.5">
      <c r="A128" s="135"/>
      <c r="B128" s="136"/>
      <c r="T128" s="136"/>
    </row>
    <row r="129" spans="1:22" ht="14.65" thickBot="1" x14ac:dyDescent="0.5">
      <c r="A129" s="135"/>
      <c r="B129" s="136"/>
      <c r="C129" s="131" t="s">
        <v>131</v>
      </c>
      <c r="D129" s="131"/>
      <c r="E129" s="32">
        <f>E127+H127+K127+N127+Q127</f>
        <v>14</v>
      </c>
      <c r="F129" s="33"/>
      <c r="G129" s="38"/>
      <c r="H129" s="157" t="s">
        <v>34</v>
      </c>
      <c r="I129" s="157"/>
      <c r="J129" s="38"/>
      <c r="K129" s="108"/>
      <c r="L129" s="33"/>
      <c r="M129" s="38"/>
      <c r="N129" s="158" t="s">
        <v>35</v>
      </c>
      <c r="O129" s="158"/>
      <c r="P129" s="38"/>
      <c r="Q129" s="109"/>
      <c r="S129" s="38"/>
      <c r="T129" s="136"/>
    </row>
    <row r="130" spans="1:22" ht="14.65" thickBot="1" x14ac:dyDescent="0.5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</row>
    <row r="131" spans="1:22" ht="14.65" thickBot="1" x14ac:dyDescent="0.5">
      <c r="A131" s="135"/>
      <c r="B131" s="136" t="s">
        <v>132</v>
      </c>
      <c r="C131" s="137" t="s">
        <v>132</v>
      </c>
      <c r="D131" s="137"/>
      <c r="E131" s="18" t="s">
        <v>133</v>
      </c>
      <c r="F131" s="18" t="s">
        <v>18</v>
      </c>
      <c r="G131" s="18"/>
      <c r="H131" s="18" t="s">
        <v>134</v>
      </c>
      <c r="I131" s="18" t="s">
        <v>18</v>
      </c>
      <c r="J131" s="18"/>
      <c r="K131" s="18" t="s">
        <v>135</v>
      </c>
      <c r="L131" s="18" t="s">
        <v>18</v>
      </c>
      <c r="M131" s="18"/>
      <c r="N131" s="18" t="s">
        <v>136</v>
      </c>
      <c r="O131" s="18" t="s">
        <v>18</v>
      </c>
      <c r="P131" s="18"/>
      <c r="Q131" s="18" t="s">
        <v>137</v>
      </c>
      <c r="R131" s="19" t="s">
        <v>18</v>
      </c>
      <c r="S131" s="18"/>
      <c r="T131" s="136" t="s">
        <v>132</v>
      </c>
    </row>
    <row r="132" spans="1:22" ht="14.65" thickBot="1" x14ac:dyDescent="0.5">
      <c r="A132" s="135"/>
      <c r="B132" s="136"/>
      <c r="C132" s="138" t="s">
        <v>42</v>
      </c>
      <c r="D132" s="138"/>
      <c r="E132" s="23"/>
      <c r="F132" s="22"/>
      <c r="G132" s="22"/>
      <c r="H132" s="23"/>
      <c r="I132" s="22"/>
      <c r="J132" s="22"/>
      <c r="K132" s="23"/>
      <c r="L132" s="22"/>
      <c r="M132" s="22"/>
      <c r="N132" s="23"/>
      <c r="O132" s="22"/>
      <c r="P132" s="22"/>
      <c r="Q132" s="23"/>
      <c r="R132" s="24"/>
      <c r="S132" s="22"/>
      <c r="T132" s="136"/>
      <c r="U132" s="92" t="s">
        <v>121</v>
      </c>
      <c r="V132" s="93"/>
    </row>
    <row r="133" spans="1:22" ht="14.65" thickBot="1" x14ac:dyDescent="0.5">
      <c r="A133" s="135"/>
      <c r="B133" s="136"/>
      <c r="C133" s="138" t="s">
        <v>43</v>
      </c>
      <c r="D133" s="138"/>
      <c r="E133" s="23"/>
      <c r="F133" s="22"/>
      <c r="G133" s="22"/>
      <c r="H133" s="23"/>
      <c r="I133" s="22"/>
      <c r="J133" s="22"/>
      <c r="K133" s="23"/>
      <c r="L133" s="22"/>
      <c r="M133" s="22"/>
      <c r="N133" s="23"/>
      <c r="O133" s="22"/>
      <c r="P133" s="22"/>
      <c r="Q133" s="23"/>
      <c r="R133" s="24"/>
      <c r="S133" s="22"/>
      <c r="T133" s="136"/>
      <c r="U133" s="92" t="s">
        <v>123</v>
      </c>
      <c r="V133" s="93"/>
    </row>
    <row r="134" spans="1:22" ht="14.65" thickBot="1" x14ac:dyDescent="0.5">
      <c r="A134" s="135"/>
      <c r="B134" s="136"/>
      <c r="C134" s="138" t="s">
        <v>44</v>
      </c>
      <c r="D134" s="138"/>
      <c r="E134" s="23"/>
      <c r="F134" s="22"/>
      <c r="G134" s="22"/>
      <c r="H134" s="23"/>
      <c r="I134" s="22"/>
      <c r="J134" s="22"/>
      <c r="K134" s="23"/>
      <c r="L134" s="22"/>
      <c r="M134" s="22"/>
      <c r="N134" s="23"/>
      <c r="O134" s="22"/>
      <c r="P134" s="22"/>
      <c r="Q134" s="23"/>
      <c r="R134" s="24"/>
      <c r="S134" s="22"/>
      <c r="T134" s="136"/>
      <c r="U134" s="92" t="s">
        <v>124</v>
      </c>
      <c r="V134" s="93"/>
    </row>
    <row r="135" spans="1:22" ht="14.65" thickBot="1" x14ac:dyDescent="0.5">
      <c r="A135" s="135"/>
      <c r="B135" s="136"/>
      <c r="C135" s="138" t="s">
        <v>45</v>
      </c>
      <c r="D135" s="138"/>
      <c r="E135" s="23"/>
      <c r="F135" s="22"/>
      <c r="G135" s="22"/>
      <c r="H135" s="23"/>
      <c r="I135" s="22"/>
      <c r="J135" s="22"/>
      <c r="K135" s="23"/>
      <c r="L135" s="22"/>
      <c r="M135" s="22"/>
      <c r="N135" s="23"/>
      <c r="O135" s="22"/>
      <c r="P135" s="22"/>
      <c r="Q135" s="23"/>
      <c r="R135" s="24"/>
      <c r="S135" s="22"/>
      <c r="T135" s="136"/>
      <c r="U135" s="92" t="s">
        <v>125</v>
      </c>
      <c r="V135" s="93"/>
    </row>
    <row r="136" spans="1:22" ht="14.65" thickBot="1" x14ac:dyDescent="0.5">
      <c r="A136" s="135"/>
      <c r="B136" s="136"/>
      <c r="C136" s="138" t="s">
        <v>46</v>
      </c>
      <c r="D136" s="138"/>
      <c r="E136" s="23"/>
      <c r="F136" s="22"/>
      <c r="G136" s="22"/>
      <c r="H136" s="23"/>
      <c r="I136" s="22"/>
      <c r="J136" s="22"/>
      <c r="K136" s="23"/>
      <c r="L136" s="22"/>
      <c r="M136" s="22"/>
      <c r="N136" s="23"/>
      <c r="O136" s="22"/>
      <c r="P136" s="22"/>
      <c r="Q136" s="23"/>
      <c r="R136" s="24"/>
      <c r="S136" s="22"/>
      <c r="T136" s="136"/>
      <c r="U136" s="92" t="s">
        <v>120</v>
      </c>
      <c r="V136" s="93"/>
    </row>
    <row r="137" spans="1:22" ht="14.65" thickBot="1" x14ac:dyDescent="0.5">
      <c r="A137" s="135"/>
      <c r="B137" s="136"/>
      <c r="C137" s="138" t="s">
        <v>48</v>
      </c>
      <c r="D137" s="138"/>
      <c r="E137" s="121" t="s">
        <v>236</v>
      </c>
      <c r="F137" s="62"/>
      <c r="G137" s="62"/>
      <c r="H137" s="121" t="s">
        <v>236</v>
      </c>
      <c r="I137" s="62"/>
      <c r="J137" s="22"/>
      <c r="K137" s="121" t="s">
        <v>130</v>
      </c>
      <c r="L137" s="62"/>
      <c r="M137" s="22"/>
      <c r="N137" s="121" t="s">
        <v>236</v>
      </c>
      <c r="O137" s="62"/>
      <c r="P137" s="22"/>
      <c r="Q137" s="121" t="s">
        <v>237</v>
      </c>
      <c r="R137" s="62"/>
      <c r="S137" s="22"/>
      <c r="T137" s="136"/>
      <c r="V137" s="95">
        <f>SUM(V132:V136)</f>
        <v>0</v>
      </c>
    </row>
    <row r="138" spans="1:22" ht="14.65" thickBot="1" x14ac:dyDescent="0.5">
      <c r="A138" s="135"/>
      <c r="B138" s="136"/>
      <c r="C138" s="143" t="s">
        <v>49</v>
      </c>
      <c r="D138" s="143"/>
      <c r="E138" s="26"/>
      <c r="F138" s="27"/>
      <c r="G138" s="27"/>
      <c r="H138" s="26"/>
      <c r="I138" s="27"/>
      <c r="J138" s="27"/>
      <c r="K138" s="26"/>
      <c r="L138" s="27"/>
      <c r="M138" s="27"/>
      <c r="N138" s="26"/>
      <c r="O138" s="27"/>
      <c r="P138" s="27"/>
      <c r="Q138" s="26"/>
      <c r="R138" s="28"/>
      <c r="S138" s="27"/>
      <c r="T138" s="136"/>
    </row>
    <row r="139" spans="1:22" ht="14.65" thickBot="1" x14ac:dyDescent="0.5">
      <c r="A139" s="135"/>
      <c r="B139" s="136"/>
      <c r="H139" s="25"/>
      <c r="Q139" s="98"/>
      <c r="T139" s="136"/>
    </row>
    <row r="140" spans="1:22" ht="14.65" thickBot="1" x14ac:dyDescent="0.5">
      <c r="A140" s="135"/>
      <c r="B140" s="136"/>
      <c r="C140" s="140" t="s">
        <v>32</v>
      </c>
      <c r="D140" s="140"/>
      <c r="E140" s="63">
        <f>SUM(E132:E138)</f>
        <v>0</v>
      </c>
      <c r="F140" s="64"/>
      <c r="G140" s="64"/>
      <c r="H140" s="63">
        <f>SUM(H132:H138)</f>
        <v>0</v>
      </c>
      <c r="I140" s="64"/>
      <c r="J140" s="64"/>
      <c r="K140" s="63">
        <f>SUM(K132:K138)</f>
        <v>0</v>
      </c>
      <c r="L140" s="64"/>
      <c r="M140" s="64"/>
      <c r="N140" s="63">
        <f>SUM(N132:N138)</f>
        <v>0</v>
      </c>
      <c r="O140" s="64"/>
      <c r="P140" s="64"/>
      <c r="Q140" s="63">
        <f>SUM(Q132:Q138)</f>
        <v>0</v>
      </c>
      <c r="R140" s="65"/>
      <c r="S140" s="64"/>
      <c r="T140" s="136"/>
    </row>
    <row r="141" spans="1:22" ht="14.65" thickBot="1" x14ac:dyDescent="0.5">
      <c r="A141" s="135"/>
      <c r="B141" s="136"/>
      <c r="T141" s="136"/>
    </row>
    <row r="142" spans="1:22" ht="14.65" thickBot="1" x14ac:dyDescent="0.5">
      <c r="A142" s="135"/>
      <c r="B142" s="136"/>
      <c r="C142" s="131" t="s">
        <v>149</v>
      </c>
      <c r="D142" s="131"/>
      <c r="E142" s="32">
        <f>E140+H140+K140+N140+Q140</f>
        <v>0</v>
      </c>
      <c r="F142" s="33"/>
      <c r="G142" s="38"/>
      <c r="H142" s="157" t="s">
        <v>34</v>
      </c>
      <c r="I142" s="157"/>
      <c r="J142" s="38"/>
      <c r="K142" s="108"/>
      <c r="L142" s="33"/>
      <c r="M142" s="38"/>
      <c r="N142" s="158" t="s">
        <v>35</v>
      </c>
      <c r="O142" s="158"/>
      <c r="P142" s="38"/>
      <c r="Q142" s="109"/>
      <c r="S142" s="38"/>
      <c r="T142" s="136"/>
    </row>
    <row r="143" spans="1:22" ht="14.65" thickBot="1" x14ac:dyDescent="0.5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</row>
    <row r="144" spans="1:22" ht="14.65" thickBot="1" x14ac:dyDescent="0.5">
      <c r="A144" s="135"/>
      <c r="B144" s="136" t="s">
        <v>150</v>
      </c>
      <c r="C144" s="137" t="s">
        <v>150</v>
      </c>
      <c r="D144" s="137"/>
      <c r="E144" s="18" t="s">
        <v>151</v>
      </c>
      <c r="F144" s="18" t="s">
        <v>18</v>
      </c>
      <c r="G144" s="18"/>
      <c r="H144" s="18" t="s">
        <v>189</v>
      </c>
      <c r="I144" s="18" t="s">
        <v>18</v>
      </c>
      <c r="J144" s="18"/>
      <c r="K144" s="18" t="s">
        <v>238</v>
      </c>
      <c r="L144" s="18" t="s">
        <v>18</v>
      </c>
      <c r="M144" s="18"/>
      <c r="N144" s="18" t="s">
        <v>154</v>
      </c>
      <c r="O144" s="18" t="s">
        <v>18</v>
      </c>
      <c r="P144" s="18"/>
      <c r="Q144" s="18" t="s">
        <v>163</v>
      </c>
      <c r="R144" s="19" t="s">
        <v>18</v>
      </c>
      <c r="S144" s="18"/>
      <c r="T144" s="136" t="s">
        <v>150</v>
      </c>
    </row>
    <row r="145" spans="1:22" ht="14.65" thickBot="1" x14ac:dyDescent="0.5">
      <c r="A145" s="135"/>
      <c r="B145" s="136"/>
      <c r="C145" s="138" t="s">
        <v>42</v>
      </c>
      <c r="D145" s="138"/>
      <c r="E145" s="23"/>
      <c r="F145" s="22"/>
      <c r="G145" s="22"/>
      <c r="H145" s="23"/>
      <c r="I145" s="22"/>
      <c r="J145" s="22"/>
      <c r="K145" s="23"/>
      <c r="L145" s="22"/>
      <c r="M145" s="22"/>
      <c r="N145" s="23"/>
      <c r="O145" s="22"/>
      <c r="P145" s="22"/>
      <c r="Q145" s="23"/>
      <c r="R145" s="24"/>
      <c r="S145" s="22"/>
      <c r="T145" s="136"/>
      <c r="U145" s="92" t="s">
        <v>121</v>
      </c>
      <c r="V145" s="93"/>
    </row>
    <row r="146" spans="1:22" ht="14.65" thickBot="1" x14ac:dyDescent="0.5">
      <c r="A146" s="135"/>
      <c r="B146" s="136"/>
      <c r="C146" s="138" t="s">
        <v>43</v>
      </c>
      <c r="D146" s="138"/>
      <c r="E146" s="23"/>
      <c r="F146" s="22"/>
      <c r="G146" s="22"/>
      <c r="H146" s="23"/>
      <c r="I146" s="22"/>
      <c r="J146" s="22"/>
      <c r="K146" s="23"/>
      <c r="L146" s="22"/>
      <c r="M146" s="22"/>
      <c r="N146" s="23"/>
      <c r="O146" s="22"/>
      <c r="P146" s="22"/>
      <c r="Q146" s="23"/>
      <c r="R146" s="24"/>
      <c r="S146" s="22"/>
      <c r="T146" s="136"/>
      <c r="U146" s="92" t="s">
        <v>123</v>
      </c>
      <c r="V146" s="93"/>
    </row>
    <row r="147" spans="1:22" ht="14.65" thickBot="1" x14ac:dyDescent="0.5">
      <c r="A147" s="135"/>
      <c r="B147" s="136"/>
      <c r="C147" s="138" t="s">
        <v>44</v>
      </c>
      <c r="D147" s="138"/>
      <c r="E147" s="23"/>
      <c r="F147" s="22"/>
      <c r="G147" s="22"/>
      <c r="H147" s="23"/>
      <c r="I147" s="22"/>
      <c r="J147" s="22"/>
      <c r="K147" s="23"/>
      <c r="L147" s="22"/>
      <c r="M147" s="22"/>
      <c r="N147" s="23"/>
      <c r="O147" s="22"/>
      <c r="P147" s="22"/>
      <c r="Q147" s="23"/>
      <c r="R147" s="24"/>
      <c r="S147" s="22"/>
      <c r="T147" s="136"/>
      <c r="U147" s="92" t="s">
        <v>124</v>
      </c>
      <c r="V147" s="93"/>
    </row>
    <row r="148" spans="1:22" ht="14.65" thickBot="1" x14ac:dyDescent="0.5">
      <c r="A148" s="135"/>
      <c r="B148" s="136"/>
      <c r="C148" s="138" t="s">
        <v>45</v>
      </c>
      <c r="D148" s="138"/>
      <c r="E148" s="23"/>
      <c r="F148" s="22"/>
      <c r="G148" s="22"/>
      <c r="H148" s="23"/>
      <c r="I148" s="22"/>
      <c r="J148" s="22"/>
      <c r="K148" s="23"/>
      <c r="L148" s="22"/>
      <c r="M148" s="22"/>
      <c r="N148" s="23"/>
      <c r="O148" s="22"/>
      <c r="P148" s="22"/>
      <c r="Q148" s="23"/>
      <c r="R148" s="24"/>
      <c r="S148" s="22"/>
      <c r="T148" s="136"/>
      <c r="U148" s="92" t="s">
        <v>125</v>
      </c>
      <c r="V148" s="93"/>
    </row>
    <row r="149" spans="1:22" ht="14.65" thickBot="1" x14ac:dyDescent="0.5">
      <c r="A149" s="135"/>
      <c r="B149" s="136"/>
      <c r="C149" s="138" t="s">
        <v>46</v>
      </c>
      <c r="D149" s="138"/>
      <c r="E149" s="23"/>
      <c r="F149" s="22"/>
      <c r="G149" s="22"/>
      <c r="H149" s="23"/>
      <c r="I149" s="22"/>
      <c r="J149" s="22"/>
      <c r="K149" s="23"/>
      <c r="L149" s="22"/>
      <c r="M149" s="22"/>
      <c r="N149" s="23"/>
      <c r="O149" s="22"/>
      <c r="P149" s="22"/>
      <c r="Q149" s="23"/>
      <c r="R149" s="24"/>
      <c r="S149" s="22"/>
      <c r="T149" s="136"/>
      <c r="U149" s="92" t="s">
        <v>120</v>
      </c>
      <c r="V149" s="93"/>
    </row>
    <row r="150" spans="1:22" ht="14.65" thickBot="1" x14ac:dyDescent="0.5">
      <c r="A150" s="135"/>
      <c r="B150" s="136"/>
      <c r="C150" s="138" t="s">
        <v>48</v>
      </c>
      <c r="D150" s="138"/>
      <c r="E150" s="23"/>
      <c r="F150" s="22"/>
      <c r="G150" s="22"/>
      <c r="H150" s="23"/>
      <c r="I150" s="22"/>
      <c r="J150" s="22"/>
      <c r="K150" s="23"/>
      <c r="L150" s="22"/>
      <c r="M150" s="22"/>
      <c r="N150" s="23"/>
      <c r="O150" s="22"/>
      <c r="P150" s="22"/>
      <c r="Q150" s="23"/>
      <c r="R150" s="24"/>
      <c r="S150" s="22"/>
      <c r="T150" s="136"/>
      <c r="V150" s="95">
        <f>SUM(V145:V149)</f>
        <v>0</v>
      </c>
    </row>
    <row r="151" spans="1:22" ht="14.65" thickBot="1" x14ac:dyDescent="0.5">
      <c r="A151" s="135"/>
      <c r="B151" s="136"/>
      <c r="C151" s="143" t="s">
        <v>49</v>
      </c>
      <c r="D151" s="143"/>
      <c r="E151" s="26"/>
      <c r="F151" s="27"/>
      <c r="G151" s="27"/>
      <c r="H151" s="26"/>
      <c r="I151" s="27"/>
      <c r="J151" s="27"/>
      <c r="K151" s="26"/>
      <c r="L151" s="27"/>
      <c r="M151" s="27"/>
      <c r="N151" s="26"/>
      <c r="O151" s="27"/>
      <c r="P151" s="27"/>
      <c r="Q151" s="26"/>
      <c r="R151" s="28"/>
      <c r="S151" s="27"/>
      <c r="T151" s="136"/>
    </row>
    <row r="152" spans="1:22" ht="14.65" thickBot="1" x14ac:dyDescent="0.5">
      <c r="A152" s="135"/>
      <c r="B152" s="136"/>
      <c r="T152" s="136"/>
    </row>
    <row r="153" spans="1:22" ht="14.65" thickBot="1" x14ac:dyDescent="0.5">
      <c r="A153" s="135"/>
      <c r="B153" s="136"/>
      <c r="C153" s="140" t="s">
        <v>32</v>
      </c>
      <c r="D153" s="140"/>
      <c r="E153" s="63">
        <f>SUM(E145:E151)</f>
        <v>0</v>
      </c>
      <c r="F153" s="64"/>
      <c r="G153" s="64"/>
      <c r="H153" s="63">
        <f>SUM(H145:H151)</f>
        <v>0</v>
      </c>
      <c r="I153" s="64"/>
      <c r="J153" s="64"/>
      <c r="K153" s="63">
        <f>SUM(K145:K151)</f>
        <v>0</v>
      </c>
      <c r="L153" s="64"/>
      <c r="M153" s="64"/>
      <c r="N153" s="63">
        <f>SUM(N145:N151)</f>
        <v>0</v>
      </c>
      <c r="O153" s="64"/>
      <c r="P153" s="64"/>
      <c r="Q153" s="63">
        <f>SUM(Q145:Q151)</f>
        <v>0</v>
      </c>
      <c r="R153" s="65"/>
      <c r="S153" s="64"/>
      <c r="T153" s="136"/>
    </row>
    <row r="154" spans="1:22" ht="14.65" thickBot="1" x14ac:dyDescent="0.5">
      <c r="A154" s="135"/>
      <c r="B154" s="136"/>
      <c r="T154" s="136"/>
    </row>
    <row r="155" spans="1:22" ht="14.65" thickBot="1" x14ac:dyDescent="0.5">
      <c r="A155" s="135"/>
      <c r="B155" s="136"/>
      <c r="C155" s="131" t="s">
        <v>161</v>
      </c>
      <c r="D155" s="131"/>
      <c r="E155" s="32">
        <f>E153+H153+K153+N153+Q153</f>
        <v>0</v>
      </c>
      <c r="F155" s="33"/>
      <c r="G155" s="38"/>
      <c r="H155" s="157" t="s">
        <v>34</v>
      </c>
      <c r="I155" s="157"/>
      <c r="J155" s="38"/>
      <c r="K155" s="108"/>
      <c r="L155" s="33"/>
      <c r="M155" s="38"/>
      <c r="N155" s="158" t="s">
        <v>35</v>
      </c>
      <c r="O155" s="158"/>
      <c r="P155" s="38"/>
      <c r="Q155" s="109"/>
      <c r="S155" s="38"/>
      <c r="T155" s="136"/>
    </row>
    <row r="156" spans="1:22" ht="14.65" thickBot="1" x14ac:dyDescent="0.5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</row>
    <row r="157" spans="1:22" ht="14.65" thickBot="1" x14ac:dyDescent="0.5">
      <c r="A157" s="135"/>
      <c r="B157" s="136" t="s">
        <v>162</v>
      </c>
      <c r="C157" s="137" t="s">
        <v>162</v>
      </c>
      <c r="D157" s="137"/>
      <c r="E157" s="18" t="s">
        <v>163</v>
      </c>
      <c r="F157" s="18" t="s">
        <v>18</v>
      </c>
      <c r="G157" s="18"/>
      <c r="H157" s="18" t="s">
        <v>164</v>
      </c>
      <c r="I157" s="18" t="s">
        <v>18</v>
      </c>
      <c r="J157" s="18"/>
      <c r="K157" s="18" t="s">
        <v>165</v>
      </c>
      <c r="L157" s="18" t="s">
        <v>18</v>
      </c>
      <c r="M157" s="18"/>
      <c r="N157" s="18" t="s">
        <v>166</v>
      </c>
      <c r="O157" s="18" t="s">
        <v>18</v>
      </c>
      <c r="P157" s="18"/>
      <c r="Q157" s="18" t="s">
        <v>239</v>
      </c>
      <c r="R157" s="19" t="s">
        <v>18</v>
      </c>
      <c r="S157" s="18"/>
      <c r="T157" s="136" t="s">
        <v>162</v>
      </c>
    </row>
    <row r="158" spans="1:22" ht="14.65" thickBot="1" x14ac:dyDescent="0.5">
      <c r="A158" s="135"/>
      <c r="B158" s="136"/>
      <c r="C158" s="138" t="s">
        <v>42</v>
      </c>
      <c r="D158" s="138"/>
      <c r="E158" s="23"/>
      <c r="F158" s="22"/>
      <c r="G158" s="22"/>
      <c r="H158" s="23"/>
      <c r="I158" s="22"/>
      <c r="J158" s="22"/>
      <c r="K158" s="23"/>
      <c r="L158" s="22"/>
      <c r="M158" s="22"/>
      <c r="N158" s="23"/>
      <c r="O158" s="22"/>
      <c r="P158" s="22"/>
      <c r="Q158" s="23"/>
      <c r="R158" s="24"/>
      <c r="S158" s="22"/>
      <c r="T158" s="136"/>
      <c r="U158" s="92" t="s">
        <v>121</v>
      </c>
      <c r="V158" s="93"/>
    </row>
    <row r="159" spans="1:22" ht="14.65" thickBot="1" x14ac:dyDescent="0.5">
      <c r="A159" s="135"/>
      <c r="B159" s="136"/>
      <c r="C159" s="138" t="s">
        <v>43</v>
      </c>
      <c r="D159" s="138"/>
      <c r="E159" s="23"/>
      <c r="F159" s="22"/>
      <c r="G159" s="22"/>
      <c r="H159" s="23"/>
      <c r="I159" s="22"/>
      <c r="J159" s="22"/>
      <c r="K159" s="23"/>
      <c r="L159" s="22"/>
      <c r="M159" s="22"/>
      <c r="N159" s="23"/>
      <c r="O159" s="22"/>
      <c r="P159" s="22"/>
      <c r="Q159" s="23"/>
      <c r="R159" s="24"/>
      <c r="S159" s="22"/>
      <c r="T159" s="136"/>
      <c r="U159" s="92" t="s">
        <v>123</v>
      </c>
      <c r="V159" s="93"/>
    </row>
    <row r="160" spans="1:22" ht="14.65" thickBot="1" x14ac:dyDescent="0.5">
      <c r="A160" s="135"/>
      <c r="B160" s="136"/>
      <c r="C160" s="138" t="s">
        <v>44</v>
      </c>
      <c r="D160" s="138"/>
      <c r="E160" s="23"/>
      <c r="F160" s="22"/>
      <c r="G160" s="22"/>
      <c r="H160" s="23"/>
      <c r="I160" s="22"/>
      <c r="J160" s="22"/>
      <c r="K160" s="23"/>
      <c r="L160" s="22"/>
      <c r="M160" s="22"/>
      <c r="N160" s="23"/>
      <c r="O160" s="22"/>
      <c r="P160" s="22"/>
      <c r="Q160" s="23"/>
      <c r="R160" s="24"/>
      <c r="S160" s="22"/>
      <c r="T160" s="136"/>
      <c r="U160" s="92" t="s">
        <v>124</v>
      </c>
      <c r="V160" s="93"/>
    </row>
    <row r="161" spans="1:22" ht="14.65" thickBot="1" x14ac:dyDescent="0.5">
      <c r="A161" s="135"/>
      <c r="B161" s="136"/>
      <c r="C161" s="138" t="s">
        <v>45</v>
      </c>
      <c r="D161" s="138"/>
      <c r="E161" s="23"/>
      <c r="F161" s="22"/>
      <c r="G161" s="22"/>
      <c r="H161" s="23"/>
      <c r="I161" s="22"/>
      <c r="J161" s="22"/>
      <c r="K161" s="23"/>
      <c r="L161" s="22"/>
      <c r="M161" s="22"/>
      <c r="N161" s="23"/>
      <c r="O161" s="22"/>
      <c r="P161" s="22"/>
      <c r="Q161" s="23"/>
      <c r="R161" s="24"/>
      <c r="S161" s="22"/>
      <c r="T161" s="136"/>
      <c r="U161" s="92" t="s">
        <v>125</v>
      </c>
      <c r="V161" s="93"/>
    </row>
    <row r="162" spans="1:22" ht="14.65" thickBot="1" x14ac:dyDescent="0.5">
      <c r="A162" s="135"/>
      <c r="B162" s="136"/>
      <c r="C162" s="138" t="s">
        <v>46</v>
      </c>
      <c r="D162" s="138"/>
      <c r="E162" s="23"/>
      <c r="F162" s="22"/>
      <c r="G162" s="22"/>
      <c r="H162" s="23"/>
      <c r="I162" s="22"/>
      <c r="J162" s="22"/>
      <c r="K162" s="23"/>
      <c r="L162" s="22"/>
      <c r="M162" s="22"/>
      <c r="N162" s="23"/>
      <c r="O162" s="22"/>
      <c r="P162" s="22"/>
      <c r="Q162" s="23"/>
      <c r="R162" s="24"/>
      <c r="S162" s="22"/>
      <c r="T162" s="136"/>
      <c r="U162" s="92" t="s">
        <v>120</v>
      </c>
      <c r="V162" s="93"/>
    </row>
    <row r="163" spans="1:22" ht="14.65" thickBot="1" x14ac:dyDescent="0.5">
      <c r="A163" s="135"/>
      <c r="B163" s="136"/>
      <c r="C163" s="138" t="s">
        <v>48</v>
      </c>
      <c r="D163" s="138"/>
      <c r="E163" s="23"/>
      <c r="F163" s="22"/>
      <c r="G163" s="22"/>
      <c r="H163" s="23"/>
      <c r="I163" s="22"/>
      <c r="J163" s="22"/>
      <c r="K163" s="23"/>
      <c r="L163" s="22"/>
      <c r="M163" s="22"/>
      <c r="N163" s="23"/>
      <c r="O163" s="22"/>
      <c r="P163" s="22"/>
      <c r="Q163" s="23"/>
      <c r="R163" s="24"/>
      <c r="S163" s="22"/>
      <c r="T163" s="136"/>
      <c r="V163" s="95">
        <f>SUM(V158:V162)</f>
        <v>0</v>
      </c>
    </row>
    <row r="164" spans="1:22" ht="14.65" thickBot="1" x14ac:dyDescent="0.5">
      <c r="A164" s="135"/>
      <c r="B164" s="136"/>
      <c r="C164" s="143" t="s">
        <v>49</v>
      </c>
      <c r="D164" s="143"/>
      <c r="E164" s="26"/>
      <c r="F164" s="27"/>
      <c r="G164" s="27"/>
      <c r="H164" s="26"/>
      <c r="I164" s="27"/>
      <c r="J164" s="27"/>
      <c r="K164" s="26"/>
      <c r="L164" s="27"/>
      <c r="M164" s="27"/>
      <c r="N164" s="26"/>
      <c r="O164" s="27"/>
      <c r="P164" s="27"/>
      <c r="Q164" s="26"/>
      <c r="R164" s="28"/>
      <c r="S164" s="27"/>
      <c r="T164" s="136"/>
    </row>
    <row r="165" spans="1:22" ht="14.65" thickBot="1" x14ac:dyDescent="0.5">
      <c r="A165" s="135"/>
      <c r="B165" s="136"/>
      <c r="H165" s="25"/>
      <c r="T165" s="136"/>
    </row>
    <row r="166" spans="1:22" ht="14.65" thickBot="1" x14ac:dyDescent="0.5">
      <c r="A166" s="135"/>
      <c r="B166" s="136"/>
      <c r="C166" s="130" t="s">
        <v>32</v>
      </c>
      <c r="D166" s="130"/>
      <c r="E166" s="63">
        <f>SUM(E158:E164)</f>
        <v>0</v>
      </c>
      <c r="F166" s="64"/>
      <c r="G166" s="64"/>
      <c r="H166" s="63">
        <f>SUM(H158:H164)</f>
        <v>0</v>
      </c>
      <c r="I166" s="64"/>
      <c r="J166" s="64"/>
      <c r="K166" s="63">
        <f>SUM(K158:K164)</f>
        <v>0</v>
      </c>
      <c r="L166" s="64"/>
      <c r="M166" s="64"/>
      <c r="N166" s="63">
        <f>SUM(N158:N164)</f>
        <v>0</v>
      </c>
      <c r="O166" s="64"/>
      <c r="P166" s="64"/>
      <c r="Q166" s="63">
        <f>SUM(Q158:Q164)</f>
        <v>0</v>
      </c>
      <c r="R166" s="65"/>
      <c r="S166" s="64"/>
      <c r="T166" s="136"/>
    </row>
    <row r="167" spans="1:22" ht="14.65" thickBot="1" x14ac:dyDescent="0.5">
      <c r="A167" s="135"/>
      <c r="B167" s="136"/>
      <c r="T167" s="136"/>
    </row>
    <row r="168" spans="1:22" ht="14.65" thickBot="1" x14ac:dyDescent="0.5">
      <c r="A168" s="135"/>
      <c r="B168" s="136"/>
      <c r="C168" s="131" t="s">
        <v>169</v>
      </c>
      <c r="D168" s="131"/>
      <c r="E168" s="32">
        <f>E166+H166+K166+N166+Q166</f>
        <v>0</v>
      </c>
      <c r="F168" s="33"/>
      <c r="G168" s="38"/>
      <c r="H168" s="157" t="s">
        <v>34</v>
      </c>
      <c r="I168" s="157"/>
      <c r="J168" s="38"/>
      <c r="K168" s="108"/>
      <c r="L168" s="33"/>
      <c r="M168" s="38"/>
      <c r="N168" s="158" t="s">
        <v>35</v>
      </c>
      <c r="O168" s="158"/>
      <c r="P168" s="38"/>
      <c r="Q168" s="109"/>
      <c r="S168" s="38"/>
      <c r="T168" s="136"/>
    </row>
    <row r="169" spans="1:22" x14ac:dyDescent="0.45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</row>
  </sheetData>
  <mergeCells count="202">
    <mergeCell ref="B2:T2"/>
    <mergeCell ref="C4:D4"/>
    <mergeCell ref="H4:I4"/>
    <mergeCell ref="N4:O4"/>
    <mergeCell ref="C6:D6"/>
    <mergeCell ref="H6:I6"/>
    <mergeCell ref="N6:O6"/>
    <mergeCell ref="C17:D17"/>
    <mergeCell ref="C18:D18"/>
    <mergeCell ref="C19:D19"/>
    <mergeCell ref="C20:D20"/>
    <mergeCell ref="C21:D21"/>
    <mergeCell ref="C23:D23"/>
    <mergeCell ref="C7:D7"/>
    <mergeCell ref="H9:I9"/>
    <mergeCell ref="L9:N9"/>
    <mergeCell ref="A12:T12"/>
    <mergeCell ref="A14:A25"/>
    <mergeCell ref="B14:B25"/>
    <mergeCell ref="C14:D14"/>
    <mergeCell ref="T14:T25"/>
    <mergeCell ref="C15:D15"/>
    <mergeCell ref="C16:D16"/>
    <mergeCell ref="C30:D30"/>
    <mergeCell ref="C31:D31"/>
    <mergeCell ref="C32:D32"/>
    <mergeCell ref="C34:D34"/>
    <mergeCell ref="C36:D36"/>
    <mergeCell ref="C38:D38"/>
    <mergeCell ref="C25:D25"/>
    <mergeCell ref="H25:I25"/>
    <mergeCell ref="N25:O25"/>
    <mergeCell ref="A26:T26"/>
    <mergeCell ref="A27:A38"/>
    <mergeCell ref="B27:B38"/>
    <mergeCell ref="C27:D27"/>
    <mergeCell ref="T27:T38"/>
    <mergeCell ref="C28:D28"/>
    <mergeCell ref="C29:D29"/>
    <mergeCell ref="C44:D44"/>
    <mergeCell ref="C45:D45"/>
    <mergeCell ref="C46:D46"/>
    <mergeCell ref="C47:D47"/>
    <mergeCell ref="C49:D49"/>
    <mergeCell ref="C51:D51"/>
    <mergeCell ref="H38:I38"/>
    <mergeCell ref="N38:O38"/>
    <mergeCell ref="A39:T39"/>
    <mergeCell ref="A40:A51"/>
    <mergeCell ref="B40:B51"/>
    <mergeCell ref="C40:D40"/>
    <mergeCell ref="T40:T51"/>
    <mergeCell ref="C41:D41"/>
    <mergeCell ref="C42:D42"/>
    <mergeCell ref="C43:D43"/>
    <mergeCell ref="C57:D57"/>
    <mergeCell ref="C58:D58"/>
    <mergeCell ref="C59:D59"/>
    <mergeCell ref="C60:D60"/>
    <mergeCell ref="C62:D62"/>
    <mergeCell ref="C64:D64"/>
    <mergeCell ref="H51:I51"/>
    <mergeCell ref="N51:O51"/>
    <mergeCell ref="A52:T52"/>
    <mergeCell ref="A53:A64"/>
    <mergeCell ref="B53:B64"/>
    <mergeCell ref="C53:D53"/>
    <mergeCell ref="T53:T64"/>
    <mergeCell ref="C54:D54"/>
    <mergeCell ref="C55:D55"/>
    <mergeCell ref="C56:D56"/>
    <mergeCell ref="C70:D70"/>
    <mergeCell ref="C71:D71"/>
    <mergeCell ref="C72:D72"/>
    <mergeCell ref="C73:D73"/>
    <mergeCell ref="C75:D75"/>
    <mergeCell ref="C77:D77"/>
    <mergeCell ref="H64:I64"/>
    <mergeCell ref="N64:O64"/>
    <mergeCell ref="A65:T65"/>
    <mergeCell ref="A66:A77"/>
    <mergeCell ref="B66:B77"/>
    <mergeCell ref="C66:D66"/>
    <mergeCell ref="T66:T77"/>
    <mergeCell ref="C67:D67"/>
    <mergeCell ref="C68:D68"/>
    <mergeCell ref="C69:D69"/>
    <mergeCell ref="C83:D83"/>
    <mergeCell ref="C84:D84"/>
    <mergeCell ref="C85:D85"/>
    <mergeCell ref="C86:D86"/>
    <mergeCell ref="C88:D88"/>
    <mergeCell ref="C90:D90"/>
    <mergeCell ref="H77:I77"/>
    <mergeCell ref="N77:O77"/>
    <mergeCell ref="A78:T78"/>
    <mergeCell ref="A79:A90"/>
    <mergeCell ref="B79:B90"/>
    <mergeCell ref="C79:D79"/>
    <mergeCell ref="T79:T90"/>
    <mergeCell ref="C80:D80"/>
    <mergeCell ref="C81:D81"/>
    <mergeCell ref="C82:D82"/>
    <mergeCell ref="C96:D96"/>
    <mergeCell ref="C97:D97"/>
    <mergeCell ref="C98:D98"/>
    <mergeCell ref="C99:D99"/>
    <mergeCell ref="C101:D101"/>
    <mergeCell ref="C103:D103"/>
    <mergeCell ref="H90:I90"/>
    <mergeCell ref="N90:O90"/>
    <mergeCell ref="A91:T91"/>
    <mergeCell ref="A92:A103"/>
    <mergeCell ref="B92:B103"/>
    <mergeCell ref="C92:D92"/>
    <mergeCell ref="T92:T103"/>
    <mergeCell ref="C93:D93"/>
    <mergeCell ref="C94:D94"/>
    <mergeCell ref="C95:D95"/>
    <mergeCell ref="C109:D109"/>
    <mergeCell ref="C110:D110"/>
    <mergeCell ref="C111:D111"/>
    <mergeCell ref="C112:D112"/>
    <mergeCell ref="C114:D114"/>
    <mergeCell ref="C116:D116"/>
    <mergeCell ref="H103:I103"/>
    <mergeCell ref="N103:O103"/>
    <mergeCell ref="A104:T104"/>
    <mergeCell ref="A105:A116"/>
    <mergeCell ref="B105:B116"/>
    <mergeCell ref="C105:D105"/>
    <mergeCell ref="T105:T116"/>
    <mergeCell ref="C106:D106"/>
    <mergeCell ref="C107:D107"/>
    <mergeCell ref="C108:D108"/>
    <mergeCell ref="C122:D122"/>
    <mergeCell ref="C123:D123"/>
    <mergeCell ref="C124:D124"/>
    <mergeCell ref="C125:D125"/>
    <mergeCell ref="C127:D127"/>
    <mergeCell ref="C129:D129"/>
    <mergeCell ref="H116:I116"/>
    <mergeCell ref="N116:O116"/>
    <mergeCell ref="A117:T117"/>
    <mergeCell ref="A118:A129"/>
    <mergeCell ref="B118:B129"/>
    <mergeCell ref="C118:D118"/>
    <mergeCell ref="T118:T129"/>
    <mergeCell ref="C119:D119"/>
    <mergeCell ref="C120:D120"/>
    <mergeCell ref="C121:D121"/>
    <mergeCell ref="C135:D135"/>
    <mergeCell ref="C136:D136"/>
    <mergeCell ref="C137:D137"/>
    <mergeCell ref="C138:D138"/>
    <mergeCell ref="C140:D140"/>
    <mergeCell ref="C142:D142"/>
    <mergeCell ref="H129:I129"/>
    <mergeCell ref="N129:O129"/>
    <mergeCell ref="A130:T130"/>
    <mergeCell ref="A131:A142"/>
    <mergeCell ref="B131:B142"/>
    <mergeCell ref="C131:D131"/>
    <mergeCell ref="T131:T142"/>
    <mergeCell ref="C132:D132"/>
    <mergeCell ref="C133:D133"/>
    <mergeCell ref="C134:D134"/>
    <mergeCell ref="C148:D148"/>
    <mergeCell ref="C149:D149"/>
    <mergeCell ref="C150:D150"/>
    <mergeCell ref="C151:D151"/>
    <mergeCell ref="C153:D153"/>
    <mergeCell ref="C155:D155"/>
    <mergeCell ref="H142:I142"/>
    <mergeCell ref="N142:O142"/>
    <mergeCell ref="A143:T143"/>
    <mergeCell ref="A144:A155"/>
    <mergeCell ref="B144:B155"/>
    <mergeCell ref="C144:D144"/>
    <mergeCell ref="T144:T155"/>
    <mergeCell ref="C145:D145"/>
    <mergeCell ref="C146:D146"/>
    <mergeCell ref="C147:D147"/>
    <mergeCell ref="H155:I155"/>
    <mergeCell ref="N155:O155"/>
    <mergeCell ref="A156:T156"/>
    <mergeCell ref="A157:A168"/>
    <mergeCell ref="B157:B168"/>
    <mergeCell ref="C157:D157"/>
    <mergeCell ref="T157:T168"/>
    <mergeCell ref="C158:D158"/>
    <mergeCell ref="C159:D159"/>
    <mergeCell ref="C160:D160"/>
    <mergeCell ref="H168:I168"/>
    <mergeCell ref="N168:O168"/>
    <mergeCell ref="A169:T169"/>
    <mergeCell ref="C161:D161"/>
    <mergeCell ref="C162:D162"/>
    <mergeCell ref="C163:D163"/>
    <mergeCell ref="C164:D164"/>
    <mergeCell ref="C166:D166"/>
    <mergeCell ref="C168:D168"/>
  </mergeCells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/>
  </sheetViews>
  <sheetFormatPr baseColWidth="10" defaultColWidth="13.86328125" defaultRowHeight="14.25" x14ac:dyDescent="0.45"/>
  <cols>
    <col min="1" max="1" width="26.3984375" bestFit="1" customWidth="1"/>
    <col min="2" max="2" width="11.73046875" bestFit="1" customWidth="1"/>
    <col min="3" max="6" width="12.9296875" bestFit="1" customWidth="1"/>
    <col min="7" max="7" width="13.86328125" customWidth="1"/>
  </cols>
  <sheetData>
    <row r="1" spans="1:6" x14ac:dyDescent="0.45">
      <c r="B1" s="123" t="s">
        <v>121</v>
      </c>
      <c r="C1" s="123" t="s">
        <v>123</v>
      </c>
      <c r="D1" s="123" t="s">
        <v>124</v>
      </c>
      <c r="E1" s="123" t="s">
        <v>125</v>
      </c>
      <c r="F1" s="123" t="s">
        <v>120</v>
      </c>
    </row>
    <row r="2" spans="1:6" x14ac:dyDescent="0.45">
      <c r="B2" s="124">
        <v>1.43</v>
      </c>
      <c r="C2" s="124">
        <v>2.92</v>
      </c>
      <c r="D2" s="124">
        <v>4.3499999999999996</v>
      </c>
      <c r="E2" s="124">
        <v>5.87</v>
      </c>
      <c r="F2" s="124">
        <v>7.56</v>
      </c>
    </row>
    <row r="3" spans="1:6" x14ac:dyDescent="0.45">
      <c r="B3" s="125" t="s">
        <v>240</v>
      </c>
      <c r="C3" s="125" t="s">
        <v>241</v>
      </c>
      <c r="D3" s="125" t="s">
        <v>242</v>
      </c>
      <c r="E3" s="125" t="s">
        <v>243</v>
      </c>
      <c r="F3" s="125" t="s">
        <v>244</v>
      </c>
    </row>
    <row r="4" spans="1:6" x14ac:dyDescent="0.45">
      <c r="A4" s="126" t="s">
        <v>172</v>
      </c>
      <c r="B4" s="93" t="s">
        <v>245</v>
      </c>
      <c r="C4" s="93"/>
      <c r="D4" s="93"/>
      <c r="E4" s="93"/>
      <c r="F4" s="93"/>
    </row>
    <row r="5" spans="1:6" x14ac:dyDescent="0.45">
      <c r="A5" s="126" t="s">
        <v>145</v>
      </c>
      <c r="B5" s="93"/>
      <c r="C5" s="93"/>
      <c r="D5" s="93"/>
      <c r="E5" s="93"/>
      <c r="F5" s="93" t="s">
        <v>245</v>
      </c>
    </row>
    <row r="6" spans="1:6" x14ac:dyDescent="0.45">
      <c r="A6" s="126" t="s">
        <v>210</v>
      </c>
      <c r="B6" s="93"/>
      <c r="C6" s="93"/>
      <c r="D6" s="93"/>
      <c r="E6" s="93"/>
      <c r="F6" s="93" t="s">
        <v>245</v>
      </c>
    </row>
    <row r="7" spans="1:6" x14ac:dyDescent="0.45">
      <c r="A7" s="126" t="s">
        <v>246</v>
      </c>
      <c r="B7" s="93" t="s">
        <v>245</v>
      </c>
      <c r="C7" s="93"/>
      <c r="D7" s="93"/>
      <c r="E7" s="93"/>
      <c r="F7" s="93"/>
    </row>
    <row r="8" spans="1:6" x14ac:dyDescent="0.45">
      <c r="A8" s="92" t="s">
        <v>138</v>
      </c>
      <c r="B8" s="93" t="s">
        <v>245</v>
      </c>
      <c r="C8" s="93"/>
      <c r="D8" s="93"/>
      <c r="E8" s="93"/>
      <c r="F8" s="93"/>
    </row>
    <row r="9" spans="1:6" x14ac:dyDescent="0.45">
      <c r="A9" s="126" t="s">
        <v>88</v>
      </c>
      <c r="B9" s="93"/>
      <c r="C9" s="93"/>
      <c r="D9" s="93"/>
      <c r="E9" s="93" t="s">
        <v>245</v>
      </c>
      <c r="F9" s="93"/>
    </row>
    <row r="10" spans="1:6" x14ac:dyDescent="0.45">
      <c r="A10" s="126" t="s">
        <v>220</v>
      </c>
      <c r="B10" s="93"/>
      <c r="C10" s="93"/>
      <c r="D10" s="93" t="s">
        <v>245</v>
      </c>
      <c r="E10" s="6"/>
      <c r="F10" s="93"/>
    </row>
    <row r="11" spans="1:6" x14ac:dyDescent="0.45">
      <c r="A11" s="126" t="s">
        <v>247</v>
      </c>
      <c r="B11" s="93"/>
      <c r="C11" s="93"/>
      <c r="D11" s="93"/>
      <c r="E11" s="93"/>
      <c r="F11" s="93" t="s">
        <v>245</v>
      </c>
    </row>
    <row r="12" spans="1:6" x14ac:dyDescent="0.45">
      <c r="A12" s="126" t="s">
        <v>112</v>
      </c>
      <c r="B12" s="93"/>
      <c r="C12" s="93"/>
      <c r="D12" s="93"/>
      <c r="E12" s="93" t="s">
        <v>245</v>
      </c>
      <c r="F12" s="93"/>
    </row>
    <row r="13" spans="1:6" x14ac:dyDescent="0.45">
      <c r="A13" s="126" t="s">
        <v>176</v>
      </c>
      <c r="B13" s="93" t="s">
        <v>245</v>
      </c>
      <c r="C13" s="93"/>
      <c r="D13" s="93"/>
      <c r="E13" s="93"/>
      <c r="F13" s="93"/>
    </row>
    <row r="14" spans="1:6" x14ac:dyDescent="0.45">
      <c r="A14" s="127" t="s">
        <v>248</v>
      </c>
      <c r="B14" s="93"/>
      <c r="C14" s="93" t="s">
        <v>245</v>
      </c>
      <c r="D14" s="93"/>
      <c r="E14" s="93"/>
      <c r="F14" s="93"/>
    </row>
    <row r="15" spans="1:6" x14ac:dyDescent="0.45">
      <c r="A15" s="127" t="s">
        <v>188</v>
      </c>
      <c r="B15" s="93"/>
      <c r="C15" s="93"/>
      <c r="D15" s="93"/>
      <c r="E15" s="93"/>
      <c r="F15" s="93" t="s">
        <v>245</v>
      </c>
    </row>
    <row r="16" spans="1:6" x14ac:dyDescent="0.45">
      <c r="A16" s="126" t="s">
        <v>180</v>
      </c>
      <c r="B16" s="93"/>
      <c r="C16" s="93"/>
      <c r="D16" s="93"/>
      <c r="E16" s="93"/>
      <c r="F16" s="93" t="s">
        <v>245</v>
      </c>
    </row>
    <row r="17" spans="1:6" x14ac:dyDescent="0.45">
      <c r="A17" s="126" t="s">
        <v>249</v>
      </c>
      <c r="B17" s="93"/>
      <c r="C17" s="93"/>
      <c r="D17" s="93"/>
      <c r="E17" s="93"/>
      <c r="F17" s="93" t="s">
        <v>245</v>
      </c>
    </row>
    <row r="18" spans="1:6" x14ac:dyDescent="0.45">
      <c r="A18" s="126" t="s">
        <v>250</v>
      </c>
      <c r="B18" s="93"/>
      <c r="C18" s="93"/>
      <c r="D18" s="93"/>
      <c r="E18" s="93"/>
      <c r="F18" s="93" t="s">
        <v>245</v>
      </c>
    </row>
    <row r="19" spans="1:6" x14ac:dyDescent="0.45">
      <c r="A19" s="126" t="s">
        <v>96</v>
      </c>
      <c r="B19" s="93"/>
      <c r="C19" s="93"/>
      <c r="D19" s="93"/>
      <c r="E19" s="93"/>
      <c r="F19" s="93" t="s">
        <v>245</v>
      </c>
    </row>
    <row r="20" spans="1:6" x14ac:dyDescent="0.45">
      <c r="A20" s="126" t="s">
        <v>211</v>
      </c>
      <c r="B20" s="93"/>
      <c r="C20" s="93"/>
      <c r="D20" s="93"/>
      <c r="E20" s="93" t="s">
        <v>245</v>
      </c>
      <c r="F20" s="93"/>
    </row>
    <row r="21" spans="1:6" x14ac:dyDescent="0.45">
      <c r="A21" s="126" t="s">
        <v>251</v>
      </c>
      <c r="B21" s="93"/>
      <c r="C21" s="93" t="s">
        <v>245</v>
      </c>
      <c r="D21" s="93"/>
      <c r="E21" s="93"/>
      <c r="F21" s="93"/>
    </row>
    <row r="22" spans="1:6" x14ac:dyDescent="0.45">
      <c r="A22" s="126" t="s">
        <v>111</v>
      </c>
      <c r="B22" s="93"/>
      <c r="C22" s="93"/>
      <c r="D22" s="93"/>
      <c r="E22" s="93"/>
      <c r="F22" s="93" t="s">
        <v>245</v>
      </c>
    </row>
    <row r="23" spans="1:6" x14ac:dyDescent="0.45">
      <c r="A23" s="126" t="s">
        <v>252</v>
      </c>
      <c r="B23" s="93"/>
      <c r="C23" s="93"/>
      <c r="D23" s="93"/>
      <c r="E23" s="93"/>
      <c r="F23" s="128" t="s">
        <v>245</v>
      </c>
    </row>
    <row r="24" spans="1:6" x14ac:dyDescent="0.45">
      <c r="A24" s="92" t="s">
        <v>143</v>
      </c>
      <c r="B24" s="93"/>
      <c r="C24" s="93" t="s">
        <v>245</v>
      </c>
      <c r="D24" s="93"/>
      <c r="E24" s="93"/>
      <c r="F24" s="93"/>
    </row>
  </sheetData>
  <sortState ref="A14:F21">
    <sortCondition ref="A13:A21"/>
  </sortState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4</vt:i4>
      </vt:variant>
    </vt:vector>
  </HeadingPairs>
  <TitlesOfParts>
    <vt:vector size="10" baseType="lpstr">
      <vt:lpstr>BROSSIER_Lionel</vt:lpstr>
      <vt:lpstr>MASCOLO_Maxime</vt:lpstr>
      <vt:lpstr>PROVENZANO_Brandon</vt:lpstr>
      <vt:lpstr>DESPONT_Jean_Baptiste</vt:lpstr>
      <vt:lpstr>PEREIRA_Bruno</vt:lpstr>
      <vt:lpstr>ZONES</vt:lpstr>
      <vt:lpstr>BROSSIER_Lionel!Zone_d_impression</vt:lpstr>
      <vt:lpstr>DESPONT_Jean_Baptiste!Zone_d_impression</vt:lpstr>
      <vt:lpstr>MASCOLO_Maxime!Zone_d_impression</vt:lpstr>
      <vt:lpstr>PEREIRA_Bruno!Zone_d_impression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Pereira</dc:creator>
  <cp:lastModifiedBy>EWD</cp:lastModifiedBy>
  <cp:lastPrinted>2016-10-03T13:51:41Z</cp:lastPrinted>
  <dcterms:created xsi:type="dcterms:W3CDTF">2015-01-19T13:22:52Z</dcterms:created>
  <dcterms:modified xsi:type="dcterms:W3CDTF">2017-05-22T08:03:48Z</dcterms:modified>
</cp:coreProperties>
</file>