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02BBE482-D939-42F5-AB09-975CBC67B57A}" xr6:coauthVersionLast="47" xr6:coauthVersionMax="47" xr10:uidLastSave="{00000000-0000-0000-0000-000000000000}"/>
  <bookViews>
    <workbookView xWindow="-108" yWindow="-108" windowWidth="23256" windowHeight="1401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 i="11" l="1"/>
  <c r="H7" i="11" l="1"/>
  <c r="I5" i="11" l="1"/>
  <c r="H22" i="11"/>
  <c r="H21" i="11"/>
  <c r="H15" i="11"/>
  <c r="H9" i="11" l="1"/>
  <c r="I6" i="11"/>
  <c r="J5" i="11" l="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H17" i="11" l="1"/>
  <c r="H20" i="11"/>
  <c r="AR5" i="11"/>
  <c r="AS5" i="11" s="1"/>
  <c r="AK4" i="11"/>
  <c r="N6" i="11"/>
  <c r="H18" i="11" l="1"/>
  <c r="AT5" i="11"/>
  <c r="AS6" i="11"/>
  <c r="AR4" i="11"/>
  <c r="O6" i="11"/>
  <c r="AU5" i="11" l="1"/>
  <c r="AT6" i="11"/>
  <c r="H16" i="11" l="1"/>
  <c r="AV5" i="1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O6" i="11" l="1"/>
  <c r="BP5" i="11"/>
  <c r="AI6" i="11"/>
  <c r="BP6" i="11" l="1"/>
  <c r="BQ5" i="11"/>
  <c r="AJ6" i="11"/>
  <c r="BQ6" i="11" l="1"/>
  <c r="BR5" i="11"/>
  <c r="AK6" i="11"/>
  <c r="BS5" i="11" l="1"/>
  <c r="BR6" i="11"/>
  <c r="AL6" i="11"/>
  <c r="BS6" i="11" l="1"/>
  <c r="BT5" i="11"/>
  <c r="AM6" i="11"/>
  <c r="BT4" i="11" l="1"/>
  <c r="BT6" i="11"/>
  <c r="BU5" i="11"/>
  <c r="AN6" i="11"/>
  <c r="BU6" i="11" l="1"/>
  <c r="BV5" i="11"/>
  <c r="AO6" i="11"/>
  <c r="BW5" i="11" l="1"/>
  <c r="BV6" i="11"/>
  <c r="AP6" i="11"/>
  <c r="BW6" i="11" l="1"/>
  <c r="BX5" i="11"/>
  <c r="AQ6" i="11"/>
  <c r="BY5" i="11" l="1"/>
  <c r="BX6" i="11"/>
  <c r="AR6" i="11"/>
  <c r="BZ5" i="11" l="1"/>
  <c r="BZ6" i="11" s="1"/>
  <c r="BY6" i="11"/>
</calcChain>
</file>

<file path=xl/sharedStrings.xml><?xml version="1.0" encoding="utf-8"?>
<sst xmlns="http://schemas.openxmlformats.org/spreadsheetml/2006/main" count="51" uniqueCount="51">
  <si>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</si>
  <si>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</si>
  <si>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</si>
  <si>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</si>
  <si>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</si>
  <si>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</si>
  <si>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</si>
  <si>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</si>
  <si>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</si>
  <si>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</si>
  <si>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</si>
  <si>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</si>
  <si>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</si>
  <si>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</si>
  <si>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</si>
  <si>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</si>
  <si>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</si>
  <si>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</si>
  <si>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</si>
  <si>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</si>
  <si>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</si>
  <si>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</si>
  <si>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</si>
  <si>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</si>
  <si>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</si>
  <si>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</si>
  <si>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</si>
  <si>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</si>
  <si>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</si>
  <si>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</si>
  <si>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</si>
  <si>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</si>
  <si>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</si>
  <si>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</si>
  <si>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</si>
  <si>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</si>
  <si>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</si>
  <si>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</si>
  <si>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Xplanar and Building Automation</t>
  </si>
  <si>
    <t>Xplanar HMI</t>
  </si>
  <si>
    <t>Publish HMI</t>
  </si>
  <si>
    <t>Pop-up about mover lifed up</t>
  </si>
  <si>
    <t>3D Design Xplanar</t>
  </si>
  <si>
    <t>3D Design Conveyor Belt</t>
  </si>
  <si>
    <t>Schedule Chis for Automation Interface</t>
  </si>
  <si>
    <t>Building Automation</t>
  </si>
  <si>
    <t>Schedule Jamie for HMI development plan</t>
  </si>
  <si>
    <t xml:space="preserve">Test All Rooms </t>
  </si>
  <si>
    <t>Add Lights in Showroom to start on entrance to the office</t>
  </si>
  <si>
    <t>Add "streching" procedure for blinds</t>
  </si>
  <si>
    <t>Single Button HMI (Start/Stop)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</si>
</sst>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0" borderId="2" xfId="10">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0" borderId="9" xfId="0" applyFill="1" applyBorder="1" applyAlignment="1">
      <alignment vertical="center"/>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25"/>
  <sheetViews>
    <sheetView showGridLines="0" tabSelected="1" showRuler="0" zoomScale="85" zoomScaleNormal="85" zoomScalePageLayoutView="70" workbookViewId="0">
      <pane ySplit="6" topLeftCell="A8" activePane="bottomLeft" state="frozen"/>
      <selection pane="bottomLeft" activeCell="B18" sqref="B18"/>
    </sheetView>
  </sheetViews>
  <sheetFormatPr defaultRowHeight="30" customHeight="1" x14ac:dyDescent="0.3"/>
  <cols>
    <col min="1" max="1" width="2.6640625" style="48" customWidth="1"/>
    <col min="2" max="2" width="34.33203125"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8" width="2.5546875" customWidth="1"/>
    <col min="19" max="19" width="3" bestFit="1" customWidth="1"/>
    <col min="20" max="20" width="2.6640625" bestFit="1" customWidth="1"/>
    <col min="21" max="31" width="3" bestFit="1" customWidth="1"/>
    <col min="32" max="32" width="2.6640625" bestFit="1" customWidth="1"/>
    <col min="33" max="41" width="3" bestFit="1" customWidth="1"/>
    <col min="42" max="42" width="2.6640625" bestFit="1" customWidth="1"/>
    <col min="43" max="49" width="2.5546875" customWidth="1"/>
    <col min="50" max="50" width="3" customWidth="1"/>
    <col min="51" max="51" width="2.5546875" customWidth="1"/>
    <col min="52" max="54" width="3" bestFit="1" customWidth="1"/>
    <col min="55" max="55" width="2.6640625" bestFit="1" customWidth="1"/>
    <col min="56" max="59" width="3" bestFit="1" customWidth="1"/>
    <col min="60" max="60" width="2.6640625" bestFit="1" customWidth="1"/>
    <col min="61" max="64" width="3" bestFit="1" customWidth="1"/>
    <col min="65" max="65" width="2.6640625" bestFit="1" customWidth="1"/>
    <col min="66" max="66" width="2.109375" bestFit="1" customWidth="1"/>
    <col min="67" max="67" width="2.33203125" bestFit="1" customWidth="1"/>
    <col min="68" max="71" width="2.109375" bestFit="1" customWidth="1"/>
    <col min="72" max="72" width="2.6640625" bestFit="1" customWidth="1"/>
    <col min="73" max="73" width="2.109375" bestFit="1" customWidth="1"/>
    <col min="74" max="74" width="2.33203125" bestFit="1" customWidth="1"/>
    <col min="75" max="75" width="2.6640625" bestFit="1" customWidth="1"/>
    <col min="76" max="76" width="2.33203125" bestFit="1" customWidth="1"/>
    <col min="77" max="78" width="2.6640625" bestFit="1" customWidth="1"/>
  </cols>
  <sheetData>
    <row r="1" spans="1:78" ht="30" customHeight="1" x14ac:dyDescent="0.55000000000000004">
      <c r="A1" s="49" t="s">
        <v>29</v>
      </c>
      <c r="B1" s="52" t="s">
        <v>38</v>
      </c>
      <c r="C1" s="1"/>
      <c r="D1" s="2"/>
      <c r="E1" s="4"/>
      <c r="F1" s="37"/>
      <c r="H1" s="2"/>
      <c r="I1" s="67"/>
    </row>
    <row r="2" spans="1:78" ht="30" customHeight="1" x14ac:dyDescent="0.35">
      <c r="A2" s="48" t="s">
        <v>26</v>
      </c>
      <c r="B2" s="53" t="s">
        <v>22</v>
      </c>
      <c r="I2" s="68"/>
    </row>
    <row r="3" spans="1:78" ht="30" customHeight="1" x14ac:dyDescent="0.3">
      <c r="A3" s="48" t="s">
        <v>35</v>
      </c>
      <c r="B3" s="54" t="s">
        <v>23</v>
      </c>
      <c r="C3" s="74" t="s">
        <v>1</v>
      </c>
      <c r="D3" s="75"/>
      <c r="E3" s="76">
        <v>45383</v>
      </c>
      <c r="F3" s="76"/>
    </row>
    <row r="4" spans="1:78" ht="30" customHeight="1" x14ac:dyDescent="0.3">
      <c r="A4" s="49" t="s">
        <v>30</v>
      </c>
      <c r="C4" s="74" t="s">
        <v>8</v>
      </c>
      <c r="D4" s="75"/>
      <c r="E4" s="7">
        <v>1</v>
      </c>
      <c r="I4" s="71">
        <f>I5</f>
        <v>45383</v>
      </c>
      <c r="J4" s="72"/>
      <c r="K4" s="72"/>
      <c r="L4" s="72"/>
      <c r="M4" s="72"/>
      <c r="N4" s="72"/>
      <c r="O4" s="73"/>
      <c r="P4" s="71">
        <f>P5</f>
        <v>45390</v>
      </c>
      <c r="Q4" s="72"/>
      <c r="R4" s="72"/>
      <c r="S4" s="72"/>
      <c r="T4" s="72"/>
      <c r="U4" s="72"/>
      <c r="V4" s="73"/>
      <c r="W4" s="71">
        <f>W5</f>
        <v>45397</v>
      </c>
      <c r="X4" s="72"/>
      <c r="Y4" s="72"/>
      <c r="Z4" s="72"/>
      <c r="AA4" s="72"/>
      <c r="AB4" s="72"/>
      <c r="AC4" s="73"/>
      <c r="AD4" s="71">
        <f>AD5</f>
        <v>45404</v>
      </c>
      <c r="AE4" s="72"/>
      <c r="AF4" s="72"/>
      <c r="AG4" s="72"/>
      <c r="AH4" s="72"/>
      <c r="AI4" s="72"/>
      <c r="AJ4" s="73"/>
      <c r="AK4" s="71">
        <f>AK5</f>
        <v>45411</v>
      </c>
      <c r="AL4" s="72"/>
      <c r="AM4" s="72"/>
      <c r="AN4" s="72"/>
      <c r="AO4" s="72"/>
      <c r="AP4" s="72"/>
      <c r="AQ4" s="73"/>
      <c r="AR4" s="71">
        <f>AR5</f>
        <v>45418</v>
      </c>
      <c r="AS4" s="72"/>
      <c r="AT4" s="72"/>
      <c r="AU4" s="72"/>
      <c r="AV4" s="72"/>
      <c r="AW4" s="72"/>
      <c r="AX4" s="73"/>
      <c r="AY4" s="71">
        <f>AY5</f>
        <v>45425</v>
      </c>
      <c r="AZ4" s="72"/>
      <c r="BA4" s="72"/>
      <c r="BB4" s="72"/>
      <c r="BC4" s="72"/>
      <c r="BD4" s="72"/>
      <c r="BE4" s="73"/>
      <c r="BF4" s="71">
        <f>BF5</f>
        <v>45432</v>
      </c>
      <c r="BG4" s="72"/>
      <c r="BH4" s="72"/>
      <c r="BI4" s="72"/>
      <c r="BJ4" s="72"/>
      <c r="BK4" s="72"/>
      <c r="BL4" s="73"/>
      <c r="BM4" s="71">
        <f>BM5</f>
        <v>45439</v>
      </c>
      <c r="BN4" s="72"/>
      <c r="BO4" s="72"/>
      <c r="BP4" s="72"/>
      <c r="BQ4" s="72"/>
      <c r="BR4" s="72"/>
      <c r="BS4" s="73"/>
      <c r="BT4" s="71">
        <f>BT5</f>
        <v>45446</v>
      </c>
      <c r="BU4" s="72"/>
      <c r="BV4" s="72"/>
      <c r="BW4" s="72"/>
      <c r="BX4" s="72"/>
      <c r="BY4" s="72"/>
      <c r="BZ4" s="73"/>
    </row>
    <row r="5" spans="1:78" ht="15" customHeight="1" x14ac:dyDescent="0.3">
      <c r="A5" s="49" t="s">
        <v>31</v>
      </c>
      <c r="B5" s="66"/>
      <c r="C5" s="66"/>
      <c r="D5" s="66"/>
      <c r="E5" s="66"/>
      <c r="F5" s="66"/>
      <c r="G5" s="66"/>
      <c r="I5" s="11">
        <f>Project_Start-WEEKDAY(Project_Start,1)+2+7*(Display_Week-1)</f>
        <v>45383</v>
      </c>
      <c r="J5" s="10">
        <f>I5+1</f>
        <v>45384</v>
      </c>
      <c r="K5" s="10">
        <f t="shared" ref="K5:AX5" si="0">J5+1</f>
        <v>45385</v>
      </c>
      <c r="L5" s="10">
        <f t="shared" si="0"/>
        <v>45386</v>
      </c>
      <c r="M5" s="10">
        <f t="shared" si="0"/>
        <v>45387</v>
      </c>
      <c r="N5" s="10">
        <f t="shared" si="0"/>
        <v>45388</v>
      </c>
      <c r="O5" s="12">
        <f t="shared" si="0"/>
        <v>45389</v>
      </c>
      <c r="P5" s="11">
        <f>O5+1</f>
        <v>45390</v>
      </c>
      <c r="Q5" s="10">
        <f>P5+1</f>
        <v>45391</v>
      </c>
      <c r="R5" s="10">
        <f t="shared" si="0"/>
        <v>45392</v>
      </c>
      <c r="S5" s="10">
        <f t="shared" si="0"/>
        <v>45393</v>
      </c>
      <c r="T5" s="10">
        <f t="shared" si="0"/>
        <v>45394</v>
      </c>
      <c r="U5" s="10">
        <f t="shared" si="0"/>
        <v>45395</v>
      </c>
      <c r="V5" s="12">
        <f t="shared" si="0"/>
        <v>45396</v>
      </c>
      <c r="W5" s="11">
        <f>V5+1</f>
        <v>45397</v>
      </c>
      <c r="X5" s="10">
        <f>W5+1</f>
        <v>45398</v>
      </c>
      <c r="Y5" s="10">
        <f t="shared" si="0"/>
        <v>45399</v>
      </c>
      <c r="Z5" s="10">
        <f t="shared" si="0"/>
        <v>45400</v>
      </c>
      <c r="AA5" s="10">
        <f t="shared" si="0"/>
        <v>45401</v>
      </c>
      <c r="AB5" s="10">
        <f t="shared" si="0"/>
        <v>45402</v>
      </c>
      <c r="AC5" s="12">
        <f t="shared" si="0"/>
        <v>45403</v>
      </c>
      <c r="AD5" s="11">
        <f>AC5+1</f>
        <v>45404</v>
      </c>
      <c r="AE5" s="10">
        <f>AD5+1</f>
        <v>45405</v>
      </c>
      <c r="AF5" s="10">
        <f t="shared" si="0"/>
        <v>45406</v>
      </c>
      <c r="AG5" s="10">
        <f t="shared" si="0"/>
        <v>45407</v>
      </c>
      <c r="AH5" s="10">
        <f t="shared" si="0"/>
        <v>45408</v>
      </c>
      <c r="AI5" s="10">
        <f t="shared" si="0"/>
        <v>45409</v>
      </c>
      <c r="AJ5" s="12">
        <f t="shared" si="0"/>
        <v>45410</v>
      </c>
      <c r="AK5" s="11">
        <f>AJ5+1</f>
        <v>45411</v>
      </c>
      <c r="AL5" s="10">
        <f>AK5+1</f>
        <v>45412</v>
      </c>
      <c r="AM5" s="10">
        <f t="shared" si="0"/>
        <v>45413</v>
      </c>
      <c r="AN5" s="10">
        <f t="shared" si="0"/>
        <v>45414</v>
      </c>
      <c r="AO5" s="10">
        <f t="shared" si="0"/>
        <v>45415</v>
      </c>
      <c r="AP5" s="10">
        <f t="shared" si="0"/>
        <v>45416</v>
      </c>
      <c r="AQ5" s="12">
        <f t="shared" si="0"/>
        <v>45417</v>
      </c>
      <c r="AR5" s="11">
        <f>AQ5+1</f>
        <v>45418</v>
      </c>
      <c r="AS5" s="10">
        <f>AR5+1</f>
        <v>45419</v>
      </c>
      <c r="AT5" s="10">
        <f t="shared" si="0"/>
        <v>45420</v>
      </c>
      <c r="AU5" s="10">
        <f t="shared" si="0"/>
        <v>45421</v>
      </c>
      <c r="AV5" s="10">
        <f t="shared" si="0"/>
        <v>45422</v>
      </c>
      <c r="AW5" s="10">
        <f t="shared" si="0"/>
        <v>45423</v>
      </c>
      <c r="AX5" s="12">
        <f t="shared" si="0"/>
        <v>45424</v>
      </c>
      <c r="AY5" s="11">
        <f>AX5+1</f>
        <v>45425</v>
      </c>
      <c r="AZ5" s="10">
        <f>AY5+1</f>
        <v>45426</v>
      </c>
      <c r="BA5" s="10">
        <f t="shared" ref="BA5:BE5" si="1">AZ5+1</f>
        <v>45427</v>
      </c>
      <c r="BB5" s="10">
        <f t="shared" si="1"/>
        <v>45428</v>
      </c>
      <c r="BC5" s="10">
        <f t="shared" si="1"/>
        <v>45429</v>
      </c>
      <c r="BD5" s="10">
        <f t="shared" si="1"/>
        <v>45430</v>
      </c>
      <c r="BE5" s="12">
        <f t="shared" si="1"/>
        <v>45431</v>
      </c>
      <c r="BF5" s="11">
        <f>BE5+1</f>
        <v>45432</v>
      </c>
      <c r="BG5" s="10">
        <f>BF5+1</f>
        <v>45433</v>
      </c>
      <c r="BH5" s="10">
        <f t="shared" ref="BH5:BL5" si="2">BG5+1</f>
        <v>45434</v>
      </c>
      <c r="BI5" s="10">
        <f t="shared" si="2"/>
        <v>45435</v>
      </c>
      <c r="BJ5" s="10">
        <f t="shared" si="2"/>
        <v>45436</v>
      </c>
      <c r="BK5" s="10">
        <f t="shared" si="2"/>
        <v>45437</v>
      </c>
      <c r="BL5" s="12">
        <f t="shared" si="2"/>
        <v>45438</v>
      </c>
      <c r="BM5" s="11">
        <f>BL5+1</f>
        <v>45439</v>
      </c>
      <c r="BN5" s="10">
        <f>BM5+1</f>
        <v>45440</v>
      </c>
      <c r="BO5" s="10">
        <f t="shared" ref="BO5" si="3">BN5+1</f>
        <v>45441</v>
      </c>
      <c r="BP5" s="10">
        <f t="shared" ref="BP5" si="4">BO5+1</f>
        <v>45442</v>
      </c>
      <c r="BQ5" s="10">
        <f t="shared" ref="BQ5" si="5">BP5+1</f>
        <v>45443</v>
      </c>
      <c r="BR5" s="10">
        <f t="shared" ref="BR5" si="6">BQ5+1</f>
        <v>45444</v>
      </c>
      <c r="BS5" s="12">
        <f t="shared" ref="BS5" si="7">BR5+1</f>
        <v>45445</v>
      </c>
      <c r="BT5" s="11">
        <f>BS5+1</f>
        <v>45446</v>
      </c>
      <c r="BU5" s="10">
        <f>BT5+1</f>
        <v>45447</v>
      </c>
      <c r="BV5" s="10">
        <f t="shared" ref="BV5" si="8">BU5+1</f>
        <v>45448</v>
      </c>
      <c r="BW5" s="10">
        <f t="shared" ref="BW5" si="9">BV5+1</f>
        <v>45449</v>
      </c>
      <c r="BX5" s="10">
        <f t="shared" ref="BX5" si="10">BW5+1</f>
        <v>45450</v>
      </c>
      <c r="BY5" s="10">
        <f t="shared" ref="BY5" si="11">BX5+1</f>
        <v>45451</v>
      </c>
      <c r="BZ5" s="12">
        <f t="shared" ref="BZ5" si="12">BY5+1</f>
        <v>45452</v>
      </c>
    </row>
    <row r="6" spans="1:78" ht="30" customHeight="1" thickBot="1" x14ac:dyDescent="0.35">
      <c r="A6" s="49" t="s">
        <v>32</v>
      </c>
      <c r="B6" s="8" t="s">
        <v>9</v>
      </c>
      <c r="C6" s="9" t="s">
        <v>3</v>
      </c>
      <c r="D6" s="9" t="s">
        <v>2</v>
      </c>
      <c r="E6" s="9" t="s">
        <v>5</v>
      </c>
      <c r="F6" s="9" t="s">
        <v>6</v>
      </c>
      <c r="G6" s="9"/>
      <c r="H6" s="9" t="s">
        <v>7</v>
      </c>
      <c r="I6" s="13" t="str">
        <f t="shared" ref="I6" si="13">LEFT(TEXT(I5,"ddd"),1)</f>
        <v>M</v>
      </c>
      <c r="J6" s="13" t="str">
        <f t="shared" ref="J6:AR6" si="14">LEFT(TEXT(J5,"ddd"),1)</f>
        <v>T</v>
      </c>
      <c r="K6" s="13" t="str">
        <f t="shared" si="14"/>
        <v>W</v>
      </c>
      <c r="L6" s="13" t="str">
        <f t="shared" si="14"/>
        <v>T</v>
      </c>
      <c r="M6" s="13" t="str">
        <f t="shared" si="14"/>
        <v>F</v>
      </c>
      <c r="N6" s="13" t="str">
        <f t="shared" si="14"/>
        <v>S</v>
      </c>
      <c r="O6" s="13" t="str">
        <f t="shared" si="14"/>
        <v>S</v>
      </c>
      <c r="P6" s="13" t="str">
        <f t="shared" si="14"/>
        <v>M</v>
      </c>
      <c r="Q6" s="13" t="str">
        <f t="shared" si="14"/>
        <v>T</v>
      </c>
      <c r="R6" s="13" t="str">
        <f t="shared" si="14"/>
        <v>W</v>
      </c>
      <c r="S6" s="13" t="str">
        <f t="shared" si="14"/>
        <v>T</v>
      </c>
      <c r="T6" s="13" t="str">
        <f t="shared" si="14"/>
        <v>F</v>
      </c>
      <c r="U6" s="13" t="str">
        <f t="shared" si="14"/>
        <v>S</v>
      </c>
      <c r="V6" s="13" t="str">
        <f t="shared" si="14"/>
        <v>S</v>
      </c>
      <c r="W6" s="13" t="str">
        <f t="shared" si="14"/>
        <v>M</v>
      </c>
      <c r="X6" s="13" t="str">
        <f t="shared" si="14"/>
        <v>T</v>
      </c>
      <c r="Y6" s="13" t="str">
        <f t="shared" si="14"/>
        <v>W</v>
      </c>
      <c r="Z6" s="13" t="str">
        <f t="shared" si="14"/>
        <v>T</v>
      </c>
      <c r="AA6" s="13" t="str">
        <f t="shared" si="14"/>
        <v>F</v>
      </c>
      <c r="AB6" s="13" t="str">
        <f t="shared" si="14"/>
        <v>S</v>
      </c>
      <c r="AC6" s="13" t="str">
        <f t="shared" si="14"/>
        <v>S</v>
      </c>
      <c r="AD6" s="13" t="str">
        <f t="shared" si="14"/>
        <v>M</v>
      </c>
      <c r="AE6" s="13" t="str">
        <f t="shared" si="14"/>
        <v>T</v>
      </c>
      <c r="AF6" s="13" t="str">
        <f t="shared" si="14"/>
        <v>W</v>
      </c>
      <c r="AG6" s="13" t="str">
        <f t="shared" si="14"/>
        <v>T</v>
      </c>
      <c r="AH6" s="13" t="str">
        <f t="shared" si="14"/>
        <v>F</v>
      </c>
      <c r="AI6" s="13" t="str">
        <f t="shared" si="14"/>
        <v>S</v>
      </c>
      <c r="AJ6" s="13" t="str">
        <f t="shared" si="14"/>
        <v>S</v>
      </c>
      <c r="AK6" s="13" t="str">
        <f t="shared" si="14"/>
        <v>M</v>
      </c>
      <c r="AL6" s="13" t="str">
        <f t="shared" si="14"/>
        <v>T</v>
      </c>
      <c r="AM6" s="13" t="str">
        <f t="shared" si="14"/>
        <v>W</v>
      </c>
      <c r="AN6" s="13" t="str">
        <f t="shared" si="14"/>
        <v>T</v>
      </c>
      <c r="AO6" s="13" t="str">
        <f t="shared" si="14"/>
        <v>F</v>
      </c>
      <c r="AP6" s="13" t="str">
        <f t="shared" si="14"/>
        <v>S</v>
      </c>
      <c r="AQ6" s="13" t="str">
        <f t="shared" si="14"/>
        <v>S</v>
      </c>
      <c r="AR6" s="13" t="str">
        <f t="shared" si="14"/>
        <v>M</v>
      </c>
      <c r="AS6" s="13" t="str">
        <f t="shared" ref="AS6:BL6" si="15">LEFT(TEXT(AS5,"ddd"),1)</f>
        <v>T</v>
      </c>
      <c r="AT6" s="13" t="str">
        <f t="shared" si="15"/>
        <v>W</v>
      </c>
      <c r="AU6" s="13" t="str">
        <f t="shared" si="15"/>
        <v>T</v>
      </c>
      <c r="AV6" s="13" t="str">
        <f t="shared" si="15"/>
        <v>F</v>
      </c>
      <c r="AW6" s="13" t="str">
        <f t="shared" si="15"/>
        <v>S</v>
      </c>
      <c r="AX6" s="13" t="str">
        <f t="shared" si="15"/>
        <v>S</v>
      </c>
      <c r="AY6" s="13" t="str">
        <f t="shared" si="15"/>
        <v>M</v>
      </c>
      <c r="AZ6" s="13" t="str">
        <f t="shared" si="15"/>
        <v>T</v>
      </c>
      <c r="BA6" s="13" t="str">
        <f t="shared" si="15"/>
        <v>W</v>
      </c>
      <c r="BB6" s="13" t="str">
        <f t="shared" si="15"/>
        <v>T</v>
      </c>
      <c r="BC6" s="13" t="str">
        <f t="shared" si="15"/>
        <v>F</v>
      </c>
      <c r="BD6" s="13" t="str">
        <f t="shared" si="15"/>
        <v>S</v>
      </c>
      <c r="BE6" s="13" t="str">
        <f t="shared" si="15"/>
        <v>S</v>
      </c>
      <c r="BF6" s="13" t="str">
        <f t="shared" si="15"/>
        <v>M</v>
      </c>
      <c r="BG6" s="13" t="str">
        <f t="shared" si="15"/>
        <v>T</v>
      </c>
      <c r="BH6" s="13" t="str">
        <f t="shared" si="15"/>
        <v>W</v>
      </c>
      <c r="BI6" s="13" t="str">
        <f t="shared" si="15"/>
        <v>T</v>
      </c>
      <c r="BJ6" s="13" t="str">
        <f t="shared" si="15"/>
        <v>F</v>
      </c>
      <c r="BK6" s="13" t="str">
        <f t="shared" si="15"/>
        <v>S</v>
      </c>
      <c r="BL6" s="13" t="str">
        <f t="shared" si="15"/>
        <v>S</v>
      </c>
      <c r="BM6" s="13" t="str">
        <f t="shared" ref="BM6:BS6" si="16">LEFT(TEXT(BM5,"ddd"),1)</f>
        <v>M</v>
      </c>
      <c r="BN6" s="13" t="str">
        <f t="shared" si="16"/>
        <v>T</v>
      </c>
      <c r="BO6" s="13" t="str">
        <f t="shared" si="16"/>
        <v>W</v>
      </c>
      <c r="BP6" s="13" t="str">
        <f t="shared" si="16"/>
        <v>T</v>
      </c>
      <c r="BQ6" s="13" t="str">
        <f t="shared" si="16"/>
        <v>F</v>
      </c>
      <c r="BR6" s="13" t="str">
        <f t="shared" si="16"/>
        <v>S</v>
      </c>
      <c r="BS6" s="13" t="str">
        <f t="shared" si="16"/>
        <v>S</v>
      </c>
      <c r="BT6" s="13" t="str">
        <f t="shared" ref="BT6:BZ6" si="17">LEFT(TEXT(BT5,"ddd"),1)</f>
        <v>M</v>
      </c>
      <c r="BU6" s="13" t="str">
        <f t="shared" si="17"/>
        <v>T</v>
      </c>
      <c r="BV6" s="13" t="str">
        <f t="shared" si="17"/>
        <v>W</v>
      </c>
      <c r="BW6" s="13" t="str">
        <f t="shared" si="17"/>
        <v>T</v>
      </c>
      <c r="BX6" s="13" t="str">
        <f t="shared" si="17"/>
        <v>F</v>
      </c>
      <c r="BY6" s="13" t="str">
        <f t="shared" si="17"/>
        <v>S</v>
      </c>
      <c r="BZ6" s="13" t="str">
        <f t="shared" si="17"/>
        <v>S</v>
      </c>
    </row>
    <row r="7" spans="1:78" ht="30" hidden="1" customHeight="1" thickBot="1" x14ac:dyDescent="0.35">
      <c r="A7" s="48" t="s">
        <v>36</v>
      </c>
      <c r="C7" s="51"/>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78" s="3" customFormat="1" ht="30" customHeight="1" thickBot="1" x14ac:dyDescent="0.35">
      <c r="A8" s="49" t="s">
        <v>33</v>
      </c>
      <c r="B8" s="18" t="s">
        <v>39</v>
      </c>
      <c r="C8" s="58"/>
      <c r="D8" s="19"/>
      <c r="E8" s="20"/>
      <c r="F8" s="21"/>
      <c r="G8" s="17"/>
      <c r="H8" s="17"/>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row>
    <row r="9" spans="1:78" s="3" customFormat="1" ht="30" customHeight="1" thickBot="1" x14ac:dyDescent="0.35">
      <c r="A9" s="49" t="s">
        <v>37</v>
      </c>
      <c r="B9" s="63" t="s">
        <v>40</v>
      </c>
      <c r="C9" s="59"/>
      <c r="D9" s="22">
        <v>0</v>
      </c>
      <c r="E9" s="55"/>
      <c r="F9" s="55"/>
      <c r="G9" s="17"/>
      <c r="H9" s="17" t="str">
        <f t="shared" ref="H9:H22" si="18">IF(OR(ISBLANK(task_start),ISBLANK(task_end)),"",task_end-task_start+1)</f>
        <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row>
    <row r="10" spans="1:78" s="3" customFormat="1" ht="30" customHeight="1" thickBot="1" x14ac:dyDescent="0.35">
      <c r="A10" s="49">
        <v>0</v>
      </c>
      <c r="B10" s="63" t="s">
        <v>50</v>
      </c>
      <c r="C10" s="59"/>
      <c r="D10" s="22">
        <v>0</v>
      </c>
      <c r="E10" s="55"/>
      <c r="F10" s="55"/>
      <c r="G10" s="17"/>
      <c r="H10" s="17">
        <f t="shared" si="18"/>
        <v>1</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row>
    <row r="11" spans="1:78" s="3" customFormat="1" ht="30" customHeight="1" thickBot="1" x14ac:dyDescent="0.35">
      <c r="A11" s="49"/>
      <c r="B11" s="63" t="s">
        <v>41</v>
      </c>
      <c r="C11" s="59"/>
      <c r="D11" s="22">
        <v>0</v>
      </c>
      <c r="E11" s="55"/>
      <c r="F11" s="55"/>
      <c r="G11" s="17"/>
      <c r="H11" s="17"/>
      <c r="I11" s="34"/>
      <c r="J11" s="34"/>
      <c r="K11" s="34"/>
      <c r="L11" s="34"/>
      <c r="M11" s="34"/>
      <c r="N11" s="34"/>
      <c r="O11" s="34"/>
      <c r="P11" s="34"/>
      <c r="Q11" s="34"/>
      <c r="R11" s="34"/>
      <c r="S11" s="34"/>
      <c r="T11" s="34"/>
      <c r="U11" s="35"/>
      <c r="V11" s="35"/>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row>
    <row r="12" spans="1:78" s="3" customFormat="1" ht="30" customHeight="1" thickBot="1" x14ac:dyDescent="0.35">
      <c r="A12" s="48"/>
      <c r="B12" s="63" t="s">
        <v>42</v>
      </c>
      <c r="C12" s="59"/>
      <c r="D12" s="22">
        <v>0</v>
      </c>
      <c r="E12" s="55"/>
      <c r="F12" s="55"/>
      <c r="G12" s="17"/>
      <c r="H12" s="17" t="str">
        <f t="shared" si="18"/>
        <v/>
      </c>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row>
    <row r="13" spans="1:78" s="3" customFormat="1" ht="30" customHeight="1" thickBot="1" x14ac:dyDescent="0.35">
      <c r="A13" s="48"/>
      <c r="B13" s="63" t="s">
        <v>43</v>
      </c>
      <c r="C13" s="59"/>
      <c r="D13" s="22">
        <v>0</v>
      </c>
      <c r="E13" s="55"/>
      <c r="F13" s="55"/>
      <c r="G13" s="17"/>
      <c r="H13" s="17"/>
      <c r="I13" s="34"/>
      <c r="J13" s="34"/>
      <c r="K13" s="34"/>
      <c r="L13" s="34"/>
      <c r="M13" s="34"/>
      <c r="N13" s="34"/>
      <c r="O13" s="34"/>
      <c r="P13" s="34"/>
      <c r="Q13" s="34"/>
      <c r="R13" s="34"/>
      <c r="S13" s="34"/>
      <c r="T13" s="34"/>
      <c r="U13" s="34"/>
      <c r="V13" s="34"/>
      <c r="W13" s="34"/>
      <c r="X13" s="34"/>
      <c r="Y13" s="34"/>
      <c r="Z13" s="34"/>
      <c r="AA13" s="34"/>
      <c r="AB13" s="34"/>
      <c r="AC13" s="34"/>
      <c r="AD13" s="34"/>
      <c r="AE13" s="70"/>
      <c r="AF13" s="70"/>
      <c r="AG13" s="70"/>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row>
    <row r="14" spans="1:78" s="3" customFormat="1" ht="30" customHeight="1" thickBot="1" x14ac:dyDescent="0.35">
      <c r="A14" s="48"/>
      <c r="B14" s="63" t="s">
        <v>44</v>
      </c>
      <c r="C14" s="59"/>
      <c r="D14" s="22">
        <v>0</v>
      </c>
      <c r="E14" s="55"/>
      <c r="F14" s="55"/>
      <c r="G14" s="17"/>
      <c r="H14" s="17"/>
      <c r="I14" s="34"/>
      <c r="J14" s="34"/>
      <c r="K14" s="34"/>
      <c r="L14" s="34"/>
      <c r="M14" s="34"/>
      <c r="N14" s="34"/>
      <c r="O14" s="34"/>
      <c r="P14" s="34"/>
      <c r="Q14" s="34"/>
      <c r="R14" s="34"/>
      <c r="S14" s="34"/>
      <c r="T14" s="34"/>
      <c r="U14" s="34"/>
      <c r="V14" s="34"/>
      <c r="W14" s="34"/>
      <c r="X14" s="34"/>
      <c r="Y14" s="34"/>
      <c r="Z14" s="34"/>
      <c r="AA14" s="34"/>
      <c r="AB14" s="34"/>
      <c r="AC14" s="34"/>
      <c r="AD14" s="34"/>
      <c r="AE14" s="70"/>
      <c r="AF14" s="70"/>
      <c r="AG14" s="70"/>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row>
    <row r="15" spans="1:78" s="3" customFormat="1" ht="30" customHeight="1" thickBot="1" x14ac:dyDescent="0.35">
      <c r="A15" s="49" t="s">
        <v>34</v>
      </c>
      <c r="B15" s="23" t="s">
        <v>45</v>
      </c>
      <c r="C15" s="60"/>
      <c r="D15" s="24"/>
      <c r="E15" s="25"/>
      <c r="F15" s="26"/>
      <c r="G15" s="17"/>
      <c r="H15" s="17" t="str">
        <f t="shared" si="18"/>
        <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row>
    <row r="16" spans="1:78" s="3" customFormat="1" ht="30" customHeight="1" thickBot="1" x14ac:dyDescent="0.35">
      <c r="A16" s="48"/>
      <c r="B16" s="64" t="s">
        <v>46</v>
      </c>
      <c r="C16" s="61"/>
      <c r="D16" s="27">
        <v>0</v>
      </c>
      <c r="E16" s="56"/>
      <c r="F16" s="56"/>
      <c r="G16" s="17"/>
      <c r="H16" s="17" t="str">
        <f t="shared" si="18"/>
        <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row>
    <row r="17" spans="1:78" s="3" customFormat="1" ht="30" customHeight="1" thickBot="1" x14ac:dyDescent="0.35">
      <c r="A17" s="49"/>
      <c r="B17" s="64" t="s">
        <v>47</v>
      </c>
      <c r="C17" s="61"/>
      <c r="D17" s="27">
        <v>0</v>
      </c>
      <c r="E17" s="56"/>
      <c r="F17" s="56"/>
      <c r="G17" s="17"/>
      <c r="H17" s="17" t="str">
        <f t="shared" si="18"/>
        <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row>
    <row r="18" spans="1:78" s="3" customFormat="1" ht="30" customHeight="1" thickBot="1" x14ac:dyDescent="0.35">
      <c r="A18" s="48"/>
      <c r="B18" s="64" t="s">
        <v>48</v>
      </c>
      <c r="C18" s="61"/>
      <c r="D18" s="27">
        <v>0</v>
      </c>
      <c r="E18" s="56"/>
      <c r="F18" s="56"/>
      <c r="G18" s="17"/>
      <c r="H18" s="17" t="str">
        <f t="shared" si="18"/>
        <v/>
      </c>
      <c r="I18" s="34"/>
      <c r="J18" s="34"/>
      <c r="K18" s="34"/>
      <c r="L18" s="34"/>
      <c r="M18" s="34"/>
      <c r="N18" s="34"/>
      <c r="O18" s="34"/>
      <c r="P18" s="34"/>
      <c r="Q18" s="34"/>
      <c r="R18" s="34"/>
      <c r="S18" s="34"/>
      <c r="T18" s="34"/>
      <c r="U18" s="35"/>
      <c r="V18" s="35"/>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row>
    <row r="19" spans="1:78" s="3" customFormat="1" ht="30" customHeight="1" thickBot="1" x14ac:dyDescent="0.35">
      <c r="A19" s="48"/>
      <c r="B19" s="64" t="s">
        <v>49</v>
      </c>
      <c r="C19" s="61"/>
      <c r="D19" s="27">
        <v>0</v>
      </c>
      <c r="E19" s="56"/>
      <c r="F19" s="56"/>
      <c r="G19" s="17"/>
      <c r="H19" s="17"/>
      <c r="I19" s="34"/>
      <c r="J19" s="34"/>
      <c r="K19" s="34"/>
      <c r="L19" s="34"/>
      <c r="M19" s="34"/>
      <c r="N19" s="34"/>
      <c r="O19" s="34"/>
      <c r="P19" s="34"/>
      <c r="Q19" s="34"/>
      <c r="R19" s="34"/>
      <c r="S19" s="34"/>
      <c r="T19" s="34"/>
      <c r="U19" s="35"/>
      <c r="V19" s="35"/>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row>
    <row r="20" spans="1:78" s="3" customFormat="1" ht="30" customHeight="1" thickBot="1" x14ac:dyDescent="0.35">
      <c r="A20" s="48"/>
      <c r="B20" s="64"/>
      <c r="C20" s="61"/>
      <c r="D20" s="27"/>
      <c r="E20" s="56"/>
      <c r="F20" s="56"/>
      <c r="G20" s="17"/>
      <c r="H20" s="17" t="str">
        <f t="shared" si="18"/>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row>
    <row r="21" spans="1:78" s="3" customFormat="1" ht="30" customHeight="1" thickBot="1" x14ac:dyDescent="0.35">
      <c r="A21" s="48" t="s">
        <v>28</v>
      </c>
      <c r="B21" s="65"/>
      <c r="C21" s="62"/>
      <c r="D21" s="16"/>
      <c r="E21" s="57"/>
      <c r="F21" s="57"/>
      <c r="G21" s="17"/>
      <c r="H21" s="17" t="str">
        <f t="shared" si="18"/>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row>
    <row r="22" spans="1:78" s="3" customFormat="1" ht="30" customHeight="1" thickBot="1" x14ac:dyDescent="0.35">
      <c r="A22" s="49" t="s">
        <v>27</v>
      </c>
      <c r="B22" s="28" t="s">
        <v>0</v>
      </c>
      <c r="C22" s="29"/>
      <c r="D22" s="30"/>
      <c r="E22" s="31"/>
      <c r="F22" s="32"/>
      <c r="G22" s="33"/>
      <c r="H22" s="33" t="str">
        <f t="shared" si="18"/>
        <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row>
    <row r="23" spans="1:78" ht="30" customHeight="1" x14ac:dyDescent="0.3">
      <c r="G23" s="6"/>
    </row>
    <row r="24" spans="1:78" ht="30" customHeight="1" x14ac:dyDescent="0.3">
      <c r="C24" s="14"/>
      <c r="F24" s="50"/>
    </row>
    <row r="25" spans="1:78" ht="30" customHeight="1" x14ac:dyDescent="0.3">
      <c r="C25" s="15"/>
    </row>
  </sheetData>
  <mergeCells count="13">
    <mergeCell ref="BM4:BS4"/>
    <mergeCell ref="BT4:BZ4"/>
    <mergeCell ref="C3:D3"/>
    <mergeCell ref="C4:D4"/>
    <mergeCell ref="AK4:AQ4"/>
    <mergeCell ref="AR4:AX4"/>
    <mergeCell ref="AY4:BE4"/>
    <mergeCell ref="BF4:BL4"/>
    <mergeCell ref="E3:F3"/>
    <mergeCell ref="I4:O4"/>
    <mergeCell ref="P4:V4"/>
    <mergeCell ref="W4:AC4"/>
    <mergeCell ref="AD4:AJ4"/>
  </mergeCells>
  <conditionalFormatting sqref="D7:D2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BM8:BZ19 I20:BZ22 BM5:BZ6">
    <cfRule type="expression" dxfId="2" priority="33">
      <formula>AND(TODAY()&gt;=I$5,TODAY()&lt;J$5)</formula>
    </cfRule>
  </conditionalFormatting>
  <conditionalFormatting sqref="I7:BL19 BM8:BZ19 I20:BZ2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12</v>
      </c>
      <c r="B2" s="39"/>
    </row>
    <row r="3" spans="1:2" s="44" customFormat="1" ht="27" customHeight="1" x14ac:dyDescent="0.3">
      <c r="A3" s="69" t="s">
        <v>17</v>
      </c>
      <c r="B3" s="45"/>
    </row>
    <row r="4" spans="1:2" s="41" customFormat="1" ht="25.8" x14ac:dyDescent="0.5">
      <c r="A4" s="42" t="s">
        <v>11</v>
      </c>
    </row>
    <row r="5" spans="1:2" ht="74.099999999999994" customHeight="1" x14ac:dyDescent="0.3">
      <c r="A5" s="43" t="s">
        <v>20</v>
      </c>
    </row>
    <row r="6" spans="1:2" ht="26.25" customHeight="1" x14ac:dyDescent="0.3">
      <c r="A6" s="42" t="s">
        <v>25</v>
      </c>
    </row>
    <row r="7" spans="1:2" s="38" customFormat="1" ht="204.9" customHeight="1" x14ac:dyDescent="0.3">
      <c r="A7" s="47" t="s">
        <v>24</v>
      </c>
    </row>
    <row r="8" spans="1:2" s="41" customFormat="1" ht="25.8" x14ac:dyDescent="0.5">
      <c r="A8" s="42" t="s">
        <v>13</v>
      </c>
    </row>
    <row r="9" spans="1:2" ht="57.6" x14ac:dyDescent="0.3">
      <c r="A9" s="43" t="s">
        <v>21</v>
      </c>
    </row>
    <row r="10" spans="1:2" s="38" customFormat="1" ht="27.9" customHeight="1" x14ac:dyDescent="0.3">
      <c r="A10" s="46" t="s">
        <v>19</v>
      </c>
    </row>
    <row r="11" spans="1:2" s="41" customFormat="1" ht="25.8" x14ac:dyDescent="0.5">
      <c r="A11" s="42" t="s">
        <v>10</v>
      </c>
    </row>
    <row r="12" spans="1:2" ht="28.8" x14ac:dyDescent="0.3">
      <c r="A12" s="43" t="s">
        <v>18</v>
      </c>
    </row>
    <row r="13" spans="1:2" s="38" customFormat="1" ht="27.9" customHeight="1" x14ac:dyDescent="0.3">
      <c r="A13" s="46" t="s">
        <v>4</v>
      </c>
    </row>
    <row r="14" spans="1:2" s="41" customFormat="1" ht="25.8" x14ac:dyDescent="0.5">
      <c r="A14" s="42" t="s">
        <v>14</v>
      </c>
    </row>
    <row r="15" spans="1:2" ht="75" customHeight="1" x14ac:dyDescent="0.3">
      <c r="A15" s="43" t="s">
        <v>15</v>
      </c>
    </row>
    <row r="16" spans="1:2" ht="72" x14ac:dyDescent="0.3">
      <c r="A16" s="4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2022-03-11T22:41:12Z</dcterms:created>
  <dcterms:modified xsi:type="dcterms:W3CDTF">2024-03-26T19:38:12Z</dcterms:modified>
</cp:coreProperties>
</file>