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1" l="1"/>
  <c r="B17" i="1" s="1"/>
  <c r="Q14" i="1" l="1"/>
  <c r="Q17" i="1" s="1"/>
  <c r="L14" i="1"/>
  <c r="L17" i="1" s="1"/>
  <c r="G14" i="1"/>
  <c r="B14" i="1"/>
  <c r="Q12" i="1" l="1"/>
  <c r="L12" i="1"/>
  <c r="G12" i="1"/>
  <c r="B12" i="1"/>
  <c r="Q10" i="1"/>
  <c r="L10" i="1"/>
  <c r="G10" i="1"/>
  <c r="B10" i="1" l="1"/>
  <c r="Q8" i="1"/>
  <c r="L8" i="1"/>
  <c r="G8" i="1"/>
  <c r="B8" i="1"/>
  <c r="Q6" i="1"/>
  <c r="L6" i="1"/>
  <c r="G6" i="1"/>
  <c r="B6" i="1"/>
  <c r="Q4" i="1"/>
  <c r="L4" i="1"/>
  <c r="G4" i="1"/>
  <c r="G17" i="1" s="1"/>
  <c r="B4" i="1"/>
</calcChain>
</file>

<file path=xl/sharedStrings.xml><?xml version="1.0" encoding="utf-8"?>
<sst xmlns="http://schemas.openxmlformats.org/spreadsheetml/2006/main" count="14" uniqueCount="14">
  <si>
    <t>Lena-small.pgm (64k)</t>
  </si>
  <si>
    <t>Balloon.pgm (405k)</t>
  </si>
  <si>
    <t>Lena512.pgm (256k)</t>
  </si>
  <si>
    <t>Angio.pgm (1468k)</t>
  </si>
  <si>
    <t>Changed PGMImage.getPixel() method from 2D int array to 1D and removed some unnecessary method calls</t>
  </si>
  <si>
    <t>Original application</t>
  </si>
  <si>
    <t>Slightly improved writeImage() method in PGMImage.java and changed dialogLoading screen to Toast</t>
  </si>
  <si>
    <t>Modified searchTheWindow() method - faster calculating of vector distance</t>
  </si>
  <si>
    <t>Improved writeImage() method - much faster writing to file</t>
  </si>
  <si>
    <t xml:space="preserve">Time in sec </t>
  </si>
  <si>
    <t>App version</t>
  </si>
  <si>
    <t>Added predict_array() method and integrated searchTheWindow() with it - less calls of PGMImage.getPixel()</t>
  </si>
  <si>
    <t>TOTAL OPTIMIZATION (original/optimized)</t>
  </si>
  <si>
    <t>Modified searchTheWindow() method - using repeating vector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</si>
</sst>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tabSelected="1" workbookViewId="0">
      <selection activeCell="A20" sqref="A20"/>
    </sheetView>
  </sheetViews>
  <sheetFormatPr defaultRowHeight="15" x14ac:dyDescent="0.25"/>
  <cols>
    <col min="1" max="1" width="48.85546875" style="1" customWidth="1"/>
    <col min="2" max="16" width="7" bestFit="1" customWidth="1"/>
    <col min="17" max="20" width="8" bestFit="1" customWidth="1"/>
  </cols>
  <sheetData>
    <row r="1" spans="1:21" x14ac:dyDescent="0.25">
      <c r="A1" s="10" t="s">
        <v>10</v>
      </c>
      <c r="B1" s="12" t="s">
        <v>9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x14ac:dyDescent="0.25">
      <c r="A2" s="10"/>
      <c r="B2" s="9" t="s">
        <v>0</v>
      </c>
      <c r="C2" s="9"/>
      <c r="D2" s="9"/>
      <c r="E2" s="9"/>
      <c r="F2" s="9"/>
      <c r="G2" s="9" t="s">
        <v>2</v>
      </c>
      <c r="H2" s="9"/>
      <c r="I2" s="9"/>
      <c r="J2" s="9"/>
      <c r="K2" s="9"/>
      <c r="L2" s="9" t="s">
        <v>1</v>
      </c>
      <c r="M2" s="9"/>
      <c r="N2" s="9"/>
      <c r="O2" s="9"/>
      <c r="P2" s="9"/>
      <c r="Q2" s="9" t="s">
        <v>3</v>
      </c>
      <c r="R2" s="9"/>
      <c r="S2" s="9"/>
      <c r="T2" s="9"/>
      <c r="U2" s="9"/>
    </row>
    <row r="3" spans="1:21" x14ac:dyDescent="0.25">
      <c r="A3" s="7" t="s">
        <v>5</v>
      </c>
      <c r="B3" s="2">
        <v>15.391</v>
      </c>
      <c r="C3" s="2">
        <v>14.090999999999999</v>
      </c>
      <c r="D3" s="2">
        <v>14.487</v>
      </c>
      <c r="E3" s="2">
        <v>13.987</v>
      </c>
      <c r="F3" s="3">
        <v>14.353999999999999</v>
      </c>
      <c r="G3" s="4">
        <v>59.936</v>
      </c>
      <c r="H3" s="2">
        <v>62.006</v>
      </c>
      <c r="I3" s="2">
        <v>59.881999999999998</v>
      </c>
      <c r="J3" s="2">
        <v>60.448</v>
      </c>
      <c r="K3" s="3">
        <v>59.76</v>
      </c>
      <c r="L3">
        <v>94.453999999999994</v>
      </c>
      <c r="M3">
        <v>97.637</v>
      </c>
      <c r="N3">
        <v>94.738</v>
      </c>
      <c r="O3">
        <v>94.884</v>
      </c>
      <c r="P3" s="5">
        <v>95</v>
      </c>
      <c r="Q3">
        <v>351.89100000000002</v>
      </c>
      <c r="R3">
        <v>352.64600000000002</v>
      </c>
      <c r="S3">
        <v>348.72</v>
      </c>
      <c r="T3">
        <v>347.52199999999999</v>
      </c>
      <c r="U3" s="5">
        <v>342.95400000000001</v>
      </c>
    </row>
    <row r="4" spans="1:21" x14ac:dyDescent="0.25">
      <c r="A4" s="7"/>
      <c r="B4" s="9">
        <f>AVERAGE(B3:F3)</f>
        <v>14.462</v>
      </c>
      <c r="C4" s="9"/>
      <c r="D4" s="9"/>
      <c r="E4" s="9"/>
      <c r="F4" s="9"/>
      <c r="G4" s="9">
        <f>AVERAGE(G3:K3)</f>
        <v>60.406400000000005</v>
      </c>
      <c r="H4" s="9"/>
      <c r="I4" s="9"/>
      <c r="J4" s="9"/>
      <c r="K4" s="9"/>
      <c r="L4" s="9">
        <f>AVERAGE(L3:P3)</f>
        <v>95.342600000000004</v>
      </c>
      <c r="M4" s="9"/>
      <c r="N4" s="9"/>
      <c r="O4" s="9"/>
      <c r="P4" s="9"/>
      <c r="Q4" s="9">
        <f>AVERAGE(Q3:U3)</f>
        <v>348.7466</v>
      </c>
      <c r="R4" s="9"/>
      <c r="S4" s="9"/>
      <c r="T4" s="9"/>
      <c r="U4" s="9"/>
    </row>
    <row r="5" spans="1:21" x14ac:dyDescent="0.25">
      <c r="A5" s="10" t="s">
        <v>4</v>
      </c>
      <c r="B5">
        <v>14.295</v>
      </c>
      <c r="C5">
        <v>13.967000000000001</v>
      </c>
      <c r="D5">
        <v>13.433999999999999</v>
      </c>
      <c r="E5">
        <v>14.128</v>
      </c>
      <c r="F5" s="5">
        <v>13.62</v>
      </c>
      <c r="G5">
        <v>57.616</v>
      </c>
      <c r="H5">
        <v>58.341000000000001</v>
      </c>
      <c r="I5">
        <v>56.793999999999997</v>
      </c>
      <c r="J5">
        <v>58.244999999999997</v>
      </c>
      <c r="K5" s="5">
        <v>56.314999999999998</v>
      </c>
      <c r="L5">
        <v>91.478999999999999</v>
      </c>
      <c r="M5">
        <v>91.176000000000002</v>
      </c>
      <c r="N5">
        <v>90.149000000000001</v>
      </c>
      <c r="O5">
        <v>89.216999999999999</v>
      </c>
      <c r="P5" s="5">
        <v>91.287999999999997</v>
      </c>
      <c r="Q5">
        <v>335.44900000000001</v>
      </c>
      <c r="R5">
        <v>334.35700000000003</v>
      </c>
      <c r="S5">
        <v>333.34300000000002</v>
      </c>
      <c r="T5">
        <v>332.78500000000003</v>
      </c>
      <c r="U5" s="5">
        <v>328.38299999999998</v>
      </c>
    </row>
    <row r="6" spans="1:21" x14ac:dyDescent="0.25">
      <c r="A6" s="11"/>
      <c r="B6" s="9">
        <f>AVERAGE(B5:F5)</f>
        <v>13.8888</v>
      </c>
      <c r="C6" s="9"/>
      <c r="D6" s="9"/>
      <c r="E6" s="9"/>
      <c r="F6" s="9"/>
      <c r="G6" s="9">
        <f>AVERAGE(G5:K5)</f>
        <v>57.462199999999996</v>
      </c>
      <c r="H6" s="9"/>
      <c r="I6" s="9"/>
      <c r="J6" s="9"/>
      <c r="K6" s="9"/>
      <c r="L6" s="9">
        <f>AVERAGE(L5:P5)</f>
        <v>90.661799999999999</v>
      </c>
      <c r="M6" s="9"/>
      <c r="N6" s="9"/>
      <c r="O6" s="9"/>
      <c r="P6" s="9"/>
      <c r="Q6" s="9">
        <f>AVERAGE(Q5:U5)</f>
        <v>332.86340000000007</v>
      </c>
      <c r="R6" s="9"/>
      <c r="S6" s="9"/>
      <c r="T6" s="9"/>
      <c r="U6" s="9"/>
    </row>
    <row r="7" spans="1:21" x14ac:dyDescent="0.25">
      <c r="A7" s="13" t="s">
        <v>6</v>
      </c>
      <c r="B7">
        <v>11.515000000000001</v>
      </c>
      <c r="C7">
        <v>11.401</v>
      </c>
      <c r="D7">
        <v>11.422000000000001</v>
      </c>
      <c r="E7">
        <v>11.451000000000001</v>
      </c>
      <c r="F7" s="5">
        <v>11.438000000000001</v>
      </c>
      <c r="G7">
        <v>46.524000000000001</v>
      </c>
      <c r="H7">
        <v>46.965000000000003</v>
      </c>
      <c r="I7">
        <v>46.378</v>
      </c>
      <c r="J7">
        <v>46.79</v>
      </c>
      <c r="K7" s="5">
        <v>45.399000000000001</v>
      </c>
      <c r="L7">
        <v>74.141000000000005</v>
      </c>
      <c r="M7">
        <v>74.653999999999996</v>
      </c>
      <c r="N7">
        <v>73.33</v>
      </c>
      <c r="O7">
        <v>73.319999999999993</v>
      </c>
      <c r="P7" s="5">
        <v>74.674999999999997</v>
      </c>
      <c r="Q7">
        <v>271.39600000000002</v>
      </c>
      <c r="R7">
        <v>266.29500000000002</v>
      </c>
      <c r="S7">
        <v>269.85300000000001</v>
      </c>
      <c r="T7">
        <v>272.416</v>
      </c>
      <c r="U7" s="5">
        <v>272.29399999999998</v>
      </c>
    </row>
    <row r="8" spans="1:21" x14ac:dyDescent="0.25">
      <c r="A8" s="14"/>
      <c r="B8" s="9">
        <f>AVERAGE(B7:F7)</f>
        <v>11.445400000000001</v>
      </c>
      <c r="C8" s="9"/>
      <c r="D8" s="9"/>
      <c r="E8" s="9"/>
      <c r="F8" s="9"/>
      <c r="G8" s="9">
        <f>AVERAGE(G7:K7)</f>
        <v>46.411200000000001</v>
      </c>
      <c r="H8" s="9"/>
      <c r="I8" s="9"/>
      <c r="J8" s="9"/>
      <c r="K8" s="9"/>
      <c r="L8" s="9">
        <f>AVERAGE(L7:P7)</f>
        <v>74.024000000000001</v>
      </c>
      <c r="M8" s="9"/>
      <c r="N8" s="9"/>
      <c r="O8" s="9"/>
      <c r="P8" s="9"/>
      <c r="Q8" s="9">
        <f>AVERAGE(Q7:U7)</f>
        <v>270.45079999999996</v>
      </c>
      <c r="R8" s="9"/>
      <c r="S8" s="9"/>
      <c r="T8" s="9"/>
      <c r="U8" s="9"/>
    </row>
    <row r="9" spans="1:21" x14ac:dyDescent="0.25">
      <c r="A9" s="13" t="s">
        <v>7</v>
      </c>
      <c r="B9">
        <v>10.945</v>
      </c>
      <c r="C9">
        <v>10.974</v>
      </c>
      <c r="D9">
        <v>10.516999999999999</v>
      </c>
      <c r="E9">
        <v>10.803000000000001</v>
      </c>
      <c r="F9" s="5">
        <v>10.603</v>
      </c>
      <c r="G9">
        <v>39.06</v>
      </c>
      <c r="H9">
        <v>42.896999999999998</v>
      </c>
      <c r="I9">
        <v>43.701000000000001</v>
      </c>
      <c r="J9">
        <v>43.161999999999999</v>
      </c>
      <c r="K9" s="5">
        <v>43.146999999999998</v>
      </c>
      <c r="L9">
        <v>67.941000000000003</v>
      </c>
      <c r="M9">
        <v>69.311999999999998</v>
      </c>
      <c r="N9">
        <v>69.501000000000005</v>
      </c>
      <c r="O9">
        <v>69.587000000000003</v>
      </c>
      <c r="P9" s="5">
        <v>69.088999999999999</v>
      </c>
      <c r="Q9">
        <v>250.71299999999999</v>
      </c>
      <c r="R9">
        <v>251.94</v>
      </c>
      <c r="S9">
        <v>248.374</v>
      </c>
      <c r="T9">
        <v>247.34100000000001</v>
      </c>
      <c r="U9" s="5">
        <v>248.63499999999999</v>
      </c>
    </row>
    <row r="10" spans="1:21" x14ac:dyDescent="0.25">
      <c r="A10" s="14"/>
      <c r="B10" s="9">
        <f>AVERAGE(B9:F9)</f>
        <v>10.768400000000002</v>
      </c>
      <c r="C10" s="9"/>
      <c r="D10" s="9"/>
      <c r="E10" s="9"/>
      <c r="F10" s="9"/>
      <c r="G10" s="9">
        <f>AVERAGE(G9:K9)</f>
        <v>42.3934</v>
      </c>
      <c r="H10" s="9"/>
      <c r="I10" s="9"/>
      <c r="J10" s="9"/>
      <c r="K10" s="9"/>
      <c r="L10" s="9">
        <f>AVERAGE(L9:P9)</f>
        <v>69.085999999999999</v>
      </c>
      <c r="M10" s="9"/>
      <c r="N10" s="9"/>
      <c r="O10" s="9"/>
      <c r="P10" s="9"/>
      <c r="Q10" s="9">
        <f>AVERAGE(Q9:U9)</f>
        <v>249.40060000000003</v>
      </c>
      <c r="R10" s="9"/>
      <c r="S10" s="9"/>
      <c r="T10" s="9"/>
      <c r="U10" s="9"/>
    </row>
    <row r="11" spans="1:21" x14ac:dyDescent="0.25">
      <c r="A11" s="7" t="s">
        <v>8</v>
      </c>
      <c r="B11">
        <v>5.59</v>
      </c>
      <c r="C11">
        <v>5.4550000000000001</v>
      </c>
      <c r="D11">
        <v>5.4740000000000002</v>
      </c>
      <c r="E11">
        <v>5.5490000000000004</v>
      </c>
      <c r="F11" s="5">
        <v>5.5839999999999996</v>
      </c>
      <c r="G11">
        <v>22.552</v>
      </c>
      <c r="H11">
        <v>22.446000000000002</v>
      </c>
      <c r="I11">
        <v>22.553000000000001</v>
      </c>
      <c r="J11">
        <v>22.640999999999998</v>
      </c>
      <c r="K11" s="5">
        <v>22.766999999999999</v>
      </c>
      <c r="L11">
        <v>35.853999999999999</v>
      </c>
      <c r="M11">
        <v>35.816000000000003</v>
      </c>
      <c r="N11">
        <v>36.002000000000002</v>
      </c>
      <c r="O11">
        <v>35.69</v>
      </c>
      <c r="P11" s="5">
        <v>36.027000000000001</v>
      </c>
      <c r="Q11">
        <v>131.22499999999999</v>
      </c>
      <c r="R11">
        <v>131.37799999999999</v>
      </c>
      <c r="S11">
        <v>131.709</v>
      </c>
      <c r="T11">
        <v>132.184</v>
      </c>
      <c r="U11" s="5">
        <v>131.958</v>
      </c>
    </row>
    <row r="12" spans="1:21" x14ac:dyDescent="0.25">
      <c r="A12" s="8"/>
      <c r="B12" s="9">
        <f>AVERAGE(B11:F11)</f>
        <v>5.5303999999999993</v>
      </c>
      <c r="C12" s="9"/>
      <c r="D12" s="9"/>
      <c r="E12" s="9"/>
      <c r="F12" s="9"/>
      <c r="G12" s="9">
        <f>AVERAGE(G11:K11)</f>
        <v>22.591799999999999</v>
      </c>
      <c r="H12" s="9"/>
      <c r="I12" s="9"/>
      <c r="J12" s="9"/>
      <c r="K12" s="9"/>
      <c r="L12" s="9">
        <f>AVERAGE(L11:P11)</f>
        <v>35.877800000000001</v>
      </c>
      <c r="M12" s="9"/>
      <c r="N12" s="9"/>
      <c r="O12" s="9"/>
      <c r="P12" s="9"/>
      <c r="Q12" s="9">
        <f>AVERAGE(Q11:U11)</f>
        <v>131.6908</v>
      </c>
      <c r="R12" s="9"/>
      <c r="S12" s="9"/>
      <c r="T12" s="9"/>
      <c r="U12" s="9"/>
    </row>
    <row r="13" spans="1:21" ht="32.25" customHeight="1" x14ac:dyDescent="0.25">
      <c r="A13" s="13" t="s">
        <v>11</v>
      </c>
      <c r="B13">
        <v>5.1130000000000004</v>
      </c>
      <c r="C13">
        <v>5.157</v>
      </c>
      <c r="D13">
        <v>5.2270000000000003</v>
      </c>
      <c r="E13">
        <v>5.27</v>
      </c>
      <c r="F13" s="5">
        <v>5.1180000000000003</v>
      </c>
      <c r="G13">
        <v>21.106999999999999</v>
      </c>
      <c r="H13">
        <v>21.152999999999999</v>
      </c>
      <c r="I13">
        <v>21.146000000000001</v>
      </c>
      <c r="J13">
        <v>21.187999999999999</v>
      </c>
      <c r="K13" s="5">
        <v>21.370999999999999</v>
      </c>
      <c r="L13">
        <v>33.747</v>
      </c>
      <c r="M13">
        <v>33.634999999999998</v>
      </c>
      <c r="N13">
        <v>33.851999999999997</v>
      </c>
      <c r="O13">
        <v>33.637999999999998</v>
      </c>
      <c r="P13" s="5">
        <v>34.003</v>
      </c>
      <c r="Q13">
        <v>124.458</v>
      </c>
      <c r="R13">
        <v>124.167</v>
      </c>
      <c r="S13">
        <v>124.072</v>
      </c>
      <c r="T13">
        <v>124.05800000000001</v>
      </c>
      <c r="U13" s="5">
        <v>124.04600000000001</v>
      </c>
    </row>
    <row r="14" spans="1:21" x14ac:dyDescent="0.25">
      <c r="A14" s="13"/>
      <c r="B14" s="9">
        <f>AVERAGE(B13:F13)</f>
        <v>5.1769999999999996</v>
      </c>
      <c r="C14" s="9"/>
      <c r="D14" s="9"/>
      <c r="E14" s="9"/>
      <c r="F14" s="9"/>
      <c r="G14" s="9">
        <f>AVERAGE(G13:K13)</f>
        <v>21.192999999999998</v>
      </c>
      <c r="H14" s="9"/>
      <c r="I14" s="9"/>
      <c r="J14" s="9"/>
      <c r="K14" s="9"/>
      <c r="L14" s="9">
        <f>AVERAGE(L13:P13)</f>
        <v>33.774999999999999</v>
      </c>
      <c r="M14" s="9"/>
      <c r="N14" s="9"/>
      <c r="O14" s="9"/>
      <c r="P14" s="9"/>
      <c r="Q14" s="9">
        <f>AVERAGE(Q13:U13)</f>
        <v>124.1602</v>
      </c>
      <c r="R14" s="9"/>
      <c r="S14" s="9"/>
      <c r="T14" s="9"/>
      <c r="U14" s="9"/>
    </row>
    <row r="15" spans="1:21" x14ac:dyDescent="0.25">
      <c r="A15" s="15" t="s">
        <v>13</v>
      </c>
      <c r="B15">
        <v>4.63</v>
      </c>
      <c r="C15">
        <v>4.7960000000000003</v>
      </c>
      <c r="D15">
        <v>4.8079999999999998</v>
      </c>
      <c r="E15">
        <v>4.7350000000000003</v>
      </c>
      <c r="F15" s="3">
        <v>4.6680000000000001</v>
      </c>
      <c r="K15" s="3"/>
      <c r="P15" s="3"/>
      <c r="U15" s="3"/>
    </row>
    <row r="16" spans="1:21" x14ac:dyDescent="0.25">
      <c r="A16" s="16"/>
      <c r="B16" s="9">
        <f>AVERAGE(B15:F15)</f>
        <v>4.7274000000000003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6" t="s">
        <v>12</v>
      </c>
      <c r="B17" s="9">
        <f>B4/B16</f>
        <v>3.05918686804586</v>
      </c>
      <c r="C17" s="9"/>
      <c r="D17" s="9"/>
      <c r="E17" s="9"/>
      <c r="F17" s="9"/>
      <c r="G17" s="9">
        <f>G4/G14</f>
        <v>2.8502996272354086</v>
      </c>
      <c r="H17" s="9"/>
      <c r="I17" s="9"/>
      <c r="J17" s="9"/>
      <c r="K17" s="9"/>
      <c r="L17" s="9">
        <f>L4/L14</f>
        <v>2.8228749074759438</v>
      </c>
      <c r="M17" s="9"/>
      <c r="N17" s="9"/>
      <c r="O17" s="9"/>
      <c r="P17" s="9"/>
      <c r="Q17" s="9">
        <f>Q4/Q14</f>
        <v>2.8088437357542917</v>
      </c>
      <c r="R17" s="9"/>
      <c r="S17" s="9"/>
      <c r="T17" s="9"/>
      <c r="U17" s="9"/>
    </row>
  </sheetData>
  <mergeCells count="45">
    <mergeCell ref="B17:F17"/>
    <mergeCell ref="G17:K17"/>
    <mergeCell ref="L17:P17"/>
    <mergeCell ref="Q17:U17"/>
    <mergeCell ref="A13:A14"/>
    <mergeCell ref="B14:F14"/>
    <mergeCell ref="G14:K14"/>
    <mergeCell ref="L14:P14"/>
    <mergeCell ref="Q14:U14"/>
    <mergeCell ref="A15:A16"/>
    <mergeCell ref="B16:F16"/>
    <mergeCell ref="G16:K16"/>
    <mergeCell ref="L16:P16"/>
    <mergeCell ref="Q16:U16"/>
    <mergeCell ref="A7:A8"/>
    <mergeCell ref="B8:F8"/>
    <mergeCell ref="G8:K8"/>
    <mergeCell ref="L8:P8"/>
    <mergeCell ref="Q8:U8"/>
    <mergeCell ref="A9:A10"/>
    <mergeCell ref="B10:F10"/>
    <mergeCell ref="G10:K10"/>
    <mergeCell ref="L10:P10"/>
    <mergeCell ref="Q10:U10"/>
    <mergeCell ref="Q2:U2"/>
    <mergeCell ref="B1:U1"/>
    <mergeCell ref="G4:K4"/>
    <mergeCell ref="L4:P4"/>
    <mergeCell ref="Q4:U4"/>
    <mergeCell ref="L2:P2"/>
    <mergeCell ref="A5:A6"/>
    <mergeCell ref="B6:F6"/>
    <mergeCell ref="G6:K6"/>
    <mergeCell ref="L6:P6"/>
    <mergeCell ref="Q6:U6"/>
    <mergeCell ref="A1:A2"/>
    <mergeCell ref="B2:F2"/>
    <mergeCell ref="A3:A4"/>
    <mergeCell ref="B4:F4"/>
    <mergeCell ref="G2:K2"/>
    <mergeCell ref="A11:A12"/>
    <mergeCell ref="B12:F12"/>
    <mergeCell ref="G12:K12"/>
    <mergeCell ref="L12:P12"/>
    <mergeCell ref="Q12:U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2017-06-08T18:02:31Z</dcterms:modified>
</cp:coreProperties>
</file>