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iglious\Documents\QMUL\BigDataProcessing\CourseWork\"/>
    </mc:Choice>
  </mc:AlternateContent>
  <bookViews>
    <workbookView xWindow="0" yWindow="0" windowWidth="20490" windowHeight="7680" firstSheet="2" activeTab="6"/>
  </bookViews>
  <sheets>
    <sheet name="KeyWordsList" sheetId="1" r:id="rId1"/>
    <sheet name="PreWordList" sheetId="3" r:id="rId2"/>
    <sheet name="CountryList" sheetId="2" r:id="rId3"/>
    <sheet name="Country Raw Data" sheetId="4" r:id="rId4"/>
    <sheet name="Countries in Native" sheetId="5" r:id="rId5"/>
    <sheet name="Countries FinalList" sheetId="6" r:id="rId6"/>
    <sheet name="Results" sheetId="8" r:id="rId7"/>
  </sheets>
  <externalReferences>
    <externalReference r:id="rId8"/>
  </externalReferences>
  <definedNames>
    <definedName name="_xlnm._FilterDatabase" localSheetId="5" hidden="1">'Countries FinalList'!$A$1:$E$753</definedName>
    <definedName name="_xlnm._FilterDatabase" localSheetId="6" hidden="1">Results!$A$1:$C$254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5" i="8" l="1"/>
  <c r="D254" i="8"/>
  <c r="C254" i="8"/>
  <c r="D253" i="8"/>
  <c r="C253" i="8"/>
  <c r="D252" i="8"/>
  <c r="C252" i="8"/>
  <c r="D251" i="8"/>
  <c r="C251" i="8"/>
  <c r="D250" i="8"/>
  <c r="C250" i="8"/>
  <c r="D249" i="8"/>
  <c r="C249" i="8"/>
  <c r="D248" i="8"/>
  <c r="C248" i="8"/>
  <c r="D247" i="8"/>
  <c r="C247" i="8"/>
  <c r="D246" i="8"/>
  <c r="C246" i="8"/>
  <c r="D245" i="8"/>
  <c r="C245" i="8"/>
  <c r="D244" i="8"/>
  <c r="C244" i="8"/>
  <c r="D243" i="8"/>
  <c r="C243" i="8"/>
  <c r="D242" i="8"/>
  <c r="C242" i="8"/>
  <c r="D241" i="8"/>
  <c r="C241" i="8"/>
  <c r="D240" i="8"/>
  <c r="C240" i="8"/>
  <c r="D239" i="8"/>
  <c r="C239" i="8"/>
  <c r="D238" i="8"/>
  <c r="C238" i="8"/>
  <c r="D237" i="8"/>
  <c r="C237" i="8"/>
  <c r="D236" i="8"/>
  <c r="C236" i="8"/>
  <c r="D235" i="8"/>
  <c r="C235" i="8"/>
  <c r="D234" i="8"/>
  <c r="C234" i="8"/>
  <c r="D233" i="8"/>
  <c r="C233" i="8"/>
  <c r="D232" i="8"/>
  <c r="C232" i="8"/>
  <c r="D231" i="8"/>
  <c r="C231" i="8"/>
  <c r="D230" i="8"/>
  <c r="C230" i="8"/>
  <c r="D229" i="8"/>
  <c r="C229" i="8"/>
  <c r="D228" i="8"/>
  <c r="C228" i="8"/>
  <c r="D227" i="8"/>
  <c r="C227" i="8"/>
  <c r="D226" i="8"/>
  <c r="C226" i="8"/>
  <c r="D225" i="8"/>
  <c r="C225" i="8"/>
  <c r="D224" i="8"/>
  <c r="C224" i="8"/>
  <c r="D223" i="8"/>
  <c r="C223" i="8"/>
  <c r="D222" i="8"/>
  <c r="C222" i="8"/>
  <c r="D221" i="8"/>
  <c r="C221" i="8"/>
  <c r="D220" i="8"/>
  <c r="C220" i="8"/>
  <c r="D219" i="8"/>
  <c r="C219" i="8"/>
  <c r="D218" i="8"/>
  <c r="C218" i="8"/>
  <c r="D217" i="8"/>
  <c r="C217" i="8"/>
  <c r="D216" i="8"/>
  <c r="C216" i="8"/>
  <c r="D215" i="8"/>
  <c r="C215" i="8"/>
  <c r="D214" i="8"/>
  <c r="C214" i="8"/>
  <c r="D213" i="8"/>
  <c r="C213" i="8"/>
  <c r="D212" i="8"/>
  <c r="C212" i="8"/>
  <c r="D211" i="8"/>
  <c r="C211" i="8"/>
  <c r="D210" i="8"/>
  <c r="C210" i="8"/>
  <c r="D209" i="8"/>
  <c r="C209" i="8"/>
  <c r="D208" i="8"/>
  <c r="C208" i="8"/>
  <c r="D207" i="8"/>
  <c r="C207" i="8"/>
  <c r="D206" i="8"/>
  <c r="C206" i="8"/>
  <c r="D205" i="8"/>
  <c r="C205" i="8"/>
  <c r="D204" i="8"/>
  <c r="C204" i="8"/>
  <c r="D203" i="8"/>
  <c r="C203" i="8"/>
  <c r="D202" i="8"/>
  <c r="C202" i="8"/>
  <c r="D201" i="8"/>
  <c r="C201" i="8"/>
  <c r="D200" i="8"/>
  <c r="C200" i="8"/>
  <c r="D199" i="8"/>
  <c r="C199" i="8"/>
  <c r="D198" i="8"/>
  <c r="C198" i="8"/>
  <c r="D197" i="8"/>
  <c r="C197" i="8"/>
  <c r="D196" i="8"/>
  <c r="C196" i="8"/>
  <c r="D195" i="8"/>
  <c r="C195" i="8"/>
  <c r="D194" i="8"/>
  <c r="C194" i="8"/>
  <c r="D193" i="8"/>
  <c r="C193" i="8"/>
  <c r="D192" i="8"/>
  <c r="C192" i="8"/>
  <c r="D191" i="8"/>
  <c r="C191" i="8"/>
  <c r="D190" i="8"/>
  <c r="C190" i="8"/>
  <c r="D189" i="8"/>
  <c r="C189" i="8"/>
  <c r="D188" i="8"/>
  <c r="C188" i="8"/>
  <c r="D187" i="8"/>
  <c r="C187" i="8"/>
  <c r="D186" i="8"/>
  <c r="C186" i="8"/>
  <c r="D185" i="8"/>
  <c r="C185" i="8"/>
  <c r="D184" i="8"/>
  <c r="C184" i="8"/>
  <c r="D183" i="8"/>
  <c r="C183" i="8"/>
  <c r="D182" i="8"/>
  <c r="C182" i="8"/>
  <c r="D181" i="8"/>
  <c r="C181" i="8"/>
  <c r="D180" i="8"/>
  <c r="C180" i="8"/>
  <c r="D179" i="8"/>
  <c r="C179" i="8"/>
  <c r="D178" i="8"/>
  <c r="C178" i="8"/>
  <c r="D177" i="8"/>
  <c r="C177" i="8"/>
  <c r="D176" i="8"/>
  <c r="C176" i="8"/>
  <c r="D175" i="8"/>
  <c r="C175" i="8"/>
  <c r="D174" i="8"/>
  <c r="C174" i="8"/>
  <c r="D173" i="8"/>
  <c r="C173" i="8"/>
  <c r="D172" i="8"/>
  <c r="C172" i="8"/>
  <c r="D171" i="8"/>
  <c r="C171" i="8"/>
  <c r="D170" i="8"/>
  <c r="C170" i="8"/>
  <c r="D169" i="8"/>
  <c r="C169" i="8"/>
  <c r="D168" i="8"/>
  <c r="C168" i="8"/>
  <c r="D167" i="8"/>
  <c r="C167" i="8"/>
  <c r="D166" i="8"/>
  <c r="C166" i="8"/>
  <c r="D165" i="8"/>
  <c r="C165" i="8"/>
  <c r="D164" i="8"/>
  <c r="C164" i="8"/>
  <c r="D163" i="8"/>
  <c r="C163" i="8"/>
  <c r="D162" i="8"/>
  <c r="C162" i="8"/>
  <c r="D161" i="8"/>
  <c r="C161" i="8"/>
  <c r="D160" i="8"/>
  <c r="C160" i="8"/>
  <c r="D159" i="8"/>
  <c r="C159" i="8"/>
  <c r="D158" i="8"/>
  <c r="C158" i="8"/>
  <c r="D157" i="8"/>
  <c r="C157" i="8"/>
  <c r="D156" i="8"/>
  <c r="C156" i="8"/>
  <c r="D155" i="8"/>
  <c r="C155" i="8"/>
  <c r="D154" i="8"/>
  <c r="C154" i="8"/>
  <c r="D153" i="8"/>
  <c r="C153" i="8"/>
  <c r="D152" i="8"/>
  <c r="C152" i="8"/>
  <c r="D151" i="8"/>
  <c r="C151" i="8"/>
  <c r="D150" i="8"/>
  <c r="C150" i="8"/>
  <c r="D149" i="8"/>
  <c r="C149" i="8"/>
  <c r="D148" i="8"/>
  <c r="C148" i="8"/>
  <c r="D147" i="8"/>
  <c r="C147" i="8"/>
  <c r="D146" i="8"/>
  <c r="C146" i="8"/>
  <c r="D145" i="8"/>
  <c r="C145" i="8"/>
  <c r="D144" i="8"/>
  <c r="C144" i="8"/>
  <c r="D143" i="8"/>
  <c r="C143" i="8"/>
  <c r="D142" i="8"/>
  <c r="C142" i="8"/>
  <c r="D141" i="8"/>
  <c r="C141" i="8"/>
  <c r="D140" i="8"/>
  <c r="C140" i="8"/>
  <c r="D139" i="8"/>
  <c r="C139" i="8"/>
  <c r="D138" i="8"/>
  <c r="C138" i="8"/>
  <c r="D137" i="8"/>
  <c r="C137" i="8"/>
  <c r="D136" i="8"/>
  <c r="C136" i="8"/>
  <c r="D135" i="8"/>
  <c r="C135" i="8"/>
  <c r="D134" i="8"/>
  <c r="C134" i="8"/>
  <c r="D133" i="8"/>
  <c r="C133" i="8"/>
  <c r="D132" i="8"/>
  <c r="C132" i="8"/>
  <c r="D131" i="8"/>
  <c r="C131" i="8"/>
  <c r="D130" i="8"/>
  <c r="C130" i="8"/>
  <c r="D129" i="8"/>
  <c r="C129" i="8"/>
  <c r="D128" i="8"/>
  <c r="C128" i="8"/>
  <c r="D127" i="8"/>
  <c r="C127" i="8"/>
  <c r="D126" i="8"/>
  <c r="C126" i="8"/>
  <c r="D125" i="8"/>
  <c r="C125" i="8"/>
  <c r="D124" i="8"/>
  <c r="C124" i="8"/>
  <c r="D123" i="8"/>
  <c r="C123" i="8"/>
  <c r="D122" i="8"/>
  <c r="C122" i="8"/>
  <c r="D121" i="8"/>
  <c r="C121" i="8"/>
  <c r="D120" i="8"/>
  <c r="C120" i="8"/>
  <c r="D119" i="8"/>
  <c r="C119" i="8"/>
  <c r="D118" i="8"/>
  <c r="C118" i="8"/>
  <c r="D117" i="8"/>
  <c r="C117" i="8"/>
  <c r="D116" i="8"/>
  <c r="C116" i="8"/>
  <c r="D115" i="8"/>
  <c r="C115" i="8"/>
  <c r="D114" i="8"/>
  <c r="C114" i="8"/>
  <c r="D113" i="8"/>
  <c r="C113" i="8"/>
  <c r="D112" i="8"/>
  <c r="C112" i="8"/>
  <c r="D111" i="8"/>
  <c r="C111" i="8"/>
  <c r="D110" i="8"/>
  <c r="C110" i="8"/>
  <c r="D109" i="8"/>
  <c r="C109" i="8"/>
  <c r="D108" i="8"/>
  <c r="C108" i="8"/>
  <c r="D107" i="8"/>
  <c r="C107" i="8"/>
  <c r="D106" i="8"/>
  <c r="C106" i="8"/>
  <c r="D105" i="8"/>
  <c r="C105" i="8"/>
  <c r="D104" i="8"/>
  <c r="C104" i="8"/>
  <c r="D103" i="8"/>
  <c r="C103" i="8"/>
  <c r="D102" i="8"/>
  <c r="C102" i="8"/>
  <c r="D101" i="8"/>
  <c r="C101" i="8"/>
  <c r="D100" i="8"/>
  <c r="C100" i="8"/>
  <c r="D99" i="8"/>
  <c r="C99" i="8"/>
  <c r="D98" i="8"/>
  <c r="C98" i="8"/>
  <c r="D97" i="8"/>
  <c r="C97" i="8"/>
  <c r="D96" i="8"/>
  <c r="C96" i="8"/>
  <c r="D95" i="8"/>
  <c r="C95" i="8"/>
  <c r="D94" i="8"/>
  <c r="C94" i="8"/>
  <c r="D93" i="8"/>
  <c r="C93" i="8"/>
  <c r="D92" i="8"/>
  <c r="C92" i="8"/>
  <c r="D91" i="8"/>
  <c r="C91" i="8"/>
  <c r="D90" i="8"/>
  <c r="C90" i="8"/>
  <c r="D89" i="8"/>
  <c r="C89" i="8"/>
  <c r="D88" i="8"/>
  <c r="C88" i="8"/>
  <c r="D87" i="8"/>
  <c r="C87" i="8"/>
  <c r="D86" i="8"/>
  <c r="C86" i="8"/>
  <c r="D85" i="8"/>
  <c r="C85" i="8"/>
  <c r="D84" i="8"/>
  <c r="C84" i="8"/>
  <c r="D83" i="8"/>
  <c r="C83" i="8"/>
  <c r="D82" i="8"/>
  <c r="C82" i="8"/>
  <c r="D81" i="8"/>
  <c r="C81" i="8"/>
  <c r="D80" i="8"/>
  <c r="C80" i="8"/>
  <c r="D79" i="8"/>
  <c r="C79" i="8"/>
  <c r="D78" i="8"/>
  <c r="C78" i="8"/>
  <c r="D77" i="8"/>
  <c r="C77" i="8"/>
  <c r="D76" i="8"/>
  <c r="C76" i="8"/>
  <c r="D75" i="8"/>
  <c r="C75" i="8"/>
  <c r="D74" i="8"/>
  <c r="C74" i="8"/>
  <c r="D73" i="8"/>
  <c r="C73" i="8"/>
  <c r="D72" i="8"/>
  <c r="C72" i="8"/>
  <c r="D71" i="8"/>
  <c r="C71" i="8"/>
  <c r="D70" i="8"/>
  <c r="C70" i="8"/>
  <c r="D69" i="8"/>
  <c r="C69" i="8"/>
  <c r="D68" i="8"/>
  <c r="C68" i="8"/>
  <c r="D67" i="8"/>
  <c r="C67" i="8"/>
  <c r="D66" i="8"/>
  <c r="C66" i="8"/>
  <c r="D65" i="8"/>
  <c r="C65" i="8"/>
  <c r="D64" i="8"/>
  <c r="C64" i="8"/>
  <c r="D63" i="8"/>
  <c r="C63" i="8"/>
  <c r="D62" i="8"/>
  <c r="C62" i="8"/>
  <c r="D61" i="8"/>
  <c r="C61" i="8"/>
  <c r="D60" i="8"/>
  <c r="C60" i="8"/>
  <c r="D59" i="8"/>
  <c r="C59" i="8"/>
  <c r="D58" i="8"/>
  <c r="C58" i="8"/>
  <c r="D57" i="8"/>
  <c r="C57" i="8"/>
  <c r="D56" i="8"/>
  <c r="C56" i="8"/>
  <c r="D55" i="8"/>
  <c r="C55" i="8"/>
  <c r="D54" i="8"/>
  <c r="C54" i="8"/>
  <c r="D53" i="8"/>
  <c r="C53" i="8"/>
  <c r="D52" i="8"/>
  <c r="C52" i="8"/>
  <c r="D51" i="8"/>
  <c r="C51" i="8"/>
  <c r="D50" i="8"/>
  <c r="C50" i="8"/>
  <c r="D49" i="8"/>
  <c r="C49" i="8"/>
  <c r="D48" i="8"/>
  <c r="C48" i="8"/>
  <c r="D47" i="8"/>
  <c r="C47" i="8"/>
  <c r="D46" i="8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" i="8"/>
  <c r="C2" i="8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1" i="5"/>
  <c r="F2" i="5"/>
  <c r="G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" i="4"/>
  <c r="G414" i="5"/>
  <c r="G415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3" i="5"/>
  <c r="G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" i="4"/>
</calcChain>
</file>

<file path=xl/comments1.xml><?xml version="1.0" encoding="utf-8"?>
<comments xmlns="http://schemas.openxmlformats.org/spreadsheetml/2006/main">
  <authors>
    <author>iviglious</author>
  </authors>
  <commentList>
    <comment ref="A83" authorId="0" shapeId="0">
      <text>
        <r>
          <rPr>
            <b/>
            <sz val="9"/>
            <color indexed="81"/>
            <rFont val="Tahoma"/>
            <family val="2"/>
          </rPr>
          <t>iviglious: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<sst xmlns="http://schemas.openxmlformats.org/spreadsheetml/2006/main" count="5357" uniqueCount="2814">
  <si>
    <t>ht_key</t>
  </si>
  <si>
    <t>USA</t>
  </si>
  <si>
    <t>country_key</t>
  </si>
  <si>
    <t>country_name</t>
  </si>
  <si>
    <t>Australia</t>
  </si>
  <si>
    <t>australia</t>
  </si>
  <si>
    <t>bg</t>
  </si>
  <si>
    <t>au</t>
  </si>
  <si>
    <t>aussie</t>
  </si>
  <si>
    <t>bulgaria</t>
  </si>
  <si>
    <t>Bulgaria</t>
  </si>
  <si>
    <t>bul</t>
  </si>
  <si>
    <t>usa</t>
  </si>
  <si>
    <t>team</t>
  </si>
  <si>
    <t>go</t>
  </si>
  <si>
    <t>word_key</t>
  </si>
  <si>
    <t>vai</t>
  </si>
  <si>
    <t>davai</t>
  </si>
  <si>
    <t>goteam</t>
  </si>
  <si>
    <t>Afghanistan</t>
  </si>
  <si>
    <t>AF</t>
  </si>
  <si>
    <t>AFG</t>
  </si>
  <si>
    <t>Aland Islands</t>
  </si>
  <si>
    <t>AX</t>
  </si>
  <si>
    <t>ALA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</si>
  <si>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</si>
  <si>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</si>
  <si>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</si>
  <si>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</si>
  <si>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</si>
  <si>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</si>
  <si>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</si>
  <si>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</si>
  <si>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</si>
  <si>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</si>
  <si>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</si>
  <si>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</si>
  <si>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</si>
  <si>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</si>
  <si>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</si>
  <si>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</si>
  <si>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</si>
  <si>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</si>
  <si>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</si>
  <si>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</si>
  <si>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</si>
  <si>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</si>
  <si>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</si>
  <si>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</si>
  <si>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</si>
  <si>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</si>
  <si>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</si>
  <si>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</si>
  <si>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</si>
  <si>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</si>
  <si>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</si>
  <si>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</si>
  <si>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</si>
  <si>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</si>
  <si>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</si>
  <si>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</si>
  <si>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</si>
  <si>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</si>
  <si>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</si>
  <si>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</si>
  <si>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</si>
  <si>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</si>
  <si>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</si>
  <si>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</si>
  <si>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</si>
  <si>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</si>
  <si>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</si>
  <si>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</si>
  <si>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</si>
  <si>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</si>
  <si>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</si>
  <si>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</si>
  <si>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</si>
  <si>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</si>
  <si>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</si>
  <si>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</si>
  <si>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</si>
  <si>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</si>
  <si>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</si>
  <si>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</si>
  <si>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</si>
  <si>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</si>
  <si>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</si>
  <si>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</si>
  <si>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</si>
  <si>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</si>
  <si>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</si>
  <si>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</si>
  <si>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</si>
  <si>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</si>
  <si>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</si>
  <si>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</t>
  </si>
  <si>
    <t>BO</t>
  </si>
  <si>
    <t>BOL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</si>
  <si>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</si>
  <si>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</si>
  <si>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</si>
  <si>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</si>
  <si>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</si>
  <si>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</si>
  <si>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</si>
  <si>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</si>
  <si>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</si>
  <si>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Brazil</t>
  </si>
  <si>
    <t>BR</t>
  </si>
  <si>
    <t>BRA</t>
  </si>
  <si>
    <t>British Virgin Islands</t>
  </si>
  <si>
    <t>VG</t>
  </si>
  <si>
    <t>VGB</t>
  </si>
  <si>
    <t>British Indian Ocean Territory</t>
  </si>
  <si>
    <t>IO</t>
  </si>
  <si>
    <t>IOT</t>
  </si>
  <si>
    <t>Brunei Darussalam</t>
  </si>
  <si>
    <t>BN</t>
  </si>
  <si>
    <t>BRN</t>
  </si>
  <si>
    <t>BG</t>
  </si>
  <si>
    <t>BGR</t>
  </si>
  <si>
    <t>Burkina 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</si>
  <si>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</si>
  <si>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</si>
  <si>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</si>
  <si>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</si>
  <si>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</si>
  <si>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</si>
  <si>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</si>
  <si>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</si>
  <si>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</si>
  <si>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</si>
  <si>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</si>
  <si>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</si>
  <si>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</si>
  <si>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</si>
  <si>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Cape Verde</t>
  </si>
  <si>
    <t>CV</t>
  </si>
  <si>
    <t>CPV</t>
  </si>
  <si>
    <t xml:space="preserve">Cayman Islands </t>
  </si>
  <si>
    <t>KY</t>
  </si>
  <si>
    <t>CYM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</si>
  <si>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</si>
  <si>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</si>
  <si>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</si>
  <si>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</si>
  <si>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</si>
  <si>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</si>
  <si>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</si>
  <si>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</si>
  <si>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</si>
  <si>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</si>
  <si>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</si>
  <si>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</si>
  <si>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Hong Kong, Special Administrative Region of China</t>
  </si>
  <si>
    <t>HK</t>
  </si>
  <si>
    <t>HKG</t>
  </si>
  <si>
    <t>Macao, Special Administrative Region of China</t>
  </si>
  <si>
    <t>MO</t>
  </si>
  <si>
    <t>MAC</t>
  </si>
  <si>
    <t>Christmas Island</t>
  </si>
  <si>
    <t>CX</t>
  </si>
  <si>
    <t>CXR</t>
  </si>
  <si>
    <t>Cocos (Keeling) Islands</t>
  </si>
  <si>
    <t>CC</t>
  </si>
  <si>
    <t>CCK</t>
  </si>
  <si>
    <t>Colombia</t>
  </si>
  <si>
    <t>CO</t>
  </si>
  <si>
    <t>COL</t>
  </si>
  <si>
    <t>Comoros</t>
  </si>
  <si>
    <t>KM</t>
  </si>
  <si>
    <t>COM</t>
  </si>
  <si>
    <t>Congo (Brazzaville)</t>
  </si>
  <si>
    <t>CG</t>
  </si>
  <si>
    <t>COG</t>
  </si>
  <si>
    <t>Congo, Democratic Republic of the</t>
  </si>
  <si>
    <t>CD</t>
  </si>
  <si>
    <t>COD</t>
  </si>
  <si>
    <t xml:space="preserve">Cook Islands </t>
  </si>
  <si>
    <t>CK</t>
  </si>
  <si>
    <t>COK</t>
  </si>
  <si>
    <t>Costa Rica</t>
  </si>
  <si>
    <t>CR</t>
  </si>
  <si>
    <t>CRI</t>
  </si>
  <si>
    <t>Côte d'Ivoire</t>
  </si>
  <si>
    <t>CI</t>
  </si>
  <si>
    <t>CIV</t>
  </si>
  <si>
    <t>Croatia</t>
  </si>
  <si>
    <t>HR</t>
  </si>
  <si>
    <t>HRV</t>
  </si>
  <si>
    <t>Cuba</t>
  </si>
  <si>
    <t>CU</t>
  </si>
  <si>
    <t>CUB</t>
  </si>
  <si>
    <t>Cyprus</t>
  </si>
  <si>
    <t>CY</t>
  </si>
  <si>
    <t>CYP</t>
  </si>
  <si>
    <t>Czech Republic</t>
  </si>
  <si>
    <t>CZ</t>
  </si>
  <si>
    <t>CZE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</si>
  <si>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</si>
  <si>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</si>
  <si>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</si>
  <si>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</si>
  <si>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</si>
  <si>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</si>
  <si>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</si>
  <si>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</si>
  <si>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</si>
  <si>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</si>
  <si>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</si>
  <si>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</si>
  <si>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</si>
  <si>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</si>
  <si>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</si>
  <si>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</si>
  <si>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</si>
  <si>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</si>
  <si>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</si>
  <si>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</si>
  <si>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</si>
  <si>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</si>
  <si>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</si>
  <si>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</si>
  <si>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</si>
  <si>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</si>
  <si>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</si>
  <si>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</si>
  <si>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</si>
  <si>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</si>
  <si>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Ethiopia</t>
  </si>
  <si>
    <t>ET</t>
  </si>
  <si>
    <t>ETH</t>
  </si>
  <si>
    <t xml:space="preserve">Falkland Islands (Malvinas) </t>
  </si>
  <si>
    <t>FK</t>
  </si>
  <si>
    <t>FLK</t>
  </si>
  <si>
    <t>Faroe 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</si>
  <si>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</si>
  <si>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</si>
  <si>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</si>
  <si>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</si>
  <si>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</si>
  <si>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</si>
  <si>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</si>
  <si>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</si>
  <si>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</si>
  <si>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</si>
  <si>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</si>
  <si>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</si>
  <si>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</si>
  <si>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</si>
  <si>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</si>
  <si>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</si>
  <si>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</si>
  <si>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</t>
  </si>
  <si>
    <t>TF</t>
  </si>
  <si>
    <t>ATF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</si>
  <si>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</si>
  <si>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</si>
  <si>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</si>
  <si>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</si>
  <si>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</si>
  <si>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</si>
  <si>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</si>
  <si>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</si>
  <si>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</si>
  <si>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</si>
  <si>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</si>
  <si>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</si>
  <si>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</si>
  <si>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</si>
  <si>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</si>
  <si>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 xml:space="preserve">Gibraltar 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</si>
  <si>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</si>
  <si>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</si>
  <si>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</si>
  <si>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</si>
  <si>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</si>
  <si>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</si>
  <si>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</si>
  <si>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</si>
  <si>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</si>
  <si>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</si>
  <si>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</si>
  <si>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</si>
  <si>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</si>
  <si>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</si>
  <si>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</si>
  <si>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</si>
  <si>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</si>
  <si>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</si>
  <si>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</si>
  <si>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</si>
  <si>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</si>
  <si>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</si>
  <si>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</si>
  <si>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</si>
  <si>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</si>
  <si>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</si>
  <si>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</si>
  <si>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</si>
  <si>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</si>
  <si>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</si>
  <si>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</si>
  <si>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</si>
  <si>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</si>
  <si>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</si>
  <si>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</si>
  <si>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</si>
  <si>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</si>
  <si>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</si>
  <si>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(Vatican City State)</t>
  </si>
  <si>
    <t>VA</t>
  </si>
  <si>
    <t>VAT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</si>
  <si>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</si>
  <si>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</si>
  <si>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</si>
  <si>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</si>
  <si>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</si>
  <si>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</si>
  <si>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</si>
  <si>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</si>
  <si>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</si>
  <si>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</si>
  <si>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</si>
  <si>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</si>
  <si>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</si>
  <si>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</si>
  <si>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</si>
  <si>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Iran, Islamic Republic of</t>
  </si>
  <si>
    <t>IR</t>
  </si>
  <si>
    <t>IRN</t>
  </si>
  <si>
    <t>Iraq</t>
  </si>
  <si>
    <t>IQ</t>
  </si>
  <si>
    <t>IRQ</t>
  </si>
  <si>
    <t>Ireland</t>
  </si>
  <si>
    <t>IE</t>
  </si>
  <si>
    <t>IRL</t>
  </si>
  <si>
    <t xml:space="preserve">Isle of Man 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</si>
  <si>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</si>
  <si>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</si>
  <si>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</si>
  <si>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</si>
  <si>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</si>
  <si>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</si>
  <si>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</si>
  <si>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</si>
  <si>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</si>
  <si>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</si>
  <si>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</si>
  <si>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</si>
  <si>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</si>
  <si>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</si>
  <si>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</si>
  <si>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</si>
  <si>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</si>
  <si>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</si>
  <si>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</si>
  <si>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</si>
  <si>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</si>
  <si>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</si>
  <si>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</si>
  <si>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</si>
  <si>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</si>
  <si>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</si>
  <si>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</si>
  <si>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</si>
  <si>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</si>
  <si>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Korea, Democratic People's Republic of</t>
  </si>
  <si>
    <t>KP</t>
  </si>
  <si>
    <t>PRK</t>
  </si>
  <si>
    <t>Korea, Republic of</t>
  </si>
  <si>
    <t>KR</t>
  </si>
  <si>
    <t>KOR</t>
  </si>
  <si>
    <t>Kuwait</t>
  </si>
  <si>
    <t>KW</t>
  </si>
  <si>
    <t>KWT</t>
  </si>
  <si>
    <t>Kyrgyzstan</t>
  </si>
  <si>
    <t>KG</t>
  </si>
  <si>
    <t>KGZ</t>
  </si>
  <si>
    <t>Lao PDR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</si>
  <si>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</si>
  <si>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</si>
  <si>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</si>
  <si>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</si>
  <si>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</si>
  <si>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</si>
  <si>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</si>
  <si>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</si>
  <si>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</si>
  <si>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</si>
  <si>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</si>
  <si>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</si>
  <si>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</si>
  <si>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</si>
  <si>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</si>
  <si>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</si>
  <si>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</si>
  <si>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</si>
  <si>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</si>
  <si>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</si>
  <si>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</si>
  <si>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</si>
  <si>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</si>
  <si>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</si>
  <si>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</si>
  <si>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</si>
  <si>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Macedonia, Republic of</t>
  </si>
  <si>
    <t>MK</t>
  </si>
  <si>
    <t>MKD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</si>
  <si>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</si>
  <si>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</si>
  <si>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</si>
  <si>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</si>
  <si>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</si>
  <si>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</si>
  <si>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</si>
  <si>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</si>
  <si>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</si>
  <si>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</si>
  <si>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</si>
  <si>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</si>
  <si>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</si>
  <si>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</si>
  <si>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</si>
  <si>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</si>
  <si>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</si>
  <si>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</si>
  <si>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</si>
  <si>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</si>
  <si>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</si>
  <si>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</si>
  <si>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</si>
  <si>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</si>
  <si>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</si>
  <si>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</si>
  <si>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</si>
  <si>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</si>
  <si>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</si>
  <si>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</si>
  <si>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</si>
  <si>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</si>
  <si>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</si>
  <si>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</si>
  <si>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</si>
  <si>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</si>
  <si>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Micronesia, Federated States of</t>
  </si>
  <si>
    <t>FM</t>
  </si>
  <si>
    <t>FSM</t>
  </si>
  <si>
    <t>Moldova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</si>
  <si>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</si>
  <si>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</si>
  <si>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</si>
  <si>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</si>
  <si>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</si>
  <si>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</si>
  <si>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</si>
  <si>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</si>
  <si>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</si>
  <si>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</si>
  <si>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</si>
  <si>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</si>
  <si>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</si>
  <si>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</si>
  <si>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</si>
  <si>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</si>
  <si>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</si>
  <si>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</si>
  <si>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</si>
  <si>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</si>
  <si>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</si>
  <si>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</si>
  <si>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</si>
  <si>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</si>
  <si>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</si>
  <si>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</si>
  <si>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</si>
  <si>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</si>
  <si>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</si>
  <si>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</si>
  <si>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</si>
  <si>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</si>
  <si>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</t>
  </si>
  <si>
    <t>NL</t>
  </si>
  <si>
    <t>NLD</t>
  </si>
  <si>
    <t>Netherlands Antilles</t>
  </si>
  <si>
    <t>AN</t>
  </si>
  <si>
    <t>ANT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</si>
  <si>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</si>
  <si>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</si>
  <si>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</si>
  <si>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</si>
  <si>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</si>
  <si>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</si>
  <si>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</si>
  <si>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</si>
  <si>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</si>
  <si>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</si>
  <si>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</si>
  <si>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</si>
  <si>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</si>
  <si>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</si>
  <si>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</si>
  <si>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 xml:space="preserve">Niue </t>
  </si>
  <si>
    <t>NU</t>
  </si>
  <si>
    <t>NIU</t>
  </si>
  <si>
    <t>Norfolk Island</t>
  </si>
  <si>
    <t>NF</t>
  </si>
  <si>
    <t>NFK</t>
  </si>
  <si>
    <t>Northern Mariana 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</si>
  <si>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</si>
  <si>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</si>
  <si>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</si>
  <si>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</si>
  <si>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</si>
  <si>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</si>
  <si>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</si>
  <si>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</si>
  <si>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</si>
  <si>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</si>
  <si>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</si>
  <si>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</si>
  <si>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</si>
  <si>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</si>
  <si>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Palestinian Territory, Occupied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</si>
  <si>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</si>
  <si>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</si>
  <si>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</si>
  <si>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</si>
  <si>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</si>
  <si>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</si>
  <si>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</si>
  <si>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</si>
  <si>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</si>
  <si>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</si>
  <si>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</si>
  <si>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</si>
  <si>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</si>
  <si>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</si>
  <si>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</si>
  <si>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</si>
  <si>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</si>
  <si>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</si>
  <si>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</si>
  <si>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</si>
  <si>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</si>
  <si>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</si>
  <si>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</si>
  <si>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</si>
  <si>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</si>
  <si>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</si>
  <si>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</si>
  <si>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</si>
  <si>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</si>
  <si>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</si>
  <si>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</si>
  <si>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</si>
  <si>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Réunion</t>
  </si>
  <si>
    <t>RE</t>
  </si>
  <si>
    <t>REU</t>
  </si>
  <si>
    <t>Romania</t>
  </si>
  <si>
    <t>RO</t>
  </si>
  <si>
    <t>ROU</t>
  </si>
  <si>
    <t>Russian Federation</t>
  </si>
  <si>
    <t>RU</t>
  </si>
  <si>
    <t>RUS</t>
  </si>
  <si>
    <t>Rwanda</t>
  </si>
  <si>
    <t>RW</t>
  </si>
  <si>
    <t>RWA</t>
  </si>
  <si>
    <t>Saint-Barthélemy</t>
  </si>
  <si>
    <t>BL</t>
  </si>
  <si>
    <t>BLM</t>
  </si>
  <si>
    <t>Saint Helena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</si>
  <si>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</si>
  <si>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</si>
  <si>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</si>
  <si>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</si>
  <si>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</si>
  <si>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</si>
  <si>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</si>
  <si>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</si>
  <si>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Saint-Martin (French part)</t>
  </si>
  <si>
    <t>MF</t>
  </si>
  <si>
    <t>MAF</t>
  </si>
  <si>
    <t xml:space="preserve">Saint Pierre and Miquelon </t>
  </si>
  <si>
    <t>PM</t>
  </si>
  <si>
    <t>SPM</t>
  </si>
  <si>
    <t>Saint Vincent and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</si>
  <si>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</si>
  <si>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</si>
  <si>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</si>
  <si>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</si>
  <si>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</si>
  <si>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</si>
  <si>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</si>
  <si>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</si>
  <si>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</si>
  <si>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</si>
  <si>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</si>
  <si>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</si>
  <si>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</si>
  <si>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</si>
  <si>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</si>
  <si>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</si>
  <si>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</si>
  <si>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</si>
  <si>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</si>
  <si>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</si>
  <si>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</si>
  <si>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</si>
  <si>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</si>
  <si>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</si>
  <si>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</si>
  <si>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</si>
  <si>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</si>
  <si>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</si>
  <si>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</si>
  <si>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</si>
  <si>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</si>
  <si>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</si>
  <si>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</si>
  <si>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</si>
  <si>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</si>
  <si>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</si>
  <si>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</si>
  <si>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</si>
  <si>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</si>
  <si>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</si>
  <si>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</si>
  <si>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</si>
  <si>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</si>
  <si>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</si>
  <si>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</si>
  <si>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</si>
  <si>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</si>
  <si>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</si>
  <si>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</si>
  <si>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</si>
  <si>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</si>
  <si>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</si>
  <si>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</si>
  <si>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</si>
  <si>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</si>
  <si>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</si>
  <si>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</t>
  </si>
  <si>
    <t>SD</t>
  </si>
  <si>
    <t>SDN</t>
  </si>
  <si>
    <t>Suriname *</t>
  </si>
  <si>
    <t>SR</t>
  </si>
  <si>
    <t>SUR</t>
  </si>
  <si>
    <t xml:space="preserve">Svalbard and Jan Mayen Islands </t>
  </si>
  <si>
    <t>SJ</t>
  </si>
  <si>
    <t>SJM</t>
  </si>
  <si>
    <t>Swaziland</t>
  </si>
  <si>
    <t>SZ</t>
  </si>
  <si>
    <t>SWZ</t>
  </si>
  <si>
    <t>Sweden</t>
  </si>
  <si>
    <t>SE</t>
  </si>
  <si>
    <t>SWE</t>
  </si>
  <si>
    <t>Switzerland</t>
  </si>
  <si>
    <t>CH</t>
  </si>
  <si>
    <t>CHE</t>
  </si>
  <si>
    <t>Syrian Arab Republic (Syria)</t>
  </si>
  <si>
    <t>SY</t>
  </si>
  <si>
    <t>SYR</t>
  </si>
  <si>
    <t>Taiwan, Republic of China</t>
  </si>
  <si>
    <t>TW</t>
  </si>
  <si>
    <t>TWN</t>
  </si>
  <si>
    <t>Tajikistan</t>
  </si>
  <si>
    <t>TJ</t>
  </si>
  <si>
    <t>TJK</t>
  </si>
  <si>
    <t>Tanzania *,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</si>
  <si>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</si>
  <si>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</si>
  <si>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</si>
  <si>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</si>
  <si>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</si>
  <si>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</si>
  <si>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</si>
  <si>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</si>
  <si>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</si>
  <si>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</si>
  <si>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</si>
  <si>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 xml:space="preserve">Tokelau 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</si>
  <si>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</si>
  <si>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</si>
  <si>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</si>
  <si>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</si>
  <si>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</si>
  <si>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</si>
  <si>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</si>
  <si>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</si>
  <si>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</si>
  <si>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</si>
  <si>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</si>
  <si>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</si>
  <si>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</si>
  <si>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</si>
  <si>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</si>
  <si>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</si>
  <si>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</si>
  <si>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 xml:space="preserve">Turks and Caicos Islands 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</si>
  <si>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</si>
  <si>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</si>
  <si>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</si>
  <si>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</si>
  <si>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</si>
  <si>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</si>
  <si>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</si>
  <si>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</si>
  <si>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</si>
  <si>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</si>
  <si>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</si>
  <si>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</t>
  </si>
  <si>
    <t>AE</t>
  </si>
  <si>
    <t>ARE</t>
  </si>
  <si>
    <t>United Kingdom</t>
  </si>
  <si>
    <t>GB</t>
  </si>
  <si>
    <t>GBR</t>
  </si>
  <si>
    <t>United States of America</t>
  </si>
  <si>
    <t>US</t>
  </si>
  <si>
    <t>United States Minor Outlying Islands</t>
  </si>
  <si>
    <t>UM</t>
  </si>
  <si>
    <t>UMI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</si>
  <si>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</si>
  <si>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</si>
  <si>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</si>
  <si>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</si>
  <si>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</si>
  <si>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</si>
  <si>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</si>
  <si>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</si>
  <si>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</si>
  <si>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</si>
  <si>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</si>
  <si>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</si>
  <si>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</si>
  <si>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</si>
  <si>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</si>
  <si>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Islands, US</t>
  </si>
  <si>
    <t>VI</t>
  </si>
  <si>
    <t>VIR</t>
  </si>
  <si>
    <t xml:space="preserve">Wallis and Futuna Islands 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</si>
  <si>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</si>
  <si>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</si>
  <si>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</si>
  <si>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</si>
  <si>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</si>
  <si>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</si>
  <si>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</si>
  <si>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</si>
  <si>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</si>
  <si>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</si>
  <si>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</si>
  <si>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</si>
  <si>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</si>
  <si>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</si>
  <si>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country_full_name</t>
  </si>
  <si>
    <t>country_iso_2</t>
  </si>
  <si>
    <t>country_iso_3</t>
  </si>
  <si>
    <t>country_iso_code</t>
  </si>
  <si>
    <t>afghanistan</t>
  </si>
  <si>
    <t>albania</t>
  </si>
  <si>
    <t>algeria</t>
  </si>
  <si>
    <t>andorra</t>
  </si>
  <si>
    <t>angola</t>
  </si>
  <si>
    <t>anguilla</t>
  </si>
  <si>
    <t>antarctica</t>
  </si>
  <si>
    <t>argentina</t>
  </si>
  <si>
    <t>armenia</t>
  </si>
  <si>
    <t>aruba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</si>
  <si>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</si>
  <si>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</si>
  <si>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</si>
  <si>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</si>
  <si>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</si>
  <si>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</si>
  <si>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</si>
  <si>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</si>
  <si>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</si>
  <si>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</si>
  <si>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</si>
  <si>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</si>
  <si>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</si>
  <si>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</si>
  <si>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</si>
  <si>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burundi</t>
  </si>
  <si>
    <t>cambodia</t>
  </si>
  <si>
    <t>cameroon</t>
  </si>
  <si>
    <t>canada</t>
  </si>
  <si>
    <t>chad</t>
  </si>
  <si>
    <t>chile</t>
  </si>
  <si>
    <t>china</t>
  </si>
  <si>
    <t>colombia</t>
  </si>
  <si>
    <t>comoros</t>
  </si>
  <si>
    <t>croatia</t>
  </si>
  <si>
    <t>cuba</t>
  </si>
  <si>
    <t>cyprus</t>
  </si>
  <si>
    <t>denmark</t>
  </si>
  <si>
    <t>djibouti</t>
  </si>
  <si>
    <t>dominica</t>
  </si>
  <si>
    <t>ecuador</t>
  </si>
  <si>
    <t>egypt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</si>
  <si>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</si>
  <si>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</si>
  <si>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</si>
  <si>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</si>
  <si>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</si>
  <si>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</si>
  <si>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</si>
  <si>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</si>
  <si>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</si>
  <si>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</si>
  <si>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</si>
  <si>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</si>
  <si>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</si>
  <si>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</si>
  <si>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</si>
  <si>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</si>
  <si>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</si>
  <si>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</si>
  <si>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</si>
  <si>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</si>
  <si>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</si>
  <si>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</si>
  <si>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</si>
  <si>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</si>
  <si>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</si>
  <si>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</si>
  <si>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</si>
  <si>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</si>
  <si>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</si>
  <si>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</si>
  <si>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</si>
  <si>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</si>
  <si>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</si>
  <si>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</si>
  <si>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</si>
  <si>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</si>
  <si>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</si>
  <si>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</si>
  <si>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</si>
  <si>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</si>
  <si>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</si>
  <si>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</si>
  <si>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</si>
  <si>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</si>
  <si>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</si>
  <si>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</si>
  <si>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</si>
  <si>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</si>
  <si>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</si>
  <si>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</si>
  <si>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</si>
  <si>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</si>
  <si>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</si>
  <si>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</si>
  <si>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</si>
  <si>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</si>
  <si>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</si>
  <si>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</si>
  <si>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</si>
  <si>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</si>
  <si>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</si>
  <si>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</si>
  <si>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</si>
  <si>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</si>
  <si>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</si>
  <si>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</si>
  <si>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</si>
  <si>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</si>
  <si>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</si>
  <si>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</si>
  <si>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</si>
  <si>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</si>
  <si>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</si>
  <si>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</si>
  <si>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</si>
  <si>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</si>
  <si>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</si>
  <si>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</si>
  <si>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</si>
  <si>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paraguay</t>
  </si>
  <si>
    <t>peru</t>
  </si>
  <si>
    <t>philippines</t>
  </si>
  <si>
    <t>pitcairn</t>
  </si>
  <si>
    <t>poland</t>
  </si>
  <si>
    <t>portugal</t>
  </si>
  <si>
    <t>qatar</t>
  </si>
  <si>
    <t>réunion</t>
  </si>
  <si>
    <t>romania</t>
  </si>
  <si>
    <t>rwanda</t>
  </si>
  <si>
    <t>saint-barthélemy</t>
  </si>
  <si>
    <t>samoa</t>
  </si>
  <si>
    <t>senegal</t>
  </si>
  <si>
    <t>serbia</t>
  </si>
  <si>
    <t>seychelles</t>
  </si>
  <si>
    <t>singapore</t>
  </si>
  <si>
    <t>slovakia</t>
  </si>
  <si>
    <t>slovenia</t>
  </si>
  <si>
    <t>somalia</t>
  </si>
  <si>
    <t>spain</t>
  </si>
  <si>
    <t>sudan</t>
  </si>
  <si>
    <t>swaziland</t>
  </si>
  <si>
    <t>sweden</t>
  </si>
  <si>
    <t>switzerland</t>
  </si>
  <si>
    <t>tajikistan</t>
  </si>
  <si>
    <t>thailand</t>
  </si>
  <si>
    <t>timor-leste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</si>
  <si>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</si>
  <si>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</si>
  <si>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</si>
  <si>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</si>
  <si>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</si>
  <si>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</si>
  <si>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</si>
  <si>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</si>
  <si>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</si>
  <si>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</si>
  <si>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</si>
  <si>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yemen</t>
  </si>
  <si>
    <t>zambia</t>
  </si>
  <si>
    <t>zimbabwe</t>
  </si>
  <si>
    <t>alandislands</t>
  </si>
  <si>
    <t>americansamoa</t>
  </si>
  <si>
    <t>antiguaandbarbuda</t>
  </si>
  <si>
    <t>bosniaandherzegovina</t>
  </si>
  <si>
    <t>bouvetisland</t>
  </si>
  <si>
    <t>britishvirginislands</t>
  </si>
  <si>
    <t>britishindianoceanterritory</t>
  </si>
  <si>
    <t>bruneidarussalam</t>
  </si>
  <si>
    <t>burkinafaso</t>
  </si>
  <si>
    <t>capeverde</t>
  </si>
  <si>
    <t>caymanislands</t>
  </si>
  <si>
    <t>centralafricanrepublic</t>
  </si>
  <si>
    <t>christmasisland</t>
  </si>
  <si>
    <t>cookislands</t>
  </si>
  <si>
    <t>costarica</t>
  </si>
  <si>
    <t>côted'ivoire</t>
  </si>
  <si>
    <t>czechrepublic</t>
  </si>
  <si>
    <t>dominicanrepublic</t>
  </si>
  <si>
    <t>elsalvador</t>
  </si>
  <si>
    <t>equatorialguinea</t>
  </si>
  <si>
    <t>faroeislands</t>
  </si>
  <si>
    <t>frenchguiana</t>
  </si>
  <si>
    <t>frenchpolynesia</t>
  </si>
  <si>
    <t>frenchsouthernterritories</t>
  </si>
  <si>
    <t>gibraltar</t>
  </si>
  <si>
    <t>heardislandandmcdonaldislands</t>
  </si>
  <si>
    <t>isleofman</t>
  </si>
  <si>
    <t>laopdr</t>
  </si>
  <si>
    <t>marshallislands</t>
  </si>
  <si>
    <t>netherlandsantilles</t>
  </si>
  <si>
    <t>newcaledonia</t>
  </si>
  <si>
    <t>newzealand</t>
  </si>
  <si>
    <t>niue</t>
  </si>
  <si>
    <t>norfolkisland</t>
  </si>
  <si>
    <t>northernmarianaislands</t>
  </si>
  <si>
    <t>papuanewguinea</t>
  </si>
  <si>
    <t>puertorico</t>
  </si>
  <si>
    <t>russianfederation</t>
  </si>
  <si>
    <t>sainthelena</t>
  </si>
  <si>
    <t>saintkittsandnevis</t>
  </si>
  <si>
    <t>saintlucia</t>
  </si>
  <si>
    <t>saintpierreandmiquelon</t>
  </si>
  <si>
    <t>saintvincentandgrenadines</t>
  </si>
  <si>
    <t>sanmarino</t>
  </si>
  <si>
    <t>saotomeandprincipe</t>
  </si>
  <si>
    <t>saudiarabia</t>
  </si>
  <si>
    <t>sierraleone</t>
  </si>
  <si>
    <t>solomonislands</t>
  </si>
  <si>
    <t>southafrica</t>
  </si>
  <si>
    <t>southgeorgiaandthesouthsandwichislands</t>
  </si>
  <si>
    <t>southsudan</t>
  </si>
  <si>
    <t>srilanka</t>
  </si>
  <si>
    <t>svalbardandjanmayenislands</t>
  </si>
  <si>
    <t>tokelau</t>
  </si>
  <si>
    <t>trinidadandtobago</t>
  </si>
  <si>
    <t>turksandcaicosislands</t>
  </si>
  <si>
    <t>unitedarabemirates</t>
  </si>
  <si>
    <t>unitedkingdom</t>
  </si>
  <si>
    <t>unitedstatesofamerica</t>
  </si>
  <si>
    <t>unitedstatesminoroutlyingislands</t>
  </si>
  <si>
    <t>vietnam</t>
  </si>
  <si>
    <t>wallisandfutunaislands</t>
  </si>
  <si>
    <t>westernsahara</t>
  </si>
  <si>
    <t>hongkong</t>
  </si>
  <si>
    <t>macao</t>
  </si>
  <si>
    <t>cocosislands</t>
  </si>
  <si>
    <t>congo</t>
  </si>
  <si>
    <t>democraticrepublicofcongo</t>
  </si>
  <si>
    <t>falklandislands</t>
  </si>
  <si>
    <t>holysee</t>
  </si>
  <si>
    <t>vatican</t>
  </si>
  <si>
    <t>iran</t>
  </si>
  <si>
    <t>republicofkorea</t>
  </si>
  <si>
    <t>korea</t>
  </si>
  <si>
    <t>macedonia</t>
  </si>
  <si>
    <t>micronesia</t>
  </si>
  <si>
    <t>antilles</t>
  </si>
  <si>
    <t>northernmariana</t>
  </si>
  <si>
    <t>palestinianterritory</t>
  </si>
  <si>
    <t>palestin</t>
  </si>
  <si>
    <t>russia</t>
  </si>
  <si>
    <t>saint-martin</t>
  </si>
  <si>
    <t>saintpierre</t>
  </si>
  <si>
    <t>saintvincent</t>
  </si>
  <si>
    <t>saintmartin</t>
  </si>
  <si>
    <t>saotome</t>
  </si>
  <si>
    <t>southgeorgia</t>
  </si>
  <si>
    <t>suriname</t>
  </si>
  <si>
    <t>svalbard</t>
  </si>
  <si>
    <t>syrianarabrepublic</t>
  </si>
  <si>
    <t>syria</t>
  </si>
  <si>
    <t>taiwan</t>
  </si>
  <si>
    <t>tanzania</t>
  </si>
  <si>
    <t>timor</t>
  </si>
  <si>
    <t>turks</t>
  </si>
  <si>
    <t>caicos</t>
  </si>
  <si>
    <t>uk</t>
  </si>
  <si>
    <t>britain</t>
  </si>
  <si>
    <t>venezuela</t>
  </si>
  <si>
    <t>virginislands</t>
  </si>
  <si>
    <t>wallis</t>
  </si>
  <si>
    <t>aland</t>
  </si>
  <si>
    <t>antigua</t>
  </si>
  <si>
    <t>barbuda</t>
  </si>
  <si>
    <t>bosnia</t>
  </si>
  <si>
    <t>bouvet</t>
  </si>
  <si>
    <t>herzegovina</t>
  </si>
  <si>
    <t>brunei</t>
  </si>
  <si>
    <t>brasil</t>
  </si>
  <si>
    <t>brazzaville</t>
  </si>
  <si>
    <t>cote</t>
  </si>
  <si>
    <t>ivoire</t>
  </si>
  <si>
    <t>czech</t>
  </si>
  <si>
    <t>faroe</t>
  </si>
  <si>
    <t>guineabissau</t>
  </si>
  <si>
    <t>democraticpeoplesrepublicofkorea</t>
  </si>
  <si>
    <t>Capital (exonym)</t>
  </si>
  <si>
    <t>Capital (endonym)</t>
  </si>
  <si>
    <t>Official or native language(s) (alphabet/script)</t>
  </si>
  <si>
    <t>Kabul</t>
  </si>
  <si>
    <t>Afghanestan</t>
  </si>
  <si>
    <t>افغانستان</t>
  </si>
  <si>
    <t>كابل</t>
  </si>
  <si>
    <t>Pashto/Dari</t>
  </si>
  <si>
    <t>(Arabic script)</t>
  </si>
  <si>
    <t>Tirana</t>
  </si>
  <si>
    <t>Shqipëria</t>
  </si>
  <si>
    <t>Albanian</t>
  </si>
  <si>
    <t>Algiers</t>
  </si>
  <si>
    <t>Dzayer</t>
  </si>
  <si>
    <t>ⴷⵣⴰⵢⴻⵔ</t>
  </si>
  <si>
    <t>Al-Jazā'ir</t>
  </si>
  <si>
    <t>الجزائر</t>
  </si>
  <si>
    <t>Berber language</t>
  </si>
  <si>
    <t>(Tifinagh script)</t>
  </si>
  <si>
    <t>Arabic</t>
  </si>
  <si>
    <t>Pago Pago</t>
  </si>
  <si>
    <t>Amerika Sāmoa</t>
  </si>
  <si>
    <t>Samoan</t>
  </si>
  <si>
    <t>English</t>
  </si>
  <si>
    <t>Andorra la Vella</t>
  </si>
  <si>
    <t>Catalan</t>
  </si>
  <si>
    <t>Luanda</t>
  </si>
  <si>
    <t>Portuguese</t>
  </si>
  <si>
    <t>The Valley</t>
  </si>
  <si>
    <t>Saint John's</t>
  </si>
  <si>
    <t>St. John's</t>
  </si>
  <si>
    <t>Buenos Aires</t>
  </si>
  <si>
    <t>Spanish</t>
  </si>
  <si>
    <t>Yerevan</t>
  </si>
  <si>
    <t>Hayastán</t>
  </si>
  <si>
    <t>Հայաստան</t>
  </si>
  <si>
    <t>Երեվան</t>
  </si>
  <si>
    <t>Armenian</t>
  </si>
  <si>
    <t>(Armenian alphabet)</t>
  </si>
  <si>
    <t>Oranjestad</t>
  </si>
  <si>
    <t>Dutch</t>
  </si>
  <si>
    <t>Papiamento</t>
  </si>
  <si>
    <t>Canberra</t>
  </si>
  <si>
    <t>English/ Aboriginal native languages</t>
  </si>
  <si>
    <t>Vienna</t>
  </si>
  <si>
    <t>Österreich</t>
  </si>
  <si>
    <t>Wien</t>
  </si>
  <si>
    <t>German</t>
  </si>
  <si>
    <t>Baku</t>
  </si>
  <si>
    <t>Azərbaycan</t>
  </si>
  <si>
    <t>Bakı</t>
  </si>
  <si>
    <t>Azerbaijani</t>
  </si>
  <si>
    <t>The Bahamas</t>
  </si>
  <si>
    <t>Nassau</t>
  </si>
  <si>
    <t>Manama</t>
  </si>
  <si>
    <t>Al-Baḥrayn</t>
  </si>
  <si>
    <t>البحرين</t>
  </si>
  <si>
    <t>Al-Manāmah</t>
  </si>
  <si>
    <t>المنامة</t>
  </si>
  <si>
    <t>Dhaka</t>
  </si>
  <si>
    <t>বাংলাদেশ</t>
  </si>
  <si>
    <t>ঢাকা</t>
  </si>
  <si>
    <t>Bengali</t>
  </si>
  <si>
    <t>(Bengali script)</t>
  </si>
  <si>
    <t>Bridgetown</t>
  </si>
  <si>
    <t>Minsk</t>
  </si>
  <si>
    <t>Bielaruś</t>
  </si>
  <si>
    <t>Беларусь</t>
  </si>
  <si>
    <t>Мінск</t>
  </si>
  <si>
    <t>Минск</t>
  </si>
  <si>
    <t>Belarusian</t>
  </si>
  <si>
    <t>(Cyrillic script)</t>
  </si>
  <si>
    <t>Russian</t>
  </si>
  <si>
    <t>Brussels</t>
  </si>
  <si>
    <t>België</t>
  </si>
  <si>
    <t>Belgique</t>
  </si>
  <si>
    <t>Belgien</t>
  </si>
  <si>
    <t>Brussel</t>
  </si>
  <si>
    <t>Bruxelles</t>
  </si>
  <si>
    <t>Brüssel</t>
  </si>
  <si>
    <t>French</t>
  </si>
  <si>
    <t>Belmopan</t>
  </si>
  <si>
    <t>Porto-Novo</t>
  </si>
  <si>
    <t>Bénin</t>
  </si>
  <si>
    <t>Hamilton</t>
  </si>
  <si>
    <t>Thimphu</t>
  </si>
  <si>
    <t>Druk Yul</t>
  </si>
  <si>
    <t>འབྲུག་ཡུལ</t>
  </si>
  <si>
    <t>ཐིམ་ཕུ</t>
  </si>
  <si>
    <t>Dzongkha</t>
  </si>
  <si>
    <t>La Paz</t>
  </si>
  <si>
    <t>Buliwya</t>
  </si>
  <si>
    <t>Wuliwya</t>
  </si>
  <si>
    <t>Volívia</t>
  </si>
  <si>
    <t>Chuqiyapu</t>
  </si>
  <si>
    <t>Quechua</t>
  </si>
  <si>
    <t>Aymara</t>
  </si>
  <si>
    <t>Guaraní</t>
  </si>
  <si>
    <t>Sarajevo</t>
  </si>
  <si>
    <t>Bosna i Hercegovina</t>
  </si>
  <si>
    <t>Босна и Херцеговина</t>
  </si>
  <si>
    <t>Сарајево</t>
  </si>
  <si>
    <t>Bosnian, Serbian, Croatian</t>
  </si>
  <si>
    <t>Gaborone</t>
  </si>
  <si>
    <t>Brasília</t>
  </si>
  <si>
    <t>Brasil</t>
  </si>
  <si>
    <t>Road Town</t>
  </si>
  <si>
    <t>Brunei</t>
  </si>
  <si>
    <t>Bandar Seri Begawan</t>
  </si>
  <si>
    <t>بروني</t>
  </si>
  <si>
    <t>باندر سري بڬاون</t>
  </si>
  <si>
    <t>Malay</t>
  </si>
  <si>
    <t>(Jawi script)</t>
  </si>
  <si>
    <t>Sofia</t>
  </si>
  <si>
    <t>България</t>
  </si>
  <si>
    <t>Sofiya or Sofija[4]</t>
  </si>
  <si>
    <t>София</t>
  </si>
  <si>
    <t>Bulgarian</t>
  </si>
  <si>
    <t>Ouagadougou</t>
  </si>
  <si>
    <t>Bujumbura</t>
  </si>
  <si>
    <t>Kirundi, French</t>
  </si>
  <si>
    <t>Phnom Penh</t>
  </si>
  <si>
    <t>Kampuchea</t>
  </si>
  <si>
    <t>កម្ពុជា</t>
  </si>
  <si>
    <t>ភ្នំពេញ</t>
  </si>
  <si>
    <t>Khmer</t>
  </si>
  <si>
    <t>ខ្មែរ</t>
  </si>
  <si>
    <t>Yaoundé</t>
  </si>
  <si>
    <t>Cameroun</t>
  </si>
  <si>
    <t>Ottawa</t>
  </si>
  <si>
    <t>Indigenous</t>
  </si>
  <si>
    <t>Praia</t>
  </si>
  <si>
    <t>Cabo Verde</t>
  </si>
  <si>
    <t>George Town</t>
  </si>
  <si>
    <t>Bangui</t>
  </si>
  <si>
    <t>République Centrafricaine</t>
  </si>
  <si>
    <t>Ködörösêse tî Bêafrîka</t>
  </si>
  <si>
    <t>Bangî</t>
  </si>
  <si>
    <t>Sango</t>
  </si>
  <si>
    <t>N'Djamena</t>
  </si>
  <si>
    <t>Tchad</t>
  </si>
  <si>
    <t>Tšād</t>
  </si>
  <si>
    <t>تشاد</t>
  </si>
  <si>
    <t>Ndjamena</t>
  </si>
  <si>
    <t>Nijāmīnā</t>
  </si>
  <si>
    <t>نجامينا</t>
  </si>
  <si>
    <t>Santiago</t>
  </si>
  <si>
    <t>Beijing</t>
  </si>
  <si>
    <t>中国 (中华人民共和国)</t>
  </si>
  <si>
    <t>Běijīng</t>
  </si>
  <si>
    <t>北京</t>
  </si>
  <si>
    <t>Mandarin Chinese</t>
  </si>
  <si>
    <t>Flying Fish Cove</t>
  </si>
  <si>
    <t>West Island</t>
  </si>
  <si>
    <t>Bogotá</t>
  </si>
  <si>
    <t>Moroni</t>
  </si>
  <si>
    <t>Komori</t>
  </si>
  <si>
    <t>Juzur al-Qamar</t>
  </si>
  <si>
    <t>جزر القمر</t>
  </si>
  <si>
    <t>Comores</t>
  </si>
  <si>
    <t>موروني</t>
  </si>
  <si>
    <t>Shikomor</t>
  </si>
  <si>
    <t>Avarua</t>
  </si>
  <si>
    <t>San José</t>
  </si>
  <si>
    <t>Yamoussoukro</t>
  </si>
  <si>
    <t>Zagreb</t>
  </si>
  <si>
    <t>Hrvatska</t>
  </si>
  <si>
    <t>Croatian</t>
  </si>
  <si>
    <t>Havana</t>
  </si>
  <si>
    <t>La Habana</t>
  </si>
  <si>
    <t>Willemstad</t>
  </si>
  <si>
    <t>Curaçao</t>
  </si>
  <si>
    <t>Kòrsou</t>
  </si>
  <si>
    <t>Nicosia</t>
  </si>
  <si>
    <t>Kypros</t>
  </si>
  <si>
    <t>Κύπρος</t>
  </si>
  <si>
    <t>Kıbrıs</t>
  </si>
  <si>
    <t>Lefkosia</t>
  </si>
  <si>
    <t>Λευκωσία</t>
  </si>
  <si>
    <t>Lefkoşa</t>
  </si>
  <si>
    <t>Greek</t>
  </si>
  <si>
    <t>(Greek alphabet)</t>
  </si>
  <si>
    <t>Turkish</t>
  </si>
  <si>
    <t>Prague</t>
  </si>
  <si>
    <t>Česká republika</t>
  </si>
  <si>
    <t>Česko</t>
  </si>
  <si>
    <t>Praha</t>
  </si>
  <si>
    <t>Czech</t>
  </si>
  <si>
    <t>Kinshasa</t>
  </si>
  <si>
    <t>République démocratique du Congo</t>
  </si>
  <si>
    <t>Copenhagen</t>
  </si>
  <si>
    <t>Danmark</t>
  </si>
  <si>
    <t>København</t>
  </si>
  <si>
    <t>Danish</t>
  </si>
  <si>
    <t>Jībūtī</t>
  </si>
  <si>
    <t>جيبوتي</t>
  </si>
  <si>
    <t>Roseau</t>
  </si>
  <si>
    <t>Santo Domingo</t>
  </si>
  <si>
    <t>República Dominicana</t>
  </si>
  <si>
    <t>East Timor</t>
  </si>
  <si>
    <t>Díli</t>
  </si>
  <si>
    <t>Timor Lorosa'e</t>
  </si>
  <si>
    <t>Tetum</t>
  </si>
  <si>
    <t>Quito</t>
  </si>
  <si>
    <t>Cairo</t>
  </si>
  <si>
    <t>مصر</t>
  </si>
  <si>
    <t>Al-Qāhirah</t>
  </si>
  <si>
    <t>القاهرة</t>
  </si>
  <si>
    <t>San Salvador</t>
  </si>
  <si>
    <t>Malabo</t>
  </si>
  <si>
    <t>Guinea Ecuatorial</t>
  </si>
  <si>
    <t>Asmara</t>
  </si>
  <si>
    <t>Iritriya</t>
  </si>
  <si>
    <t>إرتريا</t>
  </si>
  <si>
    <t>Ertra</t>
  </si>
  <si>
    <t>ኤርትራ</t>
  </si>
  <si>
    <t>Asmaraa</t>
  </si>
  <si>
    <t>أسمرا</t>
  </si>
  <si>
    <t>Asmära</t>
  </si>
  <si>
    <t>አሥመራ</t>
  </si>
  <si>
    <t>Tigrinya</t>
  </si>
  <si>
    <t>Tallinn</t>
  </si>
  <si>
    <t>Eesti</t>
  </si>
  <si>
    <t>Estonian</t>
  </si>
  <si>
    <t>Addis Ababa</t>
  </si>
  <si>
    <t>Ityop'ia</t>
  </si>
  <si>
    <t>ኢትዮጵያ</t>
  </si>
  <si>
    <t>Addis Abäba</t>
  </si>
  <si>
    <t>አዲስ አበ</t>
  </si>
  <si>
    <t>Amharic</t>
  </si>
  <si>
    <t>Stanley</t>
  </si>
  <si>
    <t>Falkland Islands</t>
  </si>
  <si>
    <t>Tórshavn</t>
  </si>
  <si>
    <t>Føroyar</t>
  </si>
  <si>
    <t>Færøerne</t>
  </si>
  <si>
    <t>Thorshavn</t>
  </si>
  <si>
    <t>Faroese</t>
  </si>
  <si>
    <t>Suva</t>
  </si>
  <si>
    <t>Viti</t>
  </si>
  <si>
    <t>फ़िजी</t>
  </si>
  <si>
    <t>Fijian</t>
  </si>
  <si>
    <t>Fiji Hindi</t>
  </si>
  <si>
    <t>Helsinki</t>
  </si>
  <si>
    <t>Suomi</t>
  </si>
  <si>
    <t>Helsingfors</t>
  </si>
  <si>
    <t>Finnish</t>
  </si>
  <si>
    <t>Swedish</t>
  </si>
  <si>
    <t>Paris</t>
  </si>
  <si>
    <t>Cayenne</t>
  </si>
  <si>
    <t>Guyane</t>
  </si>
  <si>
    <t>Papeete</t>
  </si>
  <si>
    <t>Polynésie française</t>
  </si>
  <si>
    <t>Libreville</t>
  </si>
  <si>
    <t>République gabonaise</t>
  </si>
  <si>
    <t>The Gambia</t>
  </si>
  <si>
    <t>Banjul</t>
  </si>
  <si>
    <t>Tbilisi</t>
  </si>
  <si>
    <t>Sak'art'velo</t>
  </si>
  <si>
    <t>საქართველო</t>
  </si>
  <si>
    <t>თბილისი</t>
  </si>
  <si>
    <t>Georgian</t>
  </si>
  <si>
    <t>(Georgian alphabet)</t>
  </si>
  <si>
    <t>Berlin</t>
  </si>
  <si>
    <t>Deutschland</t>
  </si>
  <si>
    <t>Accra</t>
  </si>
  <si>
    <t>Gibraltar</t>
  </si>
  <si>
    <t>Athens</t>
  </si>
  <si>
    <t>Hellas</t>
  </si>
  <si>
    <t>Ελλάδα</t>
  </si>
  <si>
    <t>Athinai</t>
  </si>
  <si>
    <t>Αθήνα</t>
  </si>
  <si>
    <t>Nuuk</t>
  </si>
  <si>
    <t>Kalaallit Nunaat</t>
  </si>
  <si>
    <t>Grønland</t>
  </si>
  <si>
    <t>Godthåb</t>
  </si>
  <si>
    <t>Greenlandic</t>
  </si>
  <si>
    <t>St. George's</t>
  </si>
  <si>
    <t>Basse-Terre</t>
  </si>
  <si>
    <t>Hagåtña</t>
  </si>
  <si>
    <t>Guåhån</t>
  </si>
  <si>
    <t>Guatemala City</t>
  </si>
  <si>
    <t>La Nueva Guatemala de la Asunción</t>
  </si>
  <si>
    <t>Saint Peter Port</t>
  </si>
  <si>
    <t>Conakry</t>
  </si>
  <si>
    <t>Guinée</t>
  </si>
  <si>
    <t>Gine</t>
  </si>
  <si>
    <t>Kɔnakiri</t>
  </si>
  <si>
    <t>Konakiri</t>
  </si>
  <si>
    <t>Maninka, Susu</t>
  </si>
  <si>
    <t>Pular</t>
  </si>
  <si>
    <t>Bissau</t>
  </si>
  <si>
    <t>Guiné-Bissau</t>
  </si>
  <si>
    <t>Georgetown</t>
  </si>
  <si>
    <t>Port-au-Prince</t>
  </si>
  <si>
    <t>Haïti</t>
  </si>
  <si>
    <t>Ayiti</t>
  </si>
  <si>
    <t>Pòtoprens</t>
  </si>
  <si>
    <t>Haitian Creole</t>
  </si>
  <si>
    <t>Tegucigalpa</t>
  </si>
  <si>
    <t>Hong Kong</t>
  </si>
  <si>
    <t>Heung Gong</t>
  </si>
  <si>
    <t>香港</t>
  </si>
  <si>
    <t>Cantonese Chinese</t>
  </si>
  <si>
    <t>(Traditional Chinese characters)</t>
  </si>
  <si>
    <t>Budapest</t>
  </si>
  <si>
    <t>Magyarország</t>
  </si>
  <si>
    <t>Hungarian</t>
  </si>
  <si>
    <t>Reykjavík</t>
  </si>
  <si>
    <t>Ísland</t>
  </si>
  <si>
    <t>Icelandic</t>
  </si>
  <si>
    <t>New Delhi</t>
  </si>
  <si>
    <t>Bharôt</t>
  </si>
  <si>
    <t>ভাৰত</t>
  </si>
  <si>
    <t>ভারত</t>
  </si>
  <si>
    <t>Bhārat</t>
  </si>
  <si>
    <t>ભારત</t>
  </si>
  <si>
    <t>भारत</t>
  </si>
  <si>
    <t>Bhārata</t>
  </si>
  <si>
    <t>ಭಾರತ</t>
  </si>
  <si>
    <t>Bhāratam</t>
  </si>
  <si>
    <t>ഭാരതം</t>
  </si>
  <si>
    <t>Bharôtô</t>
  </si>
  <si>
    <t>ଭାରତ</t>
  </si>
  <si>
    <t>ਭਾਰਤ</t>
  </si>
  <si>
    <t>भारतम्</t>
  </si>
  <si>
    <t>Bārata</t>
  </si>
  <si>
    <t>பாரதம்</t>
  </si>
  <si>
    <t>Bhāratadēsam</t>
  </si>
  <si>
    <t>భారత దేశం</t>
  </si>
  <si>
    <t>Nôtun Dilli</t>
  </si>
  <si>
    <t>নতুন দিল্লী</t>
  </si>
  <si>
    <t>Navī Dilhī</t>
  </si>
  <si>
    <t>નવી દિલ્હી</t>
  </si>
  <si>
    <t>Naī Dillī</t>
  </si>
  <si>
    <t>नई दिल्ली</t>
  </si>
  <si>
    <t>Nava Dehali</t>
  </si>
  <si>
    <t>ನವ ದೆಹಲಿ</t>
  </si>
  <si>
    <t>Navī Dillī</t>
  </si>
  <si>
    <t>नवी दिल्ली</t>
  </si>
  <si>
    <t>Nyūḍalhi</t>
  </si>
  <si>
    <t>ന്യൂഡല്ഹി</t>
  </si>
  <si>
    <t>Naya Dilli</t>
  </si>
  <si>
    <t>नयाँ दिल्ली</t>
  </si>
  <si>
    <t>Nūadillī</t>
  </si>
  <si>
    <t>ନୂଆଦିଲ୍ଲୀ</t>
  </si>
  <si>
    <t>Navīñ Dillī</t>
  </si>
  <si>
    <t>ਨਵੀਂ ਦਿੱਲੀ</t>
  </si>
  <si>
    <t>Nav Dilli</t>
  </si>
  <si>
    <t>नव दिल्ली</t>
  </si>
  <si>
    <t>Pududilli</t>
  </si>
  <si>
    <t>புது தில்லி</t>
  </si>
  <si>
    <t>Krothha ḍhillī</t>
  </si>
  <si>
    <t>క్రొత్త ఢిల్లీ</t>
  </si>
  <si>
    <t>Assamese</t>
  </si>
  <si>
    <t>(Assamese script)</t>
  </si>
  <si>
    <t>Gujarati</t>
  </si>
  <si>
    <t>(Gujarāti script)</t>
  </si>
  <si>
    <t>Hindi</t>
  </si>
  <si>
    <t>(Devanagari script)</t>
  </si>
  <si>
    <t>Kannada</t>
  </si>
  <si>
    <t>(Kannada script)</t>
  </si>
  <si>
    <t>Konkani</t>
  </si>
  <si>
    <t>Malayalam</t>
  </si>
  <si>
    <t>(Malayalam script)</t>
  </si>
  <si>
    <t>Marathi</t>
  </si>
  <si>
    <t>Nepalese</t>
  </si>
  <si>
    <t>Oriya</t>
  </si>
  <si>
    <t>(Oriya script)</t>
  </si>
  <si>
    <t>Punjabi</t>
  </si>
  <si>
    <t>(Gurmukhi script)</t>
  </si>
  <si>
    <t>Sanskrit</t>
  </si>
  <si>
    <t>Tamil</t>
  </si>
  <si>
    <t>(Tamil script)</t>
  </si>
  <si>
    <t>Telugu</t>
  </si>
  <si>
    <t>(Telugu script)</t>
  </si>
  <si>
    <t>Jakarta</t>
  </si>
  <si>
    <t>Bahasa Indonesia</t>
  </si>
  <si>
    <t>Iran</t>
  </si>
  <si>
    <t>Tehran</t>
  </si>
  <si>
    <t>Īrān</t>
  </si>
  <si>
    <t>ایران</t>
  </si>
  <si>
    <t>Tehrān</t>
  </si>
  <si>
    <t>تهران</t>
  </si>
  <si>
    <t>Persian</t>
  </si>
  <si>
    <t>(Persian script)</t>
  </si>
  <si>
    <t>Baghdad</t>
  </si>
  <si>
    <t>Al-'Iraq</t>
  </si>
  <si>
    <t>العراق</t>
  </si>
  <si>
    <t>Îraq</t>
  </si>
  <si>
    <t>بغداد</t>
  </si>
  <si>
    <t>Bexda</t>
  </si>
  <si>
    <t>Kurdish</t>
  </si>
  <si>
    <t>Dublin</t>
  </si>
  <si>
    <t>Éire</t>
  </si>
  <si>
    <t>Baile Átha Cliath</t>
  </si>
  <si>
    <t>Irish</t>
  </si>
  <si>
    <t>Douglas</t>
  </si>
  <si>
    <t>Isle of Man</t>
  </si>
  <si>
    <t>Ellan Vannin</t>
  </si>
  <si>
    <t>Doolish</t>
  </si>
  <si>
    <t>Manx</t>
  </si>
  <si>
    <t>Jerusalem</t>
  </si>
  <si>
    <t>Yisra'el</t>
  </si>
  <si>
    <t>ישראל</t>
  </si>
  <si>
    <t>Israʼiyl</t>
  </si>
  <si>
    <t>إسرائيل</t>
  </si>
  <si>
    <t>Yerushalayim</t>
  </si>
  <si>
    <t>ירושלים</t>
  </si>
  <si>
    <t>Al-Quds</t>
  </si>
  <si>
    <t>القُدس</t>
  </si>
  <si>
    <t>Hebrew</t>
  </si>
  <si>
    <t>(Hebrew script)</t>
  </si>
  <si>
    <t>Rome</t>
  </si>
  <si>
    <t>Italia</t>
  </si>
  <si>
    <t>Roma</t>
  </si>
  <si>
    <t>Italian</t>
  </si>
  <si>
    <t>Kingston</t>
  </si>
  <si>
    <t>Tokyo</t>
  </si>
  <si>
    <t>Nihon</t>
  </si>
  <si>
    <t>Nippon</t>
  </si>
  <si>
    <t>日本</t>
  </si>
  <si>
    <t>Tōkyō</t>
  </si>
  <si>
    <t>東京</t>
  </si>
  <si>
    <t>Japanese</t>
  </si>
  <si>
    <t>(Japanese characters)</t>
  </si>
  <si>
    <t>St. Helier</t>
  </si>
  <si>
    <t>Jèrri</t>
  </si>
  <si>
    <t>Saint Hélier</t>
  </si>
  <si>
    <t>Saint Hélyi</t>
  </si>
  <si>
    <t>Jèrriais</t>
  </si>
  <si>
    <t>Amman</t>
  </si>
  <si>
    <t>Al-’Urdun</t>
  </si>
  <si>
    <t>الأردن</t>
  </si>
  <si>
    <t>‘Ammān</t>
  </si>
  <si>
    <t>عمان</t>
  </si>
  <si>
    <t>Astana</t>
  </si>
  <si>
    <t>Qazaqstan</t>
  </si>
  <si>
    <t>Қазақстан</t>
  </si>
  <si>
    <t>قازاقستان</t>
  </si>
  <si>
    <t>Kazakhstán</t>
  </si>
  <si>
    <t>Казахстан</t>
  </si>
  <si>
    <t>Астана</t>
  </si>
  <si>
    <t>استانا قالاسى</t>
  </si>
  <si>
    <t>Kazakh</t>
  </si>
  <si>
    <t>Nairobi</t>
  </si>
  <si>
    <t>English, Swahili</t>
  </si>
  <si>
    <t>English, Gilbertese</t>
  </si>
  <si>
    <t>Prishtinë</t>
  </si>
  <si>
    <t>Prishtinë, Приштина (Priština)</t>
  </si>
  <si>
    <t>Albanian, Serbian</t>
  </si>
  <si>
    <t>(Latin, Cyrillic)</t>
  </si>
  <si>
    <t>Kuwait City</t>
  </si>
  <si>
    <t>Dawlat ul-Kuwayt</t>
  </si>
  <si>
    <t>دولة الكويت</t>
  </si>
  <si>
    <t>il-ikwet</t>
  </si>
  <si>
    <t>الكويت</t>
  </si>
  <si>
    <t>Madiinat ul-Kuwayt</t>
  </si>
  <si>
    <t>مدينة الكويت</t>
  </si>
  <si>
    <t>id-diira</t>
  </si>
  <si>
    <t>الديرة</t>
  </si>
  <si>
    <t>Arabic (Official)</t>
  </si>
  <si>
    <t>Kuwaiti Gulf Arabic (native)</t>
  </si>
  <si>
    <t>Bishkek</t>
  </si>
  <si>
    <t>Кыргызстан</t>
  </si>
  <si>
    <t>Kirgizija</t>
  </si>
  <si>
    <t>Киргизия</t>
  </si>
  <si>
    <t>Бишкек</t>
  </si>
  <si>
    <t>Kyrgyz</t>
  </si>
  <si>
    <t>Laos</t>
  </si>
  <si>
    <t>Vientiane</t>
  </si>
  <si>
    <t>Lao</t>
  </si>
  <si>
    <t>ປະເທດລາວ</t>
  </si>
  <si>
    <t>ວຽງຈັນ</t>
  </si>
  <si>
    <t>Lao alphabet</t>
  </si>
  <si>
    <t>Riga</t>
  </si>
  <si>
    <t>Latvija</t>
  </si>
  <si>
    <t>Rīga</t>
  </si>
  <si>
    <t>Latvian</t>
  </si>
  <si>
    <t>Beirut</t>
  </si>
  <si>
    <t>Lubnān</t>
  </si>
  <si>
    <t>لبنان</t>
  </si>
  <si>
    <t>Bayrūt</t>
  </si>
  <si>
    <t>بيروت</t>
  </si>
  <si>
    <t>Maseru</t>
  </si>
  <si>
    <t>Sesotho, English</t>
  </si>
  <si>
    <t>Monrovia</t>
  </si>
  <si>
    <t>Tripoli</t>
  </si>
  <si>
    <t>ⵍⵉⴱⵢⴰ</t>
  </si>
  <si>
    <t>Lībiyā</t>
  </si>
  <si>
    <t>ليبيا</t>
  </si>
  <si>
    <t>Ṭrables</t>
  </si>
  <si>
    <t>ⵟⵔⴰⴱⵍⴻⵙ</t>
  </si>
  <si>
    <t>Tarabulus</t>
  </si>
  <si>
    <t>طرابلس</t>
  </si>
  <si>
    <t>Vaduz</t>
  </si>
  <si>
    <t>Vilnius</t>
  </si>
  <si>
    <t>Lietuva</t>
  </si>
  <si>
    <t>Lithuanian</t>
  </si>
  <si>
    <t>Lëtzebuerg</t>
  </si>
  <si>
    <t>Luxemburg</t>
  </si>
  <si>
    <t>Luxembourgish</t>
  </si>
  <si>
    <t>Macedonia</t>
  </si>
  <si>
    <t>Skopje</t>
  </si>
  <si>
    <t>Makedonija</t>
  </si>
  <si>
    <t>Македонија</t>
  </si>
  <si>
    <t>Скопје</t>
  </si>
  <si>
    <t>Macedonian</t>
  </si>
  <si>
    <t>Antananarivo</t>
  </si>
  <si>
    <t>Madagasikara</t>
  </si>
  <si>
    <t>Antananarivo/Tananarive</t>
  </si>
  <si>
    <t>Malagasy</t>
  </si>
  <si>
    <t>Lilongwe</t>
  </si>
  <si>
    <t>English, Chichewa</t>
  </si>
  <si>
    <t>Kuala Lumpur</t>
  </si>
  <si>
    <t>Mǎláixīyà</t>
  </si>
  <si>
    <t>马来西亚</t>
  </si>
  <si>
    <t>Malēṣiyā</t>
  </si>
  <si>
    <t>மலேசியா</t>
  </si>
  <si>
    <t>(Simplified Chinese characters)</t>
  </si>
  <si>
    <t>Malé</t>
  </si>
  <si>
    <t>Dhivehi Raajje</t>
  </si>
  <si>
    <t>ދިވެހިރާއްޖެ</t>
  </si>
  <si>
    <t>މާލެ</t>
  </si>
  <si>
    <t>Dhivehi</t>
  </si>
  <si>
    <t>(Thaana script)</t>
  </si>
  <si>
    <t>Bamako</t>
  </si>
  <si>
    <t>Bamakɔ</t>
  </si>
  <si>
    <t>Bambara</t>
  </si>
  <si>
    <t>Valletta</t>
  </si>
  <si>
    <t>Maltese, English</t>
  </si>
  <si>
    <t>Majuro</t>
  </si>
  <si>
    <t>Aorōkin M̧ajeļ</t>
  </si>
  <si>
    <t>Mājro</t>
  </si>
  <si>
    <t>English, Marshallese</t>
  </si>
  <si>
    <t>Fort-de-France</t>
  </si>
  <si>
    <t>Nouakchott</t>
  </si>
  <si>
    <t>Muritan / Agawec</t>
  </si>
  <si>
    <t>ⵎⵓⵔⵉⵜⴰⵏ / ⴰⴳⴰⵡⵛ</t>
  </si>
  <si>
    <t>Mūrītānyā</t>
  </si>
  <si>
    <t>موريتانيا</t>
  </si>
  <si>
    <t>Nwakcuṭ / anu ukcuḍ</t>
  </si>
  <si>
    <t>ⵏⵡⴰⴽⵛⵓⵟ / ⴰⵏⵓ ⵓⴽⵛⵓⴹ</t>
  </si>
  <si>
    <t>nwakšūṭ</t>
  </si>
  <si>
    <t>نواكشوط / أنو ؤكشوض</t>
  </si>
  <si>
    <t>Port Louis</t>
  </si>
  <si>
    <t>Maurice</t>
  </si>
  <si>
    <t>Mamoudzou</t>
  </si>
  <si>
    <t>Mexico City</t>
  </si>
  <si>
    <t>México</t>
  </si>
  <si>
    <t>Mēxihco</t>
  </si>
  <si>
    <t>Ciudad de México</t>
  </si>
  <si>
    <t>Āltepētl Mēxihco</t>
  </si>
  <si>
    <t>Nahuatl</t>
  </si>
  <si>
    <t>Palikir</t>
  </si>
  <si>
    <t>Chișinău</t>
  </si>
  <si>
    <t>Romanian</t>
  </si>
  <si>
    <t>Ulaanbaatar</t>
  </si>
  <si>
    <t>Mongol Uls</t>
  </si>
  <si>
    <t>Монгол Улс</t>
  </si>
  <si>
    <t>ᠮᠤᠩᠭᠤᠯ</t>
  </si>
  <si>
    <t>ᠤᠯᠤᠰ</t>
  </si>
  <si>
    <t>Улаанбаатар</t>
  </si>
  <si>
    <t>ᠤᠯᠠᠭᠠᠨᠪᠠᠭᠠᠲᠤᠷ</t>
  </si>
  <si>
    <t>Mongolian</t>
  </si>
  <si>
    <t>(Mongol script)</t>
  </si>
  <si>
    <t>Podgorica</t>
  </si>
  <si>
    <t>Crna Gora</t>
  </si>
  <si>
    <t>Црна Гора</t>
  </si>
  <si>
    <t>Подгорица</t>
  </si>
  <si>
    <t>Montenegrin</t>
  </si>
  <si>
    <t>Rabat</t>
  </si>
  <si>
    <t>Amerruk / Elmeɣrib</t>
  </si>
  <si>
    <t>ⴰⵎⵔⵔⵓⴽ / ⵍⵎⵖⵔⵉⴱ</t>
  </si>
  <si>
    <t>Al-maɣréb</t>
  </si>
  <si>
    <t>المغرب</t>
  </si>
  <si>
    <t>Errbaṭ</t>
  </si>
  <si>
    <t>ⵔⵔⴱⴰⵟ</t>
  </si>
  <si>
    <t>Ar-ribaaṭ</t>
  </si>
  <si>
    <t>الرباط</t>
  </si>
  <si>
    <t>Maputo</t>
  </si>
  <si>
    <t>Moçambique</t>
  </si>
  <si>
    <t>Naypyidaw</t>
  </si>
  <si>
    <t>Myanma</t>
  </si>
  <si>
    <t>Nay Pyi Taw</t>
  </si>
  <si>
    <t>Burmese</t>
  </si>
  <si>
    <t>Nagorno-Karabakh</t>
  </si>
  <si>
    <t>Stepanakert</t>
  </si>
  <si>
    <t>Arts'akhi Hanrapetut'yun</t>
  </si>
  <si>
    <t>Արցախի Հանրապետություն</t>
  </si>
  <si>
    <t>Ստեփանակերտ</t>
  </si>
  <si>
    <t>Windhoek</t>
  </si>
  <si>
    <t>Afrikaans</t>
  </si>
  <si>
    <t>Naoero</t>
  </si>
  <si>
    <t>/</t>
  </si>
  <si>
    <t>Nauruan</t>
  </si>
  <si>
    <t>Kathmandu</t>
  </si>
  <si>
    <t>Nepāl</t>
  </si>
  <si>
    <t>नेपाल</t>
  </si>
  <si>
    <t>Kāṭhamāṇḍauṃ</t>
  </si>
  <si>
    <t>काठमाण्डौं</t>
  </si>
  <si>
    <t>Devanagari</t>
  </si>
  <si>
    <t>Amsterdam</t>
  </si>
  <si>
    <t>Nederland</t>
  </si>
  <si>
    <t>Nederlân</t>
  </si>
  <si>
    <t>Frisian</t>
  </si>
  <si>
    <t>Nouméa</t>
  </si>
  <si>
    <t>Nouvelle-Calédonie</t>
  </si>
  <si>
    <t>Wellington</t>
  </si>
  <si>
    <t>Aotearoa</t>
  </si>
  <si>
    <t>Māori</t>
  </si>
  <si>
    <t>Managua</t>
  </si>
  <si>
    <t>Niamey</t>
  </si>
  <si>
    <t>Abuja</t>
  </si>
  <si>
    <t>English, Hausa, Igbo, Yoruba, Pidgin English, Ibibio, Efik</t>
  </si>
  <si>
    <t>Alofi</t>
  </si>
  <si>
    <t>Niuē</t>
  </si>
  <si>
    <t>Niue</t>
  </si>
  <si>
    <t>Niuean</t>
  </si>
  <si>
    <t>P'yŏngyang</t>
  </si>
  <si>
    <t>조선 / 朝鮮</t>
  </si>
  <si>
    <t>Bukchosŏn</t>
  </si>
  <si>
    <t>북조선</t>
  </si>
  <si>
    <t>평양 / 平壌</t>
  </si>
  <si>
    <t>Korean</t>
  </si>
  <si>
    <t>(Hangul/Hanja)</t>
  </si>
  <si>
    <t>North Nicosia</t>
  </si>
  <si>
    <t>Kuzey Kıbrıs</t>
  </si>
  <si>
    <t>Kuzey Lefkoşa</t>
  </si>
  <si>
    <t>Saipan</t>
  </si>
  <si>
    <t>Oslo</t>
  </si>
  <si>
    <t>Norge</t>
  </si>
  <si>
    <t>Noreg</t>
  </si>
  <si>
    <t>Norwegian Bokmål</t>
  </si>
  <si>
    <t>Norwegian Nynorsk</t>
  </si>
  <si>
    <t>Muscat</t>
  </si>
  <si>
    <t>‘Umān</t>
  </si>
  <si>
    <t>عُمان</t>
  </si>
  <si>
    <t>Masqaṭ</t>
  </si>
  <si>
    <t>مسقط</t>
  </si>
  <si>
    <t>Islamabad</t>
  </si>
  <si>
    <t>پاکستان</t>
  </si>
  <si>
    <t>Islāmabād (City of Islam)</t>
  </si>
  <si>
    <t>اسلام‌اباد</t>
  </si>
  <si>
    <t>Urdu, English, Pashto, Punjabi, Hindko, Balochi, Sindhi, Seraiki, Kashmiri</t>
  </si>
  <si>
    <t>Ngerulmud</t>
  </si>
  <si>
    <t>Belau</t>
  </si>
  <si>
    <t>English, Palauan</t>
  </si>
  <si>
    <t>Panama City</t>
  </si>
  <si>
    <t>Panamá</t>
  </si>
  <si>
    <t>Port Moresby</t>
  </si>
  <si>
    <t>Papua Niugini</t>
  </si>
  <si>
    <t>Pot Mosbi</t>
  </si>
  <si>
    <t>Tok Pisin</t>
  </si>
  <si>
    <t>Hiri Motu</t>
  </si>
  <si>
    <t>Asunción</t>
  </si>
  <si>
    <t>Paraguái</t>
  </si>
  <si>
    <t>Lima</t>
  </si>
  <si>
    <t>Perú</t>
  </si>
  <si>
    <t>Piruw</t>
  </si>
  <si>
    <t>Quechua/Aymara</t>
  </si>
  <si>
    <t>Manila</t>
  </si>
  <si>
    <t>Pilipinas</t>
  </si>
  <si>
    <t>Pinas</t>
  </si>
  <si>
    <t>Maynila</t>
  </si>
  <si>
    <t>Filipino</t>
  </si>
  <si>
    <t>Adamstown</t>
  </si>
  <si>
    <t>Warsaw</t>
  </si>
  <si>
    <t>Polska</t>
  </si>
  <si>
    <t>Warszawa</t>
  </si>
  <si>
    <t>Polish</t>
  </si>
  <si>
    <t>Lisbon</t>
  </si>
  <si>
    <t>Lisboa</t>
  </si>
  <si>
    <t>San Juan</t>
  </si>
  <si>
    <t>Doha</t>
  </si>
  <si>
    <t>Qaṭar</t>
  </si>
  <si>
    <t>قطر</t>
  </si>
  <si>
    <t>Ad-Dawḥah</t>
  </si>
  <si>
    <t>الدوحة</t>
  </si>
  <si>
    <t>Brazzaville</t>
  </si>
  <si>
    <t>République du Congo</t>
  </si>
  <si>
    <t>Saint-Denis</t>
  </si>
  <si>
    <t>Bucharest</t>
  </si>
  <si>
    <t>România</t>
  </si>
  <si>
    <t>București</t>
  </si>
  <si>
    <t>Russia</t>
  </si>
  <si>
    <t>Moscow</t>
  </si>
  <si>
    <t>Moskva</t>
  </si>
  <si>
    <t>Москва</t>
  </si>
  <si>
    <t>Kigali</t>
  </si>
  <si>
    <t>French, Kinyarwanda, English</t>
  </si>
  <si>
    <t>Sahrawi Arab Democratic Republic</t>
  </si>
  <si>
    <t>El Aaiún</t>
  </si>
  <si>
    <t>Gustavia</t>
  </si>
  <si>
    <t>Jamestown</t>
  </si>
  <si>
    <t>Basseterre</t>
  </si>
  <si>
    <t>Marigot</t>
  </si>
  <si>
    <t>Saint-Martin</t>
  </si>
  <si>
    <t>Castries</t>
  </si>
  <si>
    <t>Saint-Pierre</t>
  </si>
  <si>
    <t>Saint-Pierre et Miquelon</t>
  </si>
  <si>
    <t>Saint Vincent and the Grenadines</t>
  </si>
  <si>
    <t>Kingstown</t>
  </si>
  <si>
    <t>Apia</t>
  </si>
  <si>
    <t>São Tomé and Príncipe</t>
  </si>
  <si>
    <t>São Tomé</t>
  </si>
  <si>
    <t>São Tomé e Príncipe</t>
  </si>
  <si>
    <t>Riyadh</t>
  </si>
  <si>
    <t>Al-Mamlaka Al-‘Arabiyyah as Sa‘ūdiyyah</t>
  </si>
  <si>
    <t>المملكة العربية السعودية</t>
  </si>
  <si>
    <t>Ar-Riyāḍ</t>
  </si>
  <si>
    <t>الرياض</t>
  </si>
  <si>
    <t>Dakar</t>
  </si>
  <si>
    <t>Sénégal</t>
  </si>
  <si>
    <t>Belgrade</t>
  </si>
  <si>
    <t>Srbija</t>
  </si>
  <si>
    <t>Србија</t>
  </si>
  <si>
    <t>Beograd</t>
  </si>
  <si>
    <t>Београд</t>
  </si>
  <si>
    <t>Serbian</t>
  </si>
  <si>
    <t>Victoria</t>
  </si>
  <si>
    <t>Sesel</t>
  </si>
  <si>
    <t>Seychellois Creole</t>
  </si>
  <si>
    <t>Freetown</t>
  </si>
  <si>
    <t>Singapore City</t>
  </si>
  <si>
    <t>Singapura</t>
  </si>
  <si>
    <t>Xīnjiāpō</t>
  </si>
  <si>
    <t>新加坡</t>
  </si>
  <si>
    <t>Singapur</t>
  </si>
  <si>
    <t>சிங்கப்பூர்</t>
  </si>
  <si>
    <t>Philipsburg</t>
  </si>
  <si>
    <t>Sint Maarten</t>
  </si>
  <si>
    <t>Bratislava</t>
  </si>
  <si>
    <t>Slovensko</t>
  </si>
  <si>
    <t>Slovak</t>
  </si>
  <si>
    <t>Ljubljana</t>
  </si>
  <si>
    <t>Slovenija</t>
  </si>
  <si>
    <t>Slovene</t>
  </si>
  <si>
    <t>Honiara</t>
  </si>
  <si>
    <t>Solomon Aelan</t>
  </si>
  <si>
    <t>Honiala</t>
  </si>
  <si>
    <t>Neo-Solomonic</t>
  </si>
  <si>
    <t>Mogadishu</t>
  </si>
  <si>
    <t>Soomaaliya</t>
  </si>
  <si>
    <t>aş-Şūmāl</t>
  </si>
  <si>
    <t>الصومال</t>
  </si>
  <si>
    <t>Muqdisho</t>
  </si>
  <si>
    <t>Maqadīshū</t>
  </si>
  <si>
    <t>مقديشو</t>
  </si>
  <si>
    <t>Somali</t>
  </si>
  <si>
    <t>Pretoria (administrative capital), Cape Town (legislative capital), Bloemfontein, (judicial capital)</t>
  </si>
  <si>
    <t>Suid-Afrika</t>
  </si>
  <si>
    <t>iNingizimu Afrika</t>
  </si>
  <si>
    <t>uMzantsi Afrika</t>
  </si>
  <si>
    <t>Afrika-Borwa</t>
  </si>
  <si>
    <t>Afrika Borwa</t>
  </si>
  <si>
    <t>Aforika Borwa</t>
  </si>
  <si>
    <t>Afurika Tshipembe</t>
  </si>
  <si>
    <t>Afrika Dzonga</t>
  </si>
  <si>
    <t>iSewula Afrika</t>
  </si>
  <si>
    <t>Pretoria</t>
  </si>
  <si>
    <t>Pitori</t>
  </si>
  <si>
    <t>iPitoli</t>
  </si>
  <si>
    <t>iPitori</t>
  </si>
  <si>
    <t>isiZulu</t>
  </si>
  <si>
    <t>isiXhosa</t>
  </si>
  <si>
    <t>Pedi</t>
  </si>
  <si>
    <t>Sotho</t>
  </si>
  <si>
    <t>Tswana</t>
  </si>
  <si>
    <t>Venda</t>
  </si>
  <si>
    <t>Tsonga</t>
  </si>
  <si>
    <t>Swazi</t>
  </si>
  <si>
    <t>Ndebele</t>
  </si>
  <si>
    <t>South Korea</t>
  </si>
  <si>
    <t>Seoul</t>
  </si>
  <si>
    <t>한국 / 韓國</t>
  </si>
  <si>
    <t>Namhan</t>
  </si>
  <si>
    <t>남한</t>
  </si>
  <si>
    <t>서울</t>
  </si>
  <si>
    <t>Juba</t>
  </si>
  <si>
    <t>Madrid</t>
  </si>
  <si>
    <t>España</t>
  </si>
  <si>
    <t>Espanya</t>
  </si>
  <si>
    <t>Espainia</t>
  </si>
  <si>
    <t>Espanha</t>
  </si>
  <si>
    <t>Madril</t>
  </si>
  <si>
    <t>Spanish/Galician</t>
  </si>
  <si>
    <t>Basque</t>
  </si>
  <si>
    <t>Aranese/Galician (R)</t>
  </si>
  <si>
    <t>Sri Jayawardenapura Kotte</t>
  </si>
  <si>
    <t>Sri Lankā</t>
  </si>
  <si>
    <t>ශ්‍රී ලංකාව</t>
  </si>
  <si>
    <t>இலங்கை</t>
  </si>
  <si>
    <t>ශ්‍රී ජයවර්ධනපුර කෝට්ටේ</t>
  </si>
  <si>
    <t>ஶ்ரீ ஜெயவர்த்தனபுரம் கோட்டை</t>
  </si>
  <si>
    <t>Sinhala</t>
  </si>
  <si>
    <t>Khartoum</t>
  </si>
  <si>
    <t>As-Sudan</t>
  </si>
  <si>
    <t>السودان</t>
  </si>
  <si>
    <t>Al-Khartûm</t>
  </si>
  <si>
    <t>الخرطوم</t>
  </si>
  <si>
    <t>Suriname</t>
  </si>
  <si>
    <t>Paramaribo</t>
  </si>
  <si>
    <t>Longyearbyen</t>
  </si>
  <si>
    <t>Svalbard</t>
  </si>
  <si>
    <t>Norwegian</t>
  </si>
  <si>
    <t>Mbabane</t>
  </si>
  <si>
    <t>Umbuso weSwatini </t>
  </si>
  <si>
    <t>kaNgwane</t>
  </si>
  <si>
    <t>Eswatini</t>
  </si>
  <si>
    <t>Stockholm</t>
  </si>
  <si>
    <t>Sverige</t>
  </si>
  <si>
    <t>Bern</t>
  </si>
  <si>
    <t>Schweiz</t>
  </si>
  <si>
    <t>Suisse</t>
  </si>
  <si>
    <t>Svizzera</t>
  </si>
  <si>
    <t>Svizra</t>
  </si>
  <si>
    <t>Berne</t>
  </si>
  <si>
    <t>Berna</t>
  </si>
  <si>
    <t>Romansh</t>
  </si>
  <si>
    <t>Syria</t>
  </si>
  <si>
    <t>Damascus</t>
  </si>
  <si>
    <t>Suriyah</t>
  </si>
  <si>
    <t>سورية</t>
  </si>
  <si>
    <t>Dimashq / Ash-Sham</t>
  </si>
  <si>
    <t>الشام / دمشق</t>
  </si>
  <si>
    <t>Taipei</t>
  </si>
  <si>
    <t>中華民國 or 臺灣/台灣</t>
  </si>
  <si>
    <t>Táiběi</t>
  </si>
  <si>
    <t>臺北/台北</t>
  </si>
  <si>
    <t>Chinese</t>
  </si>
  <si>
    <t>Dushanbe</t>
  </si>
  <si>
    <t>Tojikistan</t>
  </si>
  <si>
    <t>Тоҷикистон</t>
  </si>
  <si>
    <t>Душанбе</t>
  </si>
  <si>
    <t>Tajiki-Persian</t>
  </si>
  <si>
    <t>(Cyrilic)</t>
  </si>
  <si>
    <t>Tanzania</t>
  </si>
  <si>
    <t>Dodoma</t>
  </si>
  <si>
    <t>Bangkok</t>
  </si>
  <si>
    <t>เมืองไทย, ประเทศไทย, ราชอาณาจักรไทย</t>
  </si>
  <si>
    <t>Krung Thep Maha Nakhon</t>
  </si>
  <si>
    <t>กรุงเทพฯ, กรุงเทพมหานคร</t>
  </si>
  <si>
    <t>Thai</t>
  </si>
  <si>
    <t>Lomé</t>
  </si>
  <si>
    <t>Nukuʻalofa</t>
  </si>
  <si>
    <t>Tongan</t>
  </si>
  <si>
    <t>Transnistria</t>
  </si>
  <si>
    <t>Tiraspol</t>
  </si>
  <si>
    <t>Port of Spain</t>
  </si>
  <si>
    <t>Tunis</t>
  </si>
  <si>
    <t>Tunes</t>
  </si>
  <si>
    <t>ⵜⵓⵏⵙ</t>
  </si>
  <si>
    <t>Tūns</t>
  </si>
  <si>
    <t>تونس</t>
  </si>
  <si>
    <t>Ankara</t>
  </si>
  <si>
    <t>Türkiye</t>
  </si>
  <si>
    <t>Ashgabat</t>
  </si>
  <si>
    <t>Türkmenistan</t>
  </si>
  <si>
    <t>Aşgabat</t>
  </si>
  <si>
    <t>Turkmen</t>
  </si>
  <si>
    <t>Cockburn Town</t>
  </si>
  <si>
    <t>Kampala</t>
  </si>
  <si>
    <t>Kiev</t>
  </si>
  <si>
    <t>Ukraїna</t>
  </si>
  <si>
    <t>Україна</t>
  </si>
  <si>
    <t>Kyїv</t>
  </si>
  <si>
    <t>Київ</t>
  </si>
  <si>
    <t>Ukrainian</t>
  </si>
  <si>
    <t>Abu Dhabi</t>
  </si>
  <si>
    <t>Al-’Imārat Al-‘Arabiyyah Al-Muttaḥidah</t>
  </si>
  <si>
    <t>الإمارات العربيّة المتّحدة</t>
  </si>
  <si>
    <t>‘Abū ẓabī</t>
  </si>
  <si>
    <t>أبوظبي</t>
  </si>
  <si>
    <t>London</t>
  </si>
  <si>
    <t>Y Deyrnas Unedig</t>
  </si>
  <si>
    <t>Unitit Kinrick</t>
  </si>
  <si>
    <t>Rìoghachd Aonaichte</t>
  </si>
  <si>
    <t>Ríocht Aontaithe</t>
  </si>
  <si>
    <t>An Rywvaneth Unys</t>
  </si>
  <si>
    <t>Llundain</t>
  </si>
  <si>
    <t>Lunnon</t>
  </si>
  <si>
    <t>Lunnainn</t>
  </si>
  <si>
    <t>Londain</t>
  </si>
  <si>
    <t>Loundres</t>
  </si>
  <si>
    <t>Welsh</t>
  </si>
  <si>
    <t>Scots</t>
  </si>
  <si>
    <t>Scots Gaelic</t>
  </si>
  <si>
    <t>Cornish</t>
  </si>
  <si>
    <t>United States</t>
  </si>
  <si>
    <t>Washington, D.C.</t>
  </si>
  <si>
    <t>Estados Unidos</t>
  </si>
  <si>
    <t>États-Unis</t>
  </si>
  <si>
    <t>Amelika-hui-pu-'ia</t>
  </si>
  <si>
    <t>Washington D.C.</t>
  </si>
  <si>
    <t>Cajun French</t>
  </si>
  <si>
    <t>Hawaiian</t>
  </si>
  <si>
    <t>Charlotte Amalie</t>
  </si>
  <si>
    <t>Montevideo</t>
  </si>
  <si>
    <t>Tashkent</t>
  </si>
  <si>
    <t>O‘zbekiston</t>
  </si>
  <si>
    <t>Ўзбекистон</t>
  </si>
  <si>
    <t>Toshkent</t>
  </si>
  <si>
    <t>Тошкент</t>
  </si>
  <si>
    <t>Uzbek</t>
  </si>
  <si>
    <t>Port Vila</t>
  </si>
  <si>
    <t>Port-Vila</t>
  </si>
  <si>
    <t>Vatican City</t>
  </si>
  <si>
    <t>E Civitate Vaticana</t>
  </si>
  <si>
    <t>Latin</t>
  </si>
  <si>
    <t>Venezuela</t>
  </si>
  <si>
    <t>Caracas</t>
  </si>
  <si>
    <t>Vietnam</t>
  </si>
  <si>
    <t>Hanoi</t>
  </si>
  <si>
    <t>Việt Nam</t>
  </si>
  <si>
    <t>Hà Nội</t>
  </si>
  <si>
    <t>Vietnamese</t>
  </si>
  <si>
    <t>Matâ'Utu</t>
  </si>
  <si>
    <t>Wallis-et-Futuna</t>
  </si>
  <si>
    <t>Sana'a</t>
  </si>
  <si>
    <t>Al-Yaman</t>
  </si>
  <si>
    <t>اليمن</t>
  </si>
  <si>
    <t>Ṣan‘ā’</t>
  </si>
  <si>
    <t>ﺻﻨﻌﺎﺀ</t>
  </si>
  <si>
    <t>Lusaka</t>
  </si>
  <si>
    <t>Harare</t>
  </si>
  <si>
    <t>Shona</t>
  </si>
  <si>
    <t>Åland Islands</t>
  </si>
  <si>
    <t>Mariehamn</t>
  </si>
  <si>
    <t>Åland</t>
  </si>
  <si>
    <t>Ahvenanmaa</t>
  </si>
  <si>
    <t>Maarianhamina</t>
  </si>
  <si>
    <t>Bandar Seri Begawan or Bandar</t>
  </si>
  <si>
    <t>Bulgariya or Bălgarija</t>
  </si>
  <si>
    <t>Zhōngguó (Zhōnghuá Rénmín Gònghéguó)</t>
  </si>
  <si>
    <t>Misr or Masr</t>
  </si>
  <si>
    <t>Αθήναι or Athina</t>
  </si>
  <si>
    <t>Tarawa[11]</t>
  </si>
  <si>
    <t>Vientiane or Vieng Chan</t>
  </si>
  <si>
    <t>Jílóngpō 吉隆坡</t>
  </si>
  <si>
    <t>Kōlā lampūr கோலாலம்பூர்</t>
  </si>
  <si>
    <t>Valletta or Il-Belt Valletta</t>
  </si>
  <si>
    <t>Brades Estate[13]</t>
  </si>
  <si>
    <t>Yaren (de facto)[14]</t>
  </si>
  <si>
    <t>Poneke/Te Whanganui-a-Tara</t>
  </si>
  <si>
    <t>Chosŏn as called in NK</t>
  </si>
  <si>
    <t>Saint Barthélemy[9]</t>
  </si>
  <si>
    <t>Saint Helena, Ascension and Tristan da Cunha[2]</t>
  </si>
  <si>
    <t>Saint Martin[9]</t>
  </si>
  <si>
    <t>Saint Pierre and Miquelon[9]</t>
  </si>
  <si>
    <t>Victoria or Port Victoria</t>
  </si>
  <si>
    <t>Pretoria, Cape Town</t>
  </si>
  <si>
    <t>Pretoria, Kaapstad</t>
  </si>
  <si>
    <t>iPitoli, iKapa</t>
  </si>
  <si>
    <t>Hanguk as called in SK</t>
  </si>
  <si>
    <t>Zhōnghuá Mínguó or Táiwān</t>
  </si>
  <si>
    <t>Fongafale (in Funafuti)</t>
  </si>
  <si>
    <t>United Kingdom or Britain</t>
  </si>
  <si>
    <t>Wakinekona or Wasinetona</t>
  </si>
  <si>
    <t>country_endonym</t>
  </si>
  <si>
    <t>Cayman Islands</t>
  </si>
  <si>
    <t>China (PROC)</t>
  </si>
  <si>
    <t>Cocos Islands</t>
  </si>
  <si>
    <t>Cook Islands</t>
  </si>
  <si>
    <t>Ivory Coast</t>
  </si>
  <si>
    <t>Congo (DR) (Zaire)</t>
  </si>
  <si>
    <t>Congo</t>
  </si>
  <si>
    <t>Ellada</t>
  </si>
  <si>
    <t>Ελλάς</t>
  </si>
  <si>
    <t>Kosovo</t>
  </si>
  <si>
    <t>Kosova</t>
  </si>
  <si>
    <t>Косово</t>
  </si>
  <si>
    <t>Micronesia (FS)</t>
  </si>
  <si>
    <t>Micronesia</t>
  </si>
  <si>
    <t>North Korea</t>
  </si>
  <si>
    <t>Northern Cyprus</t>
  </si>
  <si>
    <t>Pitcairn Islands</t>
  </si>
  <si>
    <t>Congo (Republic)</t>
  </si>
  <si>
    <t>Rossiâ</t>
  </si>
  <si>
    <t>Rossiya</t>
  </si>
  <si>
    <t>Taiwan (ROC)</t>
  </si>
  <si>
    <t>Tokelau</t>
  </si>
  <si>
    <t>Turks and Caicos Islands</t>
  </si>
  <si>
    <t>America</t>
  </si>
  <si>
    <t>United States Virgin Islands</t>
  </si>
  <si>
    <t>Virgin Islands</t>
  </si>
  <si>
    <t>Wallis and Futuna</t>
  </si>
  <si>
    <t>country_endonym_formatted</t>
  </si>
  <si>
    <t>Ratcha-anachak Thai</t>
  </si>
  <si>
    <t>Mueang Thai</t>
  </si>
  <si>
    <t>Prathet Thai</t>
  </si>
  <si>
    <t>Россия</t>
  </si>
  <si>
    <t>Pākistān</t>
  </si>
  <si>
    <t>af</t>
  </si>
  <si>
    <t>afg</t>
  </si>
  <si>
    <t>ax</t>
  </si>
  <si>
    <t>ala</t>
  </si>
  <si>
    <t>al</t>
  </si>
  <si>
    <t>alb</t>
  </si>
  <si>
    <t>dz</t>
  </si>
  <si>
    <t>dza</t>
  </si>
  <si>
    <t>as</t>
  </si>
  <si>
    <t>asm</t>
  </si>
  <si>
    <t>ad</t>
  </si>
  <si>
    <t>and</t>
  </si>
  <si>
    <t>ao</t>
  </si>
  <si>
    <t>ago</t>
  </si>
  <si>
    <t>ai</t>
  </si>
  <si>
    <t>aia</t>
  </si>
  <si>
    <t>aq</t>
  </si>
  <si>
    <t>ata</t>
  </si>
  <si>
    <t>ag</t>
  </si>
  <si>
    <t>atg</t>
  </si>
  <si>
    <t>ar</t>
  </si>
  <si>
    <t>arg</t>
  </si>
  <si>
    <t>am</t>
  </si>
  <si>
    <t>arm</t>
  </si>
  <si>
    <t>aw</t>
  </si>
  <si>
    <t>abw</t>
  </si>
  <si>
    <t>aus</t>
  </si>
  <si>
    <t>at</t>
  </si>
  <si>
    <t>aut</t>
  </si>
  <si>
    <t>az</t>
  </si>
  <si>
    <t>aze</t>
  </si>
  <si>
    <t>bs</t>
  </si>
  <si>
    <t>bhs</t>
  </si>
  <si>
    <t>bh</t>
  </si>
  <si>
    <t>bhr</t>
  </si>
  <si>
    <t>bd</t>
  </si>
  <si>
    <t>bgd</t>
  </si>
  <si>
    <t>bb</t>
  </si>
  <si>
    <t>brb</t>
  </si>
  <si>
    <t>by</t>
  </si>
  <si>
    <t>blr</t>
  </si>
  <si>
    <t>be</t>
  </si>
  <si>
    <t>bel</t>
  </si>
  <si>
    <t>bz</t>
  </si>
  <si>
    <t>blz</t>
  </si>
  <si>
    <t>bj</t>
  </si>
  <si>
    <t>ben</t>
  </si>
  <si>
    <t>bm</t>
  </si>
  <si>
    <t>bmu</t>
  </si>
  <si>
    <t>bt</t>
  </si>
  <si>
    <t>btn</t>
  </si>
  <si>
    <t>bo</t>
  </si>
  <si>
    <t>bol</t>
  </si>
  <si>
    <t>ba</t>
  </si>
  <si>
    <t>bih</t>
  </si>
  <si>
    <t>bw</t>
  </si>
  <si>
    <t>bwa</t>
  </si>
  <si>
    <t>bv</t>
  </si>
  <si>
    <t>bvt</t>
  </si>
  <si>
    <t>br</t>
  </si>
  <si>
    <t>bra</t>
  </si>
  <si>
    <t>vg</t>
  </si>
  <si>
    <t>vgb</t>
  </si>
  <si>
    <t>io</t>
  </si>
  <si>
    <t>iot</t>
  </si>
  <si>
    <t>bn</t>
  </si>
  <si>
    <t>brn</t>
  </si>
  <si>
    <t>bgr</t>
  </si>
  <si>
    <t>bf</t>
  </si>
  <si>
    <t>bfa</t>
  </si>
  <si>
    <t>bi</t>
  </si>
  <si>
    <t>bdi</t>
  </si>
  <si>
    <t>kh</t>
  </si>
  <si>
    <t>khm</t>
  </si>
  <si>
    <t>cm</t>
  </si>
  <si>
    <t>cmr</t>
  </si>
  <si>
    <t>ca</t>
  </si>
  <si>
    <t>can</t>
  </si>
  <si>
    <t>cv</t>
  </si>
  <si>
    <t>cpv</t>
  </si>
  <si>
    <t>ky</t>
  </si>
  <si>
    <t>cym</t>
  </si>
  <si>
    <t>cf</t>
  </si>
  <si>
    <t>caf</t>
  </si>
  <si>
    <t>td</t>
  </si>
  <si>
    <t>tcd</t>
  </si>
  <si>
    <t>cl</t>
  </si>
  <si>
    <t>chl</t>
  </si>
  <si>
    <t>cn</t>
  </si>
  <si>
    <t>chn</t>
  </si>
  <si>
    <t>hk</t>
  </si>
  <si>
    <t>hkg</t>
  </si>
  <si>
    <t>mo</t>
  </si>
  <si>
    <t>mac</t>
  </si>
  <si>
    <t>cx</t>
  </si>
  <si>
    <t>cxr</t>
  </si>
  <si>
    <t>cc</t>
  </si>
  <si>
    <t>cck</t>
  </si>
  <si>
    <t>co</t>
  </si>
  <si>
    <t>col</t>
  </si>
  <si>
    <t>km</t>
  </si>
  <si>
    <t>com</t>
  </si>
  <si>
    <t>cg</t>
  </si>
  <si>
    <t>cog</t>
  </si>
  <si>
    <t>cd</t>
  </si>
  <si>
    <t>cod</t>
  </si>
  <si>
    <t>ck</t>
  </si>
  <si>
    <t>cok</t>
  </si>
  <si>
    <t>cr</t>
  </si>
  <si>
    <t>cri</t>
  </si>
  <si>
    <t>ci</t>
  </si>
  <si>
    <t>civ</t>
  </si>
  <si>
    <t>hr</t>
  </si>
  <si>
    <t>hrv</t>
  </si>
  <si>
    <t>cu</t>
  </si>
  <si>
    <t>cub</t>
  </si>
  <si>
    <t>cy</t>
  </si>
  <si>
    <t>cyp</t>
  </si>
  <si>
    <t>cz</t>
  </si>
  <si>
    <t>cze</t>
  </si>
  <si>
    <t>dk</t>
  </si>
  <si>
    <t>dnk</t>
  </si>
  <si>
    <t>dj</t>
  </si>
  <si>
    <t>dji</t>
  </si>
  <si>
    <t>dm</t>
  </si>
  <si>
    <t>dma</t>
  </si>
  <si>
    <t>do</t>
  </si>
  <si>
    <t>dom</t>
  </si>
  <si>
    <t>ec</t>
  </si>
  <si>
    <t>ecu</t>
  </si>
  <si>
    <t>eg</t>
  </si>
  <si>
    <t>egy</t>
  </si>
  <si>
    <t>sv</t>
  </si>
  <si>
    <t>slv</t>
  </si>
  <si>
    <t>gq</t>
  </si>
  <si>
    <t>gnq</t>
  </si>
  <si>
    <t>er</t>
  </si>
  <si>
    <t>eri</t>
  </si>
  <si>
    <t>ee</t>
  </si>
  <si>
    <t>est</t>
  </si>
  <si>
    <t>et</t>
  </si>
  <si>
    <t>eth</t>
  </si>
  <si>
    <t>fk</t>
  </si>
  <si>
    <t>flk</t>
  </si>
  <si>
    <t>fo</t>
  </si>
  <si>
    <t>fro</t>
  </si>
  <si>
    <t>fj</t>
  </si>
  <si>
    <t>fji</t>
  </si>
  <si>
    <t>fi</t>
  </si>
  <si>
    <t>fin</t>
  </si>
  <si>
    <t>fr</t>
  </si>
  <si>
    <t>fra</t>
  </si>
  <si>
    <t>gf</t>
  </si>
  <si>
    <t>guf</t>
  </si>
  <si>
    <t>pf</t>
  </si>
  <si>
    <t>pyf</t>
  </si>
  <si>
    <t>tf</t>
  </si>
  <si>
    <t>atf</t>
  </si>
  <si>
    <t>ga</t>
  </si>
  <si>
    <t>gab</t>
  </si>
  <si>
    <t>gm</t>
  </si>
  <si>
    <t>gmb</t>
  </si>
  <si>
    <t>ge</t>
  </si>
  <si>
    <t>geo</t>
  </si>
  <si>
    <t>de</t>
  </si>
  <si>
    <t>deu</t>
  </si>
  <si>
    <t>gh</t>
  </si>
  <si>
    <t>gha</t>
  </si>
  <si>
    <t>gi</t>
  </si>
  <si>
    <t>gib</t>
  </si>
  <si>
    <t>gr</t>
  </si>
  <si>
    <t>grc</t>
  </si>
  <si>
    <t>gl</t>
  </si>
  <si>
    <t>grl</t>
  </si>
  <si>
    <t>gd</t>
  </si>
  <si>
    <t>grd</t>
  </si>
  <si>
    <t>gp</t>
  </si>
  <si>
    <t>glp</t>
  </si>
  <si>
    <t>gu</t>
  </si>
  <si>
    <t>gum</t>
  </si>
  <si>
    <t>gt</t>
  </si>
  <si>
    <t>gtm</t>
  </si>
  <si>
    <t>gg</t>
  </si>
  <si>
    <t>ggy</t>
  </si>
  <si>
    <t>gn</t>
  </si>
  <si>
    <t>gin</t>
  </si>
  <si>
    <t>gw</t>
  </si>
  <si>
    <t>gnb</t>
  </si>
  <si>
    <t>gy</t>
  </si>
  <si>
    <t>guy</t>
  </si>
  <si>
    <t>ht</t>
  </si>
  <si>
    <t>hti</t>
  </si>
  <si>
    <t>hm</t>
  </si>
  <si>
    <t>hmd</t>
  </si>
  <si>
    <t>va</t>
  </si>
  <si>
    <t>vat</t>
  </si>
  <si>
    <t>hn</t>
  </si>
  <si>
    <t>hnd</t>
  </si>
  <si>
    <t>hu</t>
  </si>
  <si>
    <t>hun</t>
  </si>
  <si>
    <t>is</t>
  </si>
  <si>
    <t>isl</t>
  </si>
  <si>
    <t>in</t>
  </si>
  <si>
    <t>ind</t>
  </si>
  <si>
    <t>id</t>
  </si>
  <si>
    <t>idn</t>
  </si>
  <si>
    <t>ir</t>
  </si>
  <si>
    <t>irn</t>
  </si>
  <si>
    <t>iq</t>
  </si>
  <si>
    <t>irq</t>
  </si>
  <si>
    <t>ie</t>
  </si>
  <si>
    <t>irl</t>
  </si>
  <si>
    <t>im</t>
  </si>
  <si>
    <t>imn</t>
  </si>
  <si>
    <t>il</t>
  </si>
  <si>
    <t>isr</t>
  </si>
  <si>
    <t>it</t>
  </si>
  <si>
    <t>ita</t>
  </si>
  <si>
    <t>jm</t>
  </si>
  <si>
    <t>jam</t>
  </si>
  <si>
    <t>jp</t>
  </si>
  <si>
    <t>jpn</t>
  </si>
  <si>
    <t>je</t>
  </si>
  <si>
    <t>jey</t>
  </si>
  <si>
    <t>jo</t>
  </si>
  <si>
    <t>jor</t>
  </si>
  <si>
    <t>kz</t>
  </si>
  <si>
    <t>kaz</t>
  </si>
  <si>
    <t>ke</t>
  </si>
  <si>
    <t>ken</t>
  </si>
  <si>
    <t>ki</t>
  </si>
  <si>
    <t>kir</t>
  </si>
  <si>
    <t>kp</t>
  </si>
  <si>
    <t>prk</t>
  </si>
  <si>
    <t>kr</t>
  </si>
  <si>
    <t>kor</t>
  </si>
  <si>
    <t>kw</t>
  </si>
  <si>
    <t>kwt</t>
  </si>
  <si>
    <t>kg</t>
  </si>
  <si>
    <t>kgz</t>
  </si>
  <si>
    <t>la</t>
  </si>
  <si>
    <t>lao</t>
  </si>
  <si>
    <t>lv</t>
  </si>
  <si>
    <t>lva</t>
  </si>
  <si>
    <t>lb</t>
  </si>
  <si>
    <t>lbn</t>
  </si>
  <si>
    <t>ls</t>
  </si>
  <si>
    <t>lso</t>
  </si>
  <si>
    <t>lr</t>
  </si>
  <si>
    <t>lbr</t>
  </si>
  <si>
    <t>ly</t>
  </si>
  <si>
    <t>lby</t>
  </si>
  <si>
    <t>li</t>
  </si>
  <si>
    <t>lie</t>
  </si>
  <si>
    <t>lt</t>
  </si>
  <si>
    <t>ltu</t>
  </si>
  <si>
    <t>lu</t>
  </si>
  <si>
    <t>lux</t>
  </si>
  <si>
    <t>mk</t>
  </si>
  <si>
    <t>mkd</t>
  </si>
  <si>
    <t>mg</t>
  </si>
  <si>
    <t>mdg</t>
  </si>
  <si>
    <t>mw</t>
  </si>
  <si>
    <t>mwi</t>
  </si>
  <si>
    <t>my</t>
  </si>
  <si>
    <t>mys</t>
  </si>
  <si>
    <t>mv</t>
  </si>
  <si>
    <t>mdv</t>
  </si>
  <si>
    <t>ml</t>
  </si>
  <si>
    <t>mli</t>
  </si>
  <si>
    <t>mt</t>
  </si>
  <si>
    <t>mlt</t>
  </si>
  <si>
    <t>mh</t>
  </si>
  <si>
    <t>mhl</t>
  </si>
  <si>
    <t>mq</t>
  </si>
  <si>
    <t>mtq</t>
  </si>
  <si>
    <t>mr</t>
  </si>
  <si>
    <t>mrt</t>
  </si>
  <si>
    <t>mu</t>
  </si>
  <si>
    <t>mus</t>
  </si>
  <si>
    <t>yt</t>
  </si>
  <si>
    <t>myt</t>
  </si>
  <si>
    <t>mx</t>
  </si>
  <si>
    <t>mex</t>
  </si>
  <si>
    <t>fm</t>
  </si>
  <si>
    <t>fsm</t>
  </si>
  <si>
    <t>md</t>
  </si>
  <si>
    <t>mda</t>
  </si>
  <si>
    <t>mc</t>
  </si>
  <si>
    <t>mco</t>
  </si>
  <si>
    <t>mn</t>
  </si>
  <si>
    <t>mng</t>
  </si>
  <si>
    <t>me</t>
  </si>
  <si>
    <t>mne</t>
  </si>
  <si>
    <t>ms</t>
  </si>
  <si>
    <t>msr</t>
  </si>
  <si>
    <t>ma</t>
  </si>
  <si>
    <t>mar</t>
  </si>
  <si>
    <t>mz</t>
  </si>
  <si>
    <t>moz</t>
  </si>
  <si>
    <t>mm</t>
  </si>
  <si>
    <t>mmr</t>
  </si>
  <si>
    <t>na</t>
  </si>
  <si>
    <t>nam</t>
  </si>
  <si>
    <t>nr</t>
  </si>
  <si>
    <t>nru</t>
  </si>
  <si>
    <t>np</t>
  </si>
  <si>
    <t>npl</t>
  </si>
  <si>
    <t>nl</t>
  </si>
  <si>
    <t>nld</t>
  </si>
  <si>
    <t>an</t>
  </si>
  <si>
    <t>ant</t>
  </si>
  <si>
    <t>nc</t>
  </si>
  <si>
    <t>ncl</t>
  </si>
  <si>
    <t>nz</t>
  </si>
  <si>
    <t>nzl</t>
  </si>
  <si>
    <t>ni</t>
  </si>
  <si>
    <t>nic</t>
  </si>
  <si>
    <t>ne</t>
  </si>
  <si>
    <t>ner</t>
  </si>
  <si>
    <t>ng</t>
  </si>
  <si>
    <t>nga</t>
  </si>
  <si>
    <t>nu</t>
  </si>
  <si>
    <t>niu</t>
  </si>
  <si>
    <t>nf</t>
  </si>
  <si>
    <t>nfk</t>
  </si>
  <si>
    <t>mp</t>
  </si>
  <si>
    <t>mnp</t>
  </si>
  <si>
    <t>no</t>
  </si>
  <si>
    <t>nor</t>
  </si>
  <si>
    <t>om</t>
  </si>
  <si>
    <t>omn</t>
  </si>
  <si>
    <t>pk</t>
  </si>
  <si>
    <t>pak</t>
  </si>
  <si>
    <t>pw</t>
  </si>
  <si>
    <t>plw</t>
  </si>
  <si>
    <t>ps</t>
  </si>
  <si>
    <t>pse</t>
  </si>
  <si>
    <t>pa</t>
  </si>
  <si>
    <t>pan</t>
  </si>
  <si>
    <t>pg</t>
  </si>
  <si>
    <t>png</t>
  </si>
  <si>
    <t>py</t>
  </si>
  <si>
    <t>pry</t>
  </si>
  <si>
    <t>pe</t>
  </si>
  <si>
    <t>per</t>
  </si>
  <si>
    <t>ph</t>
  </si>
  <si>
    <t>phl</t>
  </si>
  <si>
    <t>pn</t>
  </si>
  <si>
    <t>pcn</t>
  </si>
  <si>
    <t>pl</t>
  </si>
  <si>
    <t>pol</t>
  </si>
  <si>
    <t>pt</t>
  </si>
  <si>
    <t>prt</t>
  </si>
  <si>
    <t>pr</t>
  </si>
  <si>
    <t>pri</t>
  </si>
  <si>
    <t>qa</t>
  </si>
  <si>
    <t>qat</t>
  </si>
  <si>
    <t>re</t>
  </si>
  <si>
    <t>reu</t>
  </si>
  <si>
    <t>ro</t>
  </si>
  <si>
    <t>rou</t>
  </si>
  <si>
    <t>ru</t>
  </si>
  <si>
    <t>rus</t>
  </si>
  <si>
    <t>rw</t>
  </si>
  <si>
    <t>rwa</t>
  </si>
  <si>
    <t>bl</t>
  </si>
  <si>
    <t>blm</t>
  </si>
  <si>
    <t>sh</t>
  </si>
  <si>
    <t>shn</t>
  </si>
  <si>
    <t>kn</t>
  </si>
  <si>
    <t>kna</t>
  </si>
  <si>
    <t>lc</t>
  </si>
  <si>
    <t>lca</t>
  </si>
  <si>
    <t>mf</t>
  </si>
  <si>
    <t>maf</t>
  </si>
  <si>
    <t>pm</t>
  </si>
  <si>
    <t>spm</t>
  </si>
  <si>
    <t>vc</t>
  </si>
  <si>
    <t>vct</t>
  </si>
  <si>
    <t>ws</t>
  </si>
  <si>
    <t>wsm</t>
  </si>
  <si>
    <t>sm</t>
  </si>
  <si>
    <t>smr</t>
  </si>
  <si>
    <t>st</t>
  </si>
  <si>
    <t>stp</t>
  </si>
  <si>
    <t>sa</t>
  </si>
  <si>
    <t>sau</t>
  </si>
  <si>
    <t>sn</t>
  </si>
  <si>
    <t>sen</t>
  </si>
  <si>
    <t>rs</t>
  </si>
  <si>
    <t>srb</t>
  </si>
  <si>
    <t>sc</t>
  </si>
  <si>
    <t>syc</t>
  </si>
  <si>
    <t>sl</t>
  </si>
  <si>
    <t>sle</t>
  </si>
  <si>
    <t>sg</t>
  </si>
  <si>
    <t>sgp</t>
  </si>
  <si>
    <t>sk</t>
  </si>
  <si>
    <t>svk</t>
  </si>
  <si>
    <t>si</t>
  </si>
  <si>
    <t>svn</t>
  </si>
  <si>
    <t>sb</t>
  </si>
  <si>
    <t>slb</t>
  </si>
  <si>
    <t>so</t>
  </si>
  <si>
    <t>som</t>
  </si>
  <si>
    <t>za</t>
  </si>
  <si>
    <t>zaf</t>
  </si>
  <si>
    <t>gs</t>
  </si>
  <si>
    <t>sgs</t>
  </si>
  <si>
    <t>ss</t>
  </si>
  <si>
    <t>ssd</t>
  </si>
  <si>
    <t>es</t>
  </si>
  <si>
    <t>esp</t>
  </si>
  <si>
    <t>lk</t>
  </si>
  <si>
    <t>lka</t>
  </si>
  <si>
    <t>sd</t>
  </si>
  <si>
    <t>sdn</t>
  </si>
  <si>
    <t>sr</t>
  </si>
  <si>
    <t>sur</t>
  </si>
  <si>
    <t>sj</t>
  </si>
  <si>
    <t>sjm</t>
  </si>
  <si>
    <t>sz</t>
  </si>
  <si>
    <t>swz</t>
  </si>
  <si>
    <t>se</t>
  </si>
  <si>
    <t>swe</t>
  </si>
  <si>
    <t>ch</t>
  </si>
  <si>
    <t>che</t>
  </si>
  <si>
    <t>sy</t>
  </si>
  <si>
    <t>syr</t>
  </si>
  <si>
    <t>tw</t>
  </si>
  <si>
    <t>twn</t>
  </si>
  <si>
    <t>tj</t>
  </si>
  <si>
    <t>tjk</t>
  </si>
  <si>
    <t>tz</t>
  </si>
  <si>
    <t>tza</t>
  </si>
  <si>
    <t>th</t>
  </si>
  <si>
    <t>tha</t>
  </si>
  <si>
    <t>tl</t>
  </si>
  <si>
    <t>tls</t>
  </si>
  <si>
    <t>tg</t>
  </si>
  <si>
    <t>tgo</t>
  </si>
  <si>
    <t>tk</t>
  </si>
  <si>
    <t>tkl</t>
  </si>
  <si>
    <t>to</t>
  </si>
  <si>
    <t>ton</t>
  </si>
  <si>
    <t>tt</t>
  </si>
  <si>
    <t>tto</t>
  </si>
  <si>
    <t>tn</t>
  </si>
  <si>
    <t>tun</t>
  </si>
  <si>
    <t>tr</t>
  </si>
  <si>
    <t>tur</t>
  </si>
  <si>
    <t>tm</t>
  </si>
  <si>
    <t>tkm</t>
  </si>
  <si>
    <t>tc</t>
  </si>
  <si>
    <t>tca</t>
  </si>
  <si>
    <t>tv</t>
  </si>
  <si>
    <t>tuv</t>
  </si>
  <si>
    <t>ug</t>
  </si>
  <si>
    <t>uga</t>
  </si>
  <si>
    <t>ua</t>
  </si>
  <si>
    <t>ukr</t>
  </si>
  <si>
    <t>ae</t>
  </si>
  <si>
    <t>are</t>
  </si>
  <si>
    <t>gb</t>
  </si>
  <si>
    <t>gbr</t>
  </si>
  <si>
    <t>us</t>
  </si>
  <si>
    <t>um</t>
  </si>
  <si>
    <t>umi</t>
  </si>
  <si>
    <t>uy</t>
  </si>
  <si>
    <t>ury</t>
  </si>
  <si>
    <t>uz</t>
  </si>
  <si>
    <t>uzb</t>
  </si>
  <si>
    <t>vu</t>
  </si>
  <si>
    <t>vut</t>
  </si>
  <si>
    <t>ve</t>
  </si>
  <si>
    <t>ven</t>
  </si>
  <si>
    <t>vn</t>
  </si>
  <si>
    <t>vnm</t>
  </si>
  <si>
    <t>vi</t>
  </si>
  <si>
    <t>vir</t>
  </si>
  <si>
    <t>wf</t>
  </si>
  <si>
    <t>wlf</t>
  </si>
  <si>
    <t>eh</t>
  </si>
  <si>
    <t>esh</t>
  </si>
  <si>
    <t>ye</t>
  </si>
  <si>
    <t>yem</t>
  </si>
  <si>
    <t>zm</t>
  </si>
  <si>
    <t>zmb</t>
  </si>
  <si>
    <t>zw</t>
  </si>
  <si>
    <t>zwe</t>
  </si>
  <si>
    <t>darussalam</t>
  </si>
  <si>
    <t>drcongo</t>
  </si>
  <si>
    <t>cotedivoire</t>
  </si>
  <si>
    <t>papua</t>
  </si>
  <si>
    <t>grenadines</t>
  </si>
  <si>
    <t>miquelon</t>
  </si>
  <si>
    <t>afghanestan</t>
  </si>
  <si>
    <t>shqipëria</t>
  </si>
  <si>
    <t>dzayer</t>
  </si>
  <si>
    <t>al-jazā'ir</t>
  </si>
  <si>
    <t>amerikasāmoa</t>
  </si>
  <si>
    <t>hayastán</t>
  </si>
  <si>
    <t>հայաստան</t>
  </si>
  <si>
    <t>österreich</t>
  </si>
  <si>
    <t>azərbaycan</t>
  </si>
  <si>
    <t>thebahamas</t>
  </si>
  <si>
    <t>al-baḥrayn</t>
  </si>
  <si>
    <t>bielaruś</t>
  </si>
  <si>
    <t>беларусь</t>
  </si>
  <si>
    <t>belgië</t>
  </si>
  <si>
    <t>belgique</t>
  </si>
  <si>
    <t>belgien</t>
  </si>
  <si>
    <t>bénin</t>
  </si>
  <si>
    <t>drukyul</t>
  </si>
  <si>
    <t>buliwya</t>
  </si>
  <si>
    <t>wuliwya</t>
  </si>
  <si>
    <t>volívia</t>
  </si>
  <si>
    <t>bosnaihercegovina</t>
  </si>
  <si>
    <t>боснаихерцеговина</t>
  </si>
  <si>
    <t>bulgariyaorbălgarija</t>
  </si>
  <si>
    <t>българия</t>
  </si>
  <si>
    <t>kampuchea</t>
  </si>
  <si>
    <t>cameroun</t>
  </si>
  <si>
    <t>caboverde</t>
  </si>
  <si>
    <t>républiquecentrafricaine</t>
  </si>
  <si>
    <t>ködörösêsetîbêafrîka</t>
  </si>
  <si>
    <t>tchad</t>
  </si>
  <si>
    <t>tšād</t>
  </si>
  <si>
    <t>zhōngguó(zhōnghuárénmíngònghéguó)</t>
  </si>
  <si>
    <t>中国(中华人民共和国)</t>
  </si>
  <si>
    <t>komori</t>
  </si>
  <si>
    <t>juzural-qamar</t>
  </si>
  <si>
    <t>جزرالقمر</t>
  </si>
  <si>
    <t>comores</t>
  </si>
  <si>
    <t>ivorycoast</t>
  </si>
  <si>
    <t>hrvatska</t>
  </si>
  <si>
    <t>curaçao</t>
  </si>
  <si>
    <t>kòrsou</t>
  </si>
  <si>
    <t>kypros</t>
  </si>
  <si>
    <t>κύπρος</t>
  </si>
  <si>
    <t>kıbrıs</t>
  </si>
  <si>
    <t>českárepublika</t>
  </si>
  <si>
    <t>česko</t>
  </si>
  <si>
    <t>républiquedémocratiqueducongo</t>
  </si>
  <si>
    <t>danmark</t>
  </si>
  <si>
    <t>jībūtī</t>
  </si>
  <si>
    <t>repúblicadominicana</t>
  </si>
  <si>
    <t>timorlorosa'e</t>
  </si>
  <si>
    <t>misrormasr</t>
  </si>
  <si>
    <t>guineaecuatorial</t>
  </si>
  <si>
    <t>iritriya</t>
  </si>
  <si>
    <t>ertra</t>
  </si>
  <si>
    <t>eesti</t>
  </si>
  <si>
    <t>ityop'ia</t>
  </si>
  <si>
    <t>føroyar</t>
  </si>
  <si>
    <t>færøerne</t>
  </si>
  <si>
    <t>viti</t>
  </si>
  <si>
    <t>suomi</t>
  </si>
  <si>
    <t>guyane</t>
  </si>
  <si>
    <t>polynésiefrançaise</t>
  </si>
  <si>
    <t>républiquegabonaise</t>
  </si>
  <si>
    <t>thegambia</t>
  </si>
  <si>
    <t>sak'art'velo</t>
  </si>
  <si>
    <t>deutschland</t>
  </si>
  <si>
    <t>hellas</t>
  </si>
  <si>
    <t>ellada</t>
  </si>
  <si>
    <t>ελλάς</t>
  </si>
  <si>
    <t>ελλάδα</t>
  </si>
  <si>
    <t>kalaallitnunaat</t>
  </si>
  <si>
    <t>grønland</t>
  </si>
  <si>
    <t>guåhån</t>
  </si>
  <si>
    <t>guinée</t>
  </si>
  <si>
    <t>gine</t>
  </si>
  <si>
    <t>guiné-bissau</t>
  </si>
  <si>
    <t>haïti</t>
  </si>
  <si>
    <t>ayiti</t>
  </si>
  <si>
    <t>heunggong</t>
  </si>
  <si>
    <t>magyarország</t>
  </si>
  <si>
    <t>ísland</t>
  </si>
  <si>
    <t>bharôt</t>
  </si>
  <si>
    <t>bhārat</t>
  </si>
  <si>
    <t>bhārata</t>
  </si>
  <si>
    <t>bhāratam</t>
  </si>
  <si>
    <t>bharôtô</t>
  </si>
  <si>
    <t>bārata</t>
  </si>
  <si>
    <t>bhāratadēsam</t>
  </si>
  <si>
    <t>భారతదేశం</t>
  </si>
  <si>
    <t>īrān</t>
  </si>
  <si>
    <t>al-'iraq</t>
  </si>
  <si>
    <t>îraq</t>
  </si>
  <si>
    <t>éire</t>
  </si>
  <si>
    <t>ellanvannin</t>
  </si>
  <si>
    <t>yisra'el</t>
  </si>
  <si>
    <t>israʼiyl</t>
  </si>
  <si>
    <t>italia</t>
  </si>
  <si>
    <t>nihon</t>
  </si>
  <si>
    <t>nippon</t>
  </si>
  <si>
    <t>jèrri</t>
  </si>
  <si>
    <t>al-’urdun</t>
  </si>
  <si>
    <t>qazaqstan</t>
  </si>
  <si>
    <t>қазақстан</t>
  </si>
  <si>
    <t>kazakhstán</t>
  </si>
  <si>
    <t>казахстан</t>
  </si>
  <si>
    <t>kosova</t>
  </si>
  <si>
    <t>косово</t>
  </si>
  <si>
    <t>dawlatul-kuwayt</t>
  </si>
  <si>
    <t>دولةالكويت</t>
  </si>
  <si>
    <t>кыргызстан</t>
  </si>
  <si>
    <t>kirgizija</t>
  </si>
  <si>
    <t>киргизия</t>
  </si>
  <si>
    <t>latvija</t>
  </si>
  <si>
    <t>lubnān</t>
  </si>
  <si>
    <t>lībiyā</t>
  </si>
  <si>
    <t>lietuva</t>
  </si>
  <si>
    <t>lëtzebuerg</t>
  </si>
  <si>
    <t>luxemburg</t>
  </si>
  <si>
    <t>makedonija</t>
  </si>
  <si>
    <t>македонија</t>
  </si>
  <si>
    <t>madagasikara</t>
  </si>
  <si>
    <t>mǎláixīyà</t>
  </si>
  <si>
    <t>malēṣiyā</t>
  </si>
  <si>
    <t>dhivehiraajje</t>
  </si>
  <si>
    <t>aorōkinm̧ajeļ</t>
  </si>
  <si>
    <t>muritan/agawec</t>
  </si>
  <si>
    <t>ⵎⵓⵔⵉⵜⴰⵏ/ⴰⴳⴰⵡⵛ</t>
  </si>
  <si>
    <t>mūrītānyā</t>
  </si>
  <si>
    <t>maurice</t>
  </si>
  <si>
    <t>méxico</t>
  </si>
  <si>
    <t>mēxihco</t>
  </si>
  <si>
    <t>mongoluls</t>
  </si>
  <si>
    <t>монголулс</t>
  </si>
  <si>
    <t>crnagora</t>
  </si>
  <si>
    <t>црнагора</t>
  </si>
  <si>
    <t>amerruk/elmeɣrib</t>
  </si>
  <si>
    <t>ⴰⵎⵔⵔⵓⴽ/ⵍⵎⵖⵔⵉⴱ</t>
  </si>
  <si>
    <t>al-maɣréb</t>
  </si>
  <si>
    <t>moçambique</t>
  </si>
  <si>
    <t>myanma</t>
  </si>
  <si>
    <t>arts'akhihanrapetut'yun</t>
  </si>
  <si>
    <t>արցախիհանրապետություն</t>
  </si>
  <si>
    <t>naoero</t>
  </si>
  <si>
    <t>nepāl</t>
  </si>
  <si>
    <t>nederland</t>
  </si>
  <si>
    <t>nederlân</t>
  </si>
  <si>
    <t>nouvelle-calédonie</t>
  </si>
  <si>
    <t>aotearoa</t>
  </si>
  <si>
    <t>niuē</t>
  </si>
  <si>
    <t>chosŏnascalledinnk</t>
  </si>
  <si>
    <t>조선/朝鮮</t>
  </si>
  <si>
    <t>bukchosŏn</t>
  </si>
  <si>
    <t>kuzeykıbrıs</t>
  </si>
  <si>
    <t>norge</t>
  </si>
  <si>
    <t>noreg</t>
  </si>
  <si>
    <t>‘umān</t>
  </si>
  <si>
    <t>pākistān</t>
  </si>
  <si>
    <t>belau</t>
  </si>
  <si>
    <t>panamá</t>
  </si>
  <si>
    <t>papuaniugini</t>
  </si>
  <si>
    <t>paraguái</t>
  </si>
  <si>
    <t>perú</t>
  </si>
  <si>
    <t>piruw</t>
  </si>
  <si>
    <t>pilipinas</t>
  </si>
  <si>
    <t>pinas</t>
  </si>
  <si>
    <t>pitcairnislands</t>
  </si>
  <si>
    <t>polska</t>
  </si>
  <si>
    <t>qaṭar</t>
  </si>
  <si>
    <t>républiqueducongo</t>
  </si>
  <si>
    <t>românia</t>
  </si>
  <si>
    <t>rossiya</t>
  </si>
  <si>
    <t>rossiâ</t>
  </si>
  <si>
    <t>россия</t>
  </si>
  <si>
    <t>saint-pierreetmiquelon</t>
  </si>
  <si>
    <t>saintvincentandthegrenadines</t>
  </si>
  <si>
    <t>sãotoméepríncipe</t>
  </si>
  <si>
    <t>al-mamlakaal-‘arabiyyahassa‘ūdiyyah</t>
  </si>
  <si>
    <t>المملكةالعربيةالسعودية</t>
  </si>
  <si>
    <t>sénégal</t>
  </si>
  <si>
    <t>srbija</t>
  </si>
  <si>
    <t>србија</t>
  </si>
  <si>
    <t>sesel</t>
  </si>
  <si>
    <t>singapura</t>
  </si>
  <si>
    <t>xīnjiāpō</t>
  </si>
  <si>
    <t>singapur</t>
  </si>
  <si>
    <t>sintmaarten</t>
  </si>
  <si>
    <t>slovensko</t>
  </si>
  <si>
    <t>slovenija</t>
  </si>
  <si>
    <t>solomonaelan</t>
  </si>
  <si>
    <t>soomaaliya</t>
  </si>
  <si>
    <t>aş-şūmāl</t>
  </si>
  <si>
    <t>suid-afrika</t>
  </si>
  <si>
    <t>iningizimuafrika</t>
  </si>
  <si>
    <t>umzantsiafrika</t>
  </si>
  <si>
    <t>afrika-borwa</t>
  </si>
  <si>
    <t>afrikaborwa</t>
  </si>
  <si>
    <t>aforikaborwa</t>
  </si>
  <si>
    <t>afurikatshipembe</t>
  </si>
  <si>
    <t>afrikadzonga</t>
  </si>
  <si>
    <t>isewulaafrika</t>
  </si>
  <si>
    <t>hangukascalledinsk</t>
  </si>
  <si>
    <t>한국/韓國</t>
  </si>
  <si>
    <t>namhan</t>
  </si>
  <si>
    <t>españa</t>
  </si>
  <si>
    <t>espanya</t>
  </si>
  <si>
    <t>espainia</t>
  </si>
  <si>
    <t>espanha</t>
  </si>
  <si>
    <t>srilankā</t>
  </si>
  <si>
    <t>ශ්‍රීලංකාව</t>
  </si>
  <si>
    <t>as-sudan</t>
  </si>
  <si>
    <t>umbusoweswatini </t>
  </si>
  <si>
    <t>kangwane</t>
  </si>
  <si>
    <t>eswatini</t>
  </si>
  <si>
    <t>sverige</t>
  </si>
  <si>
    <t>schweiz</t>
  </si>
  <si>
    <t>suisse</t>
  </si>
  <si>
    <t>svizzera</t>
  </si>
  <si>
    <t>svizra</t>
  </si>
  <si>
    <t>suriyah</t>
  </si>
  <si>
    <t>zhōnghuámínguóortáiwān</t>
  </si>
  <si>
    <t>中華民國or臺灣/台灣</t>
  </si>
  <si>
    <t>tojikistan</t>
  </si>
  <si>
    <t>тоҷикистон</t>
  </si>
  <si>
    <t>mueangthai</t>
  </si>
  <si>
    <t>prathetthai</t>
  </si>
  <si>
    <t>ratcha-anachakthai</t>
  </si>
  <si>
    <t>เมืองไทย,ประเทศไทย,ราชอาณาจักรไทย</t>
  </si>
  <si>
    <t>transnistria</t>
  </si>
  <si>
    <t>tunes</t>
  </si>
  <si>
    <t>tūns</t>
  </si>
  <si>
    <t>türkiye</t>
  </si>
  <si>
    <t>türkmenistan</t>
  </si>
  <si>
    <t>ukraїna</t>
  </si>
  <si>
    <t>україна</t>
  </si>
  <si>
    <t>al-’imāratal-‘arabiyyahal-muttaḥidah</t>
  </si>
  <si>
    <t>الإماراتالعربيّةالمتّحدة</t>
  </si>
  <si>
    <t>unitedkingdomorbritain</t>
  </si>
  <si>
    <t>ydeyrnasunedig</t>
  </si>
  <si>
    <t>unititkinrick</t>
  </si>
  <si>
    <t>rìoghachdaonaichte</t>
  </si>
  <si>
    <t>ríochtaontaithe</t>
  </si>
  <si>
    <t>anrywvanethunys</t>
  </si>
  <si>
    <t>unitedstates</t>
  </si>
  <si>
    <t>estadosunidos</t>
  </si>
  <si>
    <t>états-unis</t>
  </si>
  <si>
    <t>amelika-hui-pu-'ia</t>
  </si>
  <si>
    <t>america</t>
  </si>
  <si>
    <t>o‘zbekiston</t>
  </si>
  <si>
    <t>ўзбекистон</t>
  </si>
  <si>
    <t>ecivitatevaticana</t>
  </si>
  <si>
    <t>việtnam</t>
  </si>
  <si>
    <t>wallis-et-futuna</t>
  </si>
  <si>
    <t>al-yaman</t>
  </si>
  <si>
    <t>åland</t>
  </si>
  <si>
    <t>ahvenanmaa</t>
  </si>
  <si>
    <t>country_id</t>
  </si>
  <si>
    <t>saintbarthélemy</t>
  </si>
  <si>
    <t>Saint Barthélemy</t>
  </si>
  <si>
    <t>sahrawi</t>
  </si>
  <si>
    <t>Saint Martin</t>
  </si>
  <si>
    <t>Hong Kong (China)</t>
  </si>
  <si>
    <t>Macao (China)</t>
  </si>
  <si>
    <t>DR Congo</t>
  </si>
  <si>
    <t>DPR Korea</t>
  </si>
  <si>
    <t>Republic of Korea</t>
  </si>
  <si>
    <t>Saint Pierre and Miquelon</t>
  </si>
  <si>
    <t>Great Britain</t>
  </si>
  <si>
    <t>US Minor Outlying Islands</t>
  </si>
  <si>
    <t>US Virgin Islands</t>
  </si>
  <si>
    <t>Wallis and Futuna Islands</t>
  </si>
  <si>
    <t>Refugee Olympic Team</t>
  </si>
  <si>
    <t>refugees</t>
  </si>
  <si>
    <t>refugee</t>
  </si>
  <si>
    <t>refugeeolympic</t>
  </si>
  <si>
    <t>alemania</t>
  </si>
  <si>
    <t>russie</t>
  </si>
  <si>
    <t>russland</t>
  </si>
  <si>
    <t>rusia</t>
  </si>
  <si>
    <t>england</t>
  </si>
  <si>
    <t>en</t>
  </si>
  <si>
    <t>eng</t>
  </si>
  <si>
    <t>Country</t>
  </si>
  <si>
    <t>Number Of Hashtags</t>
  </si>
  <si>
    <t>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</si>
</sst>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1" xfId="0" applyBorder="1"/>
    <xf numFmtId="3" fontId="0" fillId="0" borderId="1" xfId="0" applyNumberFormat="1" applyBorder="1"/>
    <xf numFmtId="0" fontId="0" fillId="0" borderId="0" xfId="0" applyBorder="1"/>
    <xf numFmtId="0" fontId="0" fillId="3" borderId="1" xfId="0" applyFill="1" applyBorder="1"/>
    <xf numFmtId="3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B2" t="str">
            <v>Afghanistan</v>
          </cell>
        </row>
        <row r="3">
          <cell r="B3" t="str">
            <v>Albania</v>
          </cell>
        </row>
        <row r="4">
          <cell r="B4" t="str">
            <v>Algeria</v>
          </cell>
        </row>
        <row r="5">
          <cell r="B5" t="str">
            <v>American Samoa</v>
          </cell>
        </row>
        <row r="6">
          <cell r="B6" t="str">
            <v>Andorra</v>
          </cell>
        </row>
        <row r="7">
          <cell r="B7" t="str">
            <v>Angola</v>
          </cell>
        </row>
        <row r="8">
          <cell r="B8" t="str">
            <v>Antigua and Barbuda</v>
          </cell>
        </row>
        <row r="9">
          <cell r="B9" t="str">
            <v>Argentina</v>
          </cell>
        </row>
        <row r="10">
          <cell r="B10" t="str">
            <v>Armenia</v>
          </cell>
        </row>
        <row r="11">
          <cell r="B11" t="str">
            <v>Aruba</v>
          </cell>
        </row>
        <row r="12">
          <cell r="B12" t="str">
            <v>Australia</v>
          </cell>
        </row>
        <row r="13">
          <cell r="B13" t="str">
            <v>Austria</v>
          </cell>
        </row>
        <row r="14">
          <cell r="B14" t="str">
            <v>Azerbaijan</v>
          </cell>
        </row>
        <row r="15">
          <cell r="B15" t="str">
            <v>Bahamas</v>
          </cell>
        </row>
        <row r="16">
          <cell r="B16" t="str">
            <v>Bahrain</v>
          </cell>
        </row>
        <row r="17">
          <cell r="B17" t="str">
            <v>Bangladesh</v>
          </cell>
        </row>
        <row r="18">
          <cell r="B18" t="str">
            <v>Barbados</v>
          </cell>
        </row>
        <row r="19">
          <cell r="B19" t="str">
            <v>Belarus</v>
          </cell>
        </row>
        <row r="20">
          <cell r="B20" t="str">
            <v>Belgium</v>
          </cell>
        </row>
        <row r="21">
          <cell r="B21" t="str">
            <v>Belize</v>
          </cell>
        </row>
        <row r="22">
          <cell r="B22" t="str">
            <v>Benin</v>
          </cell>
        </row>
        <row r="23">
          <cell r="B23" t="str">
            <v>Bermuda</v>
          </cell>
        </row>
        <row r="24">
          <cell r="B24" t="str">
            <v>Bhutan</v>
          </cell>
        </row>
        <row r="25">
          <cell r="B25" t="str">
            <v>Bolivia</v>
          </cell>
        </row>
        <row r="26">
          <cell r="B26" t="str">
            <v>Bosnia &amp; Herzegovina</v>
          </cell>
        </row>
        <row r="27">
          <cell r="B27" t="str">
            <v>Botswana</v>
          </cell>
        </row>
        <row r="28">
          <cell r="B28" t="str">
            <v>Brazil</v>
          </cell>
        </row>
        <row r="29">
          <cell r="B29" t="str">
            <v>Brunei Darussalam</v>
          </cell>
        </row>
        <row r="30">
          <cell r="B30" t="str">
            <v>Bulgaria</v>
          </cell>
        </row>
        <row r="31">
          <cell r="B31" t="str">
            <v>Burkina Faso</v>
          </cell>
        </row>
        <row r="32">
          <cell r="B32" t="str">
            <v>Burundi</v>
          </cell>
        </row>
        <row r="33">
          <cell r="B33" t="str">
            <v>Cambodia</v>
          </cell>
        </row>
        <row r="34">
          <cell r="B34" t="str">
            <v>Cameroon</v>
          </cell>
        </row>
        <row r="35">
          <cell r="B35" t="str">
            <v>Canada</v>
          </cell>
        </row>
        <row r="36">
          <cell r="B36" t="str">
            <v>Cape Verde</v>
          </cell>
        </row>
        <row r="37">
          <cell r="B37" t="str">
            <v>Cayman Islands</v>
          </cell>
        </row>
        <row r="38">
          <cell r="B38" t="str">
            <v>Central African Rep.</v>
          </cell>
        </row>
        <row r="39">
          <cell r="B39" t="str">
            <v>Chad</v>
          </cell>
        </row>
        <row r="40">
          <cell r="B40" t="str">
            <v>Chile</v>
          </cell>
        </row>
        <row r="41">
          <cell r="B41" t="str">
            <v>China</v>
          </cell>
        </row>
        <row r="42">
          <cell r="B42" t="str">
            <v>Colombia</v>
          </cell>
        </row>
        <row r="43">
          <cell r="B43" t="str">
            <v>Comoros</v>
          </cell>
        </row>
        <row r="44">
          <cell r="B44" t="str">
            <v>Congo</v>
          </cell>
        </row>
        <row r="45">
          <cell r="B45" t="str">
            <v>Cook Islands</v>
          </cell>
        </row>
        <row r="46">
          <cell r="B46" t="str">
            <v>Costa Rica</v>
          </cell>
        </row>
        <row r="47">
          <cell r="B47" t="str">
            <v>Croatia</v>
          </cell>
        </row>
        <row r="48">
          <cell r="B48" t="str">
            <v>Cuba</v>
          </cell>
        </row>
        <row r="49">
          <cell r="B49" t="str">
            <v>Cyprus</v>
          </cell>
        </row>
        <row r="50">
          <cell r="B50" t="str">
            <v>Czech Republic</v>
          </cell>
        </row>
        <row r="51">
          <cell r="B51" t="str">
            <v>Côte d'Ivoire</v>
          </cell>
        </row>
        <row r="52">
          <cell r="B52" t="str">
            <v>Denmark</v>
          </cell>
        </row>
        <row r="53">
          <cell r="B53" t="str">
            <v>Djibouti</v>
          </cell>
        </row>
        <row r="54">
          <cell r="B54" t="str">
            <v>Dominica</v>
          </cell>
        </row>
        <row r="55">
          <cell r="B55" t="str">
            <v>Dominican Republic</v>
          </cell>
        </row>
        <row r="56">
          <cell r="B56" t="str">
            <v>DPR Korea</v>
          </cell>
        </row>
        <row r="57">
          <cell r="B57" t="str">
            <v>DR Congo</v>
          </cell>
        </row>
        <row r="58">
          <cell r="B58" t="str">
            <v>Ecuador</v>
          </cell>
        </row>
        <row r="59">
          <cell r="B59" t="str">
            <v>Egypt</v>
          </cell>
        </row>
        <row r="60">
          <cell r="B60" t="str">
            <v>El Salvador</v>
          </cell>
        </row>
        <row r="61">
          <cell r="B61" t="str">
            <v>Equatorial Guinea</v>
          </cell>
        </row>
        <row r="62">
          <cell r="B62" t="str">
            <v>Eritrea</v>
          </cell>
        </row>
        <row r="63">
          <cell r="B63" t="str">
            <v>Estonia</v>
          </cell>
        </row>
        <row r="64">
          <cell r="B64" t="str">
            <v>Ethiopia</v>
          </cell>
        </row>
        <row r="65">
          <cell r="B65" t="str">
            <v>Fiji</v>
          </cell>
        </row>
        <row r="66">
          <cell r="B66" t="str">
            <v>Finland</v>
          </cell>
        </row>
        <row r="67">
          <cell r="B67" t="str">
            <v>France</v>
          </cell>
        </row>
        <row r="68">
          <cell r="B68" t="str">
            <v>Gabon</v>
          </cell>
        </row>
        <row r="69">
          <cell r="B69" t="str">
            <v>Gambia</v>
          </cell>
        </row>
        <row r="70">
          <cell r="B70" t="str">
            <v>Georgia</v>
          </cell>
        </row>
        <row r="71">
          <cell r="B71" t="str">
            <v>Germany</v>
          </cell>
        </row>
        <row r="72">
          <cell r="B72" t="str">
            <v>Ghana</v>
          </cell>
        </row>
        <row r="73">
          <cell r="B73" t="str">
            <v>Great Britain</v>
          </cell>
        </row>
        <row r="74">
          <cell r="B74" t="str">
            <v>Greece</v>
          </cell>
        </row>
        <row r="75">
          <cell r="B75" t="str">
            <v>Grenada</v>
          </cell>
        </row>
        <row r="76">
          <cell r="B76" t="str">
            <v>Guam</v>
          </cell>
        </row>
        <row r="77">
          <cell r="B77" t="str">
            <v>Guatemala</v>
          </cell>
        </row>
        <row r="78">
          <cell r="B78" t="str">
            <v>Guinea</v>
          </cell>
        </row>
        <row r="79">
          <cell r="B79" t="str">
            <v>Guinea-Bissau</v>
          </cell>
        </row>
        <row r="80">
          <cell r="B80" t="str">
            <v>Guyana</v>
          </cell>
        </row>
        <row r="81">
          <cell r="B81" t="str">
            <v>Haiti</v>
          </cell>
        </row>
        <row r="82">
          <cell r="B82" t="str">
            <v>Honduras</v>
          </cell>
        </row>
        <row r="83">
          <cell r="B83" t="str">
            <v>Hong Kong, China</v>
          </cell>
        </row>
        <row r="84">
          <cell r="B84" t="str">
            <v>Hungary</v>
          </cell>
        </row>
        <row r="85">
          <cell r="B85" t="str">
            <v>Iceland</v>
          </cell>
        </row>
        <row r="86">
          <cell r="B86" t="str">
            <v>India</v>
          </cell>
        </row>
        <row r="87">
          <cell r="B87" t="str">
            <v>Indonesia</v>
          </cell>
        </row>
        <row r="88">
          <cell r="B88" t="str">
            <v>IOA</v>
          </cell>
        </row>
        <row r="89">
          <cell r="B89" t="str">
            <v>Iran</v>
          </cell>
        </row>
        <row r="90">
          <cell r="B90" t="str">
            <v>Iraq</v>
          </cell>
        </row>
        <row r="91">
          <cell r="B91" t="str">
            <v>Ireland</v>
          </cell>
        </row>
        <row r="92">
          <cell r="B92" t="str">
            <v>Israel</v>
          </cell>
        </row>
        <row r="93">
          <cell r="B93" t="str">
            <v>Italy</v>
          </cell>
        </row>
        <row r="94">
          <cell r="B94" t="str">
            <v>Jamaica</v>
          </cell>
        </row>
        <row r="95">
          <cell r="B95" t="str">
            <v>Japan</v>
          </cell>
        </row>
        <row r="96">
          <cell r="B96" t="str">
            <v>Jordan</v>
          </cell>
        </row>
        <row r="97">
          <cell r="B97" t="str">
            <v>Kazakhstan</v>
          </cell>
        </row>
        <row r="98">
          <cell r="B98" t="str">
            <v>Kenya</v>
          </cell>
        </row>
        <row r="99">
          <cell r="B99" t="str">
            <v>Kiribati</v>
          </cell>
        </row>
        <row r="100">
          <cell r="B100" t="str">
            <v>Kosovo</v>
          </cell>
        </row>
        <row r="101">
          <cell r="B101" t="str">
            <v>Kuwait</v>
          </cell>
        </row>
        <row r="102">
          <cell r="B102" t="str">
            <v>Kyrgyzstan</v>
          </cell>
        </row>
        <row r="103">
          <cell r="B103" t="str">
            <v>Lao PDR</v>
          </cell>
        </row>
        <row r="104">
          <cell r="B104" t="str">
            <v>Latvia</v>
          </cell>
        </row>
        <row r="105">
          <cell r="B105" t="str">
            <v>Lebanon</v>
          </cell>
        </row>
        <row r="106">
          <cell r="B106" t="str">
            <v>Lesotho</v>
          </cell>
        </row>
        <row r="107">
          <cell r="B107" t="str">
            <v>Liberia</v>
          </cell>
        </row>
        <row r="108">
          <cell r="B108" t="str">
            <v>Libya</v>
          </cell>
        </row>
        <row r="109">
          <cell r="B109" t="str">
            <v>Liechtenstein</v>
          </cell>
        </row>
        <row r="110">
          <cell r="B110" t="str">
            <v>Lithuania</v>
          </cell>
        </row>
        <row r="111">
          <cell r="B111" t="str">
            <v>Luxembourg</v>
          </cell>
        </row>
        <row r="112">
          <cell r="B112" t="str">
            <v>Madagascar</v>
          </cell>
        </row>
        <row r="113">
          <cell r="B113" t="str">
            <v>Malawi</v>
          </cell>
        </row>
        <row r="114">
          <cell r="B114" t="str">
            <v>Malaysia</v>
          </cell>
        </row>
        <row r="115">
          <cell r="B115" t="str">
            <v>Maldives</v>
          </cell>
        </row>
        <row r="116">
          <cell r="B116" t="str">
            <v>Mali</v>
          </cell>
        </row>
        <row r="117">
          <cell r="B117" t="str">
            <v>Malta</v>
          </cell>
        </row>
        <row r="118">
          <cell r="B118" t="str">
            <v>Marshall Islands</v>
          </cell>
        </row>
        <row r="119">
          <cell r="B119" t="str">
            <v>Mauritania</v>
          </cell>
        </row>
        <row r="120">
          <cell r="B120" t="str">
            <v>Mauritius</v>
          </cell>
        </row>
        <row r="121">
          <cell r="B121" t="str">
            <v>Mexico</v>
          </cell>
        </row>
        <row r="122">
          <cell r="B122" t="str">
            <v>Micronesia</v>
          </cell>
        </row>
        <row r="123">
          <cell r="B123" t="str">
            <v>Monaco</v>
          </cell>
        </row>
        <row r="124">
          <cell r="B124" t="str">
            <v>Mongolia</v>
          </cell>
        </row>
        <row r="125">
          <cell r="B125" t="str">
            <v>Montenegro</v>
          </cell>
        </row>
        <row r="126">
          <cell r="B126" t="str">
            <v>Morocco</v>
          </cell>
        </row>
        <row r="127">
          <cell r="B127" t="str">
            <v>Mozambique</v>
          </cell>
        </row>
        <row r="128">
          <cell r="B128" t="str">
            <v>Myanmar</v>
          </cell>
        </row>
        <row r="129">
          <cell r="B129" t="str">
            <v>Namibia</v>
          </cell>
        </row>
        <row r="130">
          <cell r="B130" t="str">
            <v>Nauru</v>
          </cell>
        </row>
        <row r="131">
          <cell r="B131" t="str">
            <v>Nepal</v>
          </cell>
        </row>
        <row r="132">
          <cell r="B132" t="str">
            <v>Netherlands</v>
          </cell>
        </row>
        <row r="133">
          <cell r="B133" t="str">
            <v>New Zealand</v>
          </cell>
        </row>
        <row r="134">
          <cell r="B134" t="str">
            <v>Nicaragua</v>
          </cell>
        </row>
        <row r="135">
          <cell r="B135" t="str">
            <v>Niger</v>
          </cell>
        </row>
        <row r="136">
          <cell r="B136" t="str">
            <v>Nigeria</v>
          </cell>
        </row>
        <row r="137">
          <cell r="B137" t="str">
            <v>Norway</v>
          </cell>
        </row>
        <row r="138">
          <cell r="B138" t="str">
            <v>Oman</v>
          </cell>
        </row>
        <row r="139">
          <cell r="B139" t="str">
            <v>Pakistan</v>
          </cell>
        </row>
        <row r="140">
          <cell r="B140" t="str">
            <v>Palau</v>
          </cell>
        </row>
        <row r="141">
          <cell r="B141" t="str">
            <v>Palestine</v>
          </cell>
        </row>
        <row r="142">
          <cell r="B142" t="str">
            <v>Panama</v>
          </cell>
        </row>
        <row r="143">
          <cell r="B143" t="str">
            <v>Papua New Guinea</v>
          </cell>
        </row>
        <row r="144">
          <cell r="B144" t="str">
            <v>Paraguay</v>
          </cell>
        </row>
        <row r="145">
          <cell r="B145" t="str">
            <v>Peru</v>
          </cell>
        </row>
        <row r="146">
          <cell r="B146" t="str">
            <v>Philippines</v>
          </cell>
        </row>
        <row r="147">
          <cell r="B147" t="str">
            <v>Poland</v>
          </cell>
        </row>
        <row r="148">
          <cell r="B148" t="str">
            <v>Portugal</v>
          </cell>
        </row>
        <row r="149">
          <cell r="B149" t="str">
            <v>Puerto Rico</v>
          </cell>
        </row>
        <row r="150">
          <cell r="B150" t="str">
            <v>Qatar</v>
          </cell>
        </row>
        <row r="151">
          <cell r="B151" t="str">
            <v>Refugee Olympic Team</v>
          </cell>
        </row>
        <row r="152">
          <cell r="B152" t="str">
            <v>Republic of Korea</v>
          </cell>
        </row>
        <row r="153">
          <cell r="B153" t="str">
            <v>Republic of Moldova</v>
          </cell>
        </row>
        <row r="154">
          <cell r="B154" t="str">
            <v>Romania</v>
          </cell>
        </row>
        <row r="155">
          <cell r="B155" t="str">
            <v>Russian Federation</v>
          </cell>
        </row>
        <row r="156">
          <cell r="B156" t="str">
            <v>Rwanda</v>
          </cell>
        </row>
        <row r="157">
          <cell r="B157" t="str">
            <v>Saint Kitts &amp; Nevis</v>
          </cell>
        </row>
        <row r="158">
          <cell r="B158" t="str">
            <v>Saint Lucia</v>
          </cell>
        </row>
        <row r="159">
          <cell r="B159" t="str">
            <v>Samoa</v>
          </cell>
        </row>
        <row r="160">
          <cell r="B160" t="str">
            <v>San Marino</v>
          </cell>
        </row>
        <row r="161">
          <cell r="B161" t="str">
            <v>Sao Tome &amp; Principe</v>
          </cell>
        </row>
        <row r="162">
          <cell r="B162" t="str">
            <v>Saudi Arabia</v>
          </cell>
        </row>
        <row r="163">
          <cell r="B163" t="str">
            <v>Senegal</v>
          </cell>
        </row>
        <row r="164">
          <cell r="B164" t="str">
            <v>Serbia</v>
          </cell>
        </row>
        <row r="165">
          <cell r="B165" t="str">
            <v>Seychelles</v>
          </cell>
        </row>
        <row r="166">
          <cell r="B166" t="str">
            <v>Sierra Leone</v>
          </cell>
        </row>
        <row r="167">
          <cell r="B167" t="str">
            <v>Singapore</v>
          </cell>
        </row>
        <row r="168">
          <cell r="B168" t="str">
            <v>Slovakia</v>
          </cell>
        </row>
        <row r="169">
          <cell r="B169" t="str">
            <v>Slovenia</v>
          </cell>
        </row>
        <row r="170">
          <cell r="B170" t="str">
            <v>Solomon Islands</v>
          </cell>
        </row>
        <row r="171">
          <cell r="B171" t="str">
            <v>Somalia</v>
          </cell>
        </row>
        <row r="172">
          <cell r="B172" t="str">
            <v>South Africa</v>
          </cell>
        </row>
        <row r="173">
          <cell r="B173" t="str">
            <v>South Sudan</v>
          </cell>
        </row>
        <row r="174">
          <cell r="B174" t="str">
            <v>Spain</v>
          </cell>
        </row>
        <row r="175">
          <cell r="B175" t="str">
            <v>Sri Lanka</v>
          </cell>
        </row>
        <row r="176">
          <cell r="B176" t="str">
            <v>St Vinc &amp; Grenadines</v>
          </cell>
        </row>
        <row r="177">
          <cell r="B177" t="str">
            <v>Sudan</v>
          </cell>
        </row>
        <row r="178">
          <cell r="B178" t="str">
            <v>Suriname</v>
          </cell>
        </row>
        <row r="179">
          <cell r="B179" t="str">
            <v>Swaziland</v>
          </cell>
        </row>
        <row r="180">
          <cell r="B180" t="str">
            <v>Sweden</v>
          </cell>
        </row>
        <row r="181">
          <cell r="B181" t="str">
            <v>Switzerland</v>
          </cell>
        </row>
        <row r="182">
          <cell r="B182" t="str">
            <v>Syria</v>
          </cell>
        </row>
        <row r="183">
          <cell r="B183" t="str">
            <v>Taipei (Chinese Taipei)</v>
          </cell>
        </row>
        <row r="184">
          <cell r="B184" t="str">
            <v>Tajikistan</v>
          </cell>
        </row>
        <row r="185">
          <cell r="B185" t="str">
            <v>Tanzania</v>
          </cell>
        </row>
        <row r="186">
          <cell r="B186" t="str">
            <v>Thailand</v>
          </cell>
        </row>
        <row r="187">
          <cell r="B187" t="str">
            <v>The Former Yugoslav Republic of Macedonia</v>
          </cell>
        </row>
        <row r="188">
          <cell r="B188" t="str">
            <v>Timor-Leste</v>
          </cell>
        </row>
        <row r="189">
          <cell r="B189" t="str">
            <v>Togo</v>
          </cell>
        </row>
        <row r="190">
          <cell r="B190" t="str">
            <v>Tonga</v>
          </cell>
        </row>
        <row r="191">
          <cell r="B191" t="str">
            <v>Trinidad and Tobago</v>
          </cell>
        </row>
        <row r="192">
          <cell r="B192" t="str">
            <v>Tunisia</v>
          </cell>
        </row>
        <row r="193">
          <cell r="B193" t="str">
            <v>Turkey</v>
          </cell>
        </row>
        <row r="194">
          <cell r="B194" t="str">
            <v>Turkmenistan</v>
          </cell>
        </row>
        <row r="195">
          <cell r="B195" t="str">
            <v>Tuvalu</v>
          </cell>
        </row>
        <row r="196">
          <cell r="B196" t="str">
            <v>Uganda</v>
          </cell>
        </row>
        <row r="197">
          <cell r="B197" t="str">
            <v>Ukraine</v>
          </cell>
        </row>
        <row r="198">
          <cell r="B198" t="str">
            <v>United Arab Emirates</v>
          </cell>
        </row>
        <row r="199">
          <cell r="B199" t="str">
            <v>United States</v>
          </cell>
        </row>
        <row r="200">
          <cell r="B200" t="str">
            <v>Uruguay</v>
          </cell>
        </row>
        <row r="201">
          <cell r="B201" t="str">
            <v>Uzbekistan</v>
          </cell>
        </row>
        <row r="202">
          <cell r="B202" t="str">
            <v>Vanuatu</v>
          </cell>
        </row>
        <row r="203">
          <cell r="B203" t="str">
            <v>Venezuela</v>
          </cell>
        </row>
        <row r="204">
          <cell r="B204" t="str">
            <v>Vietnam</v>
          </cell>
        </row>
        <row r="205">
          <cell r="B205" t="str">
            <v>Virgin Islands, GB</v>
          </cell>
        </row>
        <row r="206">
          <cell r="B206" t="str">
            <v>Virgin Islands, US</v>
          </cell>
        </row>
        <row r="207">
          <cell r="B207" t="str">
            <v>Yemen</v>
          </cell>
        </row>
        <row r="208">
          <cell r="B208" t="str">
            <v>Zambia</v>
          </cell>
        </row>
        <row r="209">
          <cell r="B209" t="str">
            <v>Zimbabwe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14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cols>
    <col min="1" max="1" width="16.28515625" customWidth="1"/>
    <col min="2" max="2" width="19.7109375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5</v>
      </c>
      <c r="B2" t="s">
        <v>4</v>
      </c>
    </row>
    <row r="3" spans="1:2" x14ac:dyDescent="0.25">
      <c r="A3" t="s">
        <v>7</v>
      </c>
      <c r="B3" t="s">
        <v>4</v>
      </c>
    </row>
    <row r="4" spans="1:2" x14ac:dyDescent="0.25">
      <c r="A4" t="s">
        <v>8</v>
      </c>
      <c r="B4" t="s">
        <v>4</v>
      </c>
    </row>
    <row r="5" spans="1:2" x14ac:dyDescent="0.25">
      <c r="A5" t="s">
        <v>6</v>
      </c>
      <c r="B5" t="s">
        <v>10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</row>
    <row r="8" spans="1:2" x14ac:dyDescent="0.25">
      <c r="A8" t="s">
        <v>12</v>
      </c>
      <c r="B8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8"/>
  <sheetViews>
    <sheetView workbookViewId="0">
      <selection activeCell="D1" sqref="D1:E1"/>
    </sheetView>
  </sheetViews>
  <sheetFormatPr defaultRowHeight="15" x14ac:dyDescent="0.25"/>
  <cols>
    <col min="2" max="2" width="20" customWidth="1"/>
    <col min="3" max="3" width="46.85546875" bestFit="1" customWidth="1"/>
    <col min="4" max="5" width="13.42578125" bestFit="1" customWidth="1"/>
    <col min="6" max="6" width="16.7109375" bestFit="1" customWidth="1"/>
    <col min="7" max="7" width="16.7109375" customWidth="1"/>
    <col min="8" max="8" width="39.28515625" bestFit="1" customWidth="1"/>
    <col min="9" max="10" width="6.28515625" customWidth="1"/>
  </cols>
  <sheetData>
    <row r="1" spans="2:12" x14ac:dyDescent="0.25">
      <c r="B1" t="s">
        <v>3</v>
      </c>
      <c r="C1" t="s">
        <v>757</v>
      </c>
      <c r="D1" t="s">
        <v>758</v>
      </c>
      <c r="E1" t="s">
        <v>759</v>
      </c>
      <c r="F1" s="1" t="s">
        <v>760</v>
      </c>
      <c r="G1" s="1" t="str">
        <f>C1</f>
        <v>country_full_name</v>
      </c>
      <c r="H1" s="1" t="s">
        <v>3</v>
      </c>
      <c r="I1" s="1" t="s">
        <v>758</v>
      </c>
      <c r="J1" s="1" t="s">
        <v>759</v>
      </c>
    </row>
    <row r="2" spans="2:12" x14ac:dyDescent="0.25">
      <c r="B2" t="str">
        <f>SUBSTITUTE(LOWER(C2), " ", "")</f>
        <v>afghanistan</v>
      </c>
      <c r="C2" t="s">
        <v>19</v>
      </c>
      <c r="D2" t="s">
        <v>20</v>
      </c>
      <c r="E2" t="s">
        <v>21</v>
      </c>
      <c r="F2">
        <v>4</v>
      </c>
      <c r="G2" t="str">
        <f>C2</f>
        <v>Afghanistan</v>
      </c>
      <c r="H2" t="s">
        <v>761</v>
      </c>
      <c r="I2" t="str">
        <f>LOWER(D2)</f>
        <v>af</v>
      </c>
      <c r="J2" t="str">
        <f>LOWER(E2)</f>
        <v>afg</v>
      </c>
    </row>
    <row r="3" spans="2:12" x14ac:dyDescent="0.25">
      <c r="B3" t="str">
        <f t="shared" ref="B3:B66" si="0">SUBSTITUTE(LOWER(C3), " ", "")</f>
        <v>alandislands</v>
      </c>
      <c r="C3" t="s">
        <v>22</v>
      </c>
      <c r="D3" t="s">
        <v>23</v>
      </c>
      <c r="E3" t="s">
        <v>24</v>
      </c>
      <c r="F3">
        <v>248</v>
      </c>
      <c r="G3" t="str">
        <f t="shared" ref="G3:G66" si="1">C3</f>
        <v>Aland Islands</v>
      </c>
      <c r="H3" t="s">
        <v>923</v>
      </c>
      <c r="I3" t="str">
        <f t="shared" ref="I3:I66" si="2">LOWER(D3)</f>
        <v>ax</v>
      </c>
      <c r="J3" t="str">
        <f t="shared" ref="J3:J66" si="3">LOWER(E3)</f>
        <v>ala</v>
      </c>
      <c r="K3" t="s">
        <v>1024</v>
      </c>
    </row>
    <row r="4" spans="2:12" x14ac:dyDescent="0.25">
      <c r="B4" t="str">
        <f t="shared" si="0"/>
        <v>albania</v>
      </c>
      <c r="C4" t="s">
        <v>25</v>
      </c>
      <c r="D4" t="s">
        <v>26</v>
      </c>
      <c r="E4" t="s">
        <v>27</v>
      </c>
      <c r="F4">
        <v>8</v>
      </c>
      <c r="G4" t="str">
        <f t="shared" si="1"/>
        <v>Albania</v>
      </c>
      <c r="H4" t="s">
        <v>762</v>
      </c>
      <c r="I4" t="str">
        <f t="shared" si="2"/>
        <v>al</v>
      </c>
      <c r="J4" t="str">
        <f t="shared" si="3"/>
        <v>alb</v>
      </c>
    </row>
    <row r="5" spans="2:12" x14ac:dyDescent="0.25">
      <c r="B5" t="str">
        <f t="shared" si="0"/>
        <v>algeria</v>
      </c>
      <c r="C5" t="s">
        <v>28</v>
      </c>
      <c r="D5" t="s">
        <v>29</v>
      </c>
      <c r="E5" t="s">
        <v>30</v>
      </c>
      <c r="F5">
        <v>12</v>
      </c>
      <c r="G5" t="str">
        <f t="shared" si="1"/>
        <v>Algeria</v>
      </c>
      <c r="H5" t="s">
        <v>763</v>
      </c>
      <c r="I5" t="str">
        <f t="shared" si="2"/>
        <v>dz</v>
      </c>
      <c r="J5" t="str">
        <f t="shared" si="3"/>
        <v>dza</v>
      </c>
    </row>
    <row r="6" spans="2:12" x14ac:dyDescent="0.25">
      <c r="B6" t="str">
        <f t="shared" si="0"/>
        <v>americansamoa</v>
      </c>
      <c r="C6" t="s">
        <v>31</v>
      </c>
      <c r="D6" t="s">
        <v>32</v>
      </c>
      <c r="E6" t="s">
        <v>33</v>
      </c>
      <c r="F6">
        <v>16</v>
      </c>
      <c r="G6" t="str">
        <f t="shared" si="1"/>
        <v>American Samoa</v>
      </c>
      <c r="H6" t="s">
        <v>924</v>
      </c>
      <c r="I6" t="str">
        <f t="shared" si="2"/>
        <v>as</v>
      </c>
      <c r="J6" t="str">
        <f t="shared" si="3"/>
        <v>asm</v>
      </c>
    </row>
    <row r="7" spans="2:12" x14ac:dyDescent="0.25">
      <c r="B7" t="str">
        <f t="shared" si="0"/>
        <v>andorra</v>
      </c>
      <c r="C7" t="s">
        <v>34</v>
      </c>
      <c r="D7" t="s">
        <v>35</v>
      </c>
      <c r="E7" t="s">
        <v>36</v>
      </c>
      <c r="F7">
        <v>20</v>
      </c>
      <c r="G7" t="str">
        <f t="shared" si="1"/>
        <v>Andorra</v>
      </c>
      <c r="H7" t="s">
        <v>764</v>
      </c>
      <c r="I7" t="str">
        <f t="shared" si="2"/>
        <v>ad</v>
      </c>
      <c r="J7" t="str">
        <f t="shared" si="3"/>
        <v>and</v>
      </c>
    </row>
    <row r="8" spans="2:12" x14ac:dyDescent="0.25">
      <c r="B8" t="str">
        <f t="shared" si="0"/>
        <v>angola</v>
      </c>
      <c r="C8" t="s">
        <v>37</v>
      </c>
      <c r="D8" t="s">
        <v>38</v>
      </c>
      <c r="E8" t="s">
        <v>39</v>
      </c>
      <c r="F8">
        <v>24</v>
      </c>
      <c r="G8" t="str">
        <f t="shared" si="1"/>
        <v>Angola</v>
      </c>
      <c r="H8" t="s">
        <v>765</v>
      </c>
      <c r="I8" t="str">
        <f t="shared" si="2"/>
        <v>ao</v>
      </c>
      <c r="J8" t="str">
        <f t="shared" si="3"/>
        <v>ago</v>
      </c>
    </row>
    <row r="9" spans="2:12" x14ac:dyDescent="0.25">
      <c r="B9" t="str">
        <f t="shared" si="0"/>
        <v>anguilla</v>
      </c>
      <c r="C9" t="s">
        <v>40</v>
      </c>
      <c r="D9" t="s">
        <v>41</v>
      </c>
      <c r="E9" t="s">
        <v>42</v>
      </c>
      <c r="F9">
        <v>660</v>
      </c>
      <c r="G9" t="str">
        <f t="shared" si="1"/>
        <v>Anguilla</v>
      </c>
      <c r="H9" t="s">
        <v>766</v>
      </c>
      <c r="I9" t="str">
        <f t="shared" si="2"/>
        <v>ai</v>
      </c>
      <c r="J9" t="str">
        <f t="shared" si="3"/>
        <v>aia</v>
      </c>
    </row>
    <row r="10" spans="2:12" x14ac:dyDescent="0.25">
      <c r="B10" t="str">
        <f t="shared" si="0"/>
        <v>antarctica</v>
      </c>
      <c r="C10" t="s">
        <v>43</v>
      </c>
      <c r="D10" t="s">
        <v>44</v>
      </c>
      <c r="E10" t="s">
        <v>45</v>
      </c>
      <c r="F10">
        <v>10</v>
      </c>
      <c r="G10" t="str">
        <f t="shared" si="1"/>
        <v>Antarctica</v>
      </c>
      <c r="H10" t="s">
        <v>767</v>
      </c>
      <c r="I10" t="str">
        <f t="shared" si="2"/>
        <v>aq</v>
      </c>
      <c r="J10" t="str">
        <f t="shared" si="3"/>
        <v>ata</v>
      </c>
    </row>
    <row r="11" spans="2:12" x14ac:dyDescent="0.25">
      <c r="B11" t="str">
        <f t="shared" si="0"/>
        <v>antiguaandbarbuda</v>
      </c>
      <c r="C11" t="s">
        <v>46</v>
      </c>
      <c r="D11" t="s">
        <v>47</v>
      </c>
      <c r="E11" t="s">
        <v>48</v>
      </c>
      <c r="F11">
        <v>28</v>
      </c>
      <c r="G11" t="str">
        <f t="shared" si="1"/>
        <v>Antigua and Barbuda</v>
      </c>
      <c r="H11" t="s">
        <v>925</v>
      </c>
      <c r="I11" t="str">
        <f t="shared" si="2"/>
        <v>ag</v>
      </c>
      <c r="J11" t="str">
        <f t="shared" si="3"/>
        <v>atg</v>
      </c>
      <c r="K11" t="s">
        <v>1025</v>
      </c>
      <c r="L11" t="s">
        <v>1026</v>
      </c>
    </row>
    <row r="12" spans="2:12" x14ac:dyDescent="0.25">
      <c r="B12" t="str">
        <f t="shared" si="0"/>
        <v>argentina</v>
      </c>
      <c r="C12" t="s">
        <v>49</v>
      </c>
      <c r="D12" t="s">
        <v>50</v>
      </c>
      <c r="E12" t="s">
        <v>51</v>
      </c>
      <c r="F12">
        <v>32</v>
      </c>
      <c r="G12" t="str">
        <f t="shared" si="1"/>
        <v>Argentina</v>
      </c>
      <c r="H12" t="s">
        <v>768</v>
      </c>
      <c r="I12" t="str">
        <f t="shared" si="2"/>
        <v>ar</v>
      </c>
      <c r="J12" t="str">
        <f t="shared" si="3"/>
        <v>arg</v>
      </c>
    </row>
    <row r="13" spans="2:12" x14ac:dyDescent="0.25">
      <c r="B13" t="str">
        <f t="shared" si="0"/>
        <v>armenia</v>
      </c>
      <c r="C13" t="s">
        <v>52</v>
      </c>
      <c r="D13" t="s">
        <v>53</v>
      </c>
      <c r="E13" t="s">
        <v>54</v>
      </c>
      <c r="F13">
        <v>51</v>
      </c>
      <c r="G13" t="str">
        <f t="shared" si="1"/>
        <v>Armenia</v>
      </c>
      <c r="H13" t="s">
        <v>769</v>
      </c>
      <c r="I13" t="str">
        <f t="shared" si="2"/>
        <v>am</v>
      </c>
      <c r="J13" t="str">
        <f t="shared" si="3"/>
        <v>arm</v>
      </c>
    </row>
    <row r="14" spans="2:12" x14ac:dyDescent="0.25">
      <c r="B14" t="str">
        <f t="shared" si="0"/>
        <v>aruba</v>
      </c>
      <c r="C14" t="s">
        <v>55</v>
      </c>
      <c r="D14" t="s">
        <v>56</v>
      </c>
      <c r="E14" t="s">
        <v>57</v>
      </c>
      <c r="F14">
        <v>533</v>
      </c>
      <c r="G14" t="str">
        <f t="shared" si="1"/>
        <v>Aruba</v>
      </c>
      <c r="H14" t="s">
        <v>770</v>
      </c>
      <c r="I14" t="str">
        <f t="shared" si="2"/>
        <v>aw</v>
      </c>
      <c r="J14" t="str">
        <f t="shared" si="3"/>
        <v>abw</v>
      </c>
    </row>
    <row r="15" spans="2:12" x14ac:dyDescent="0.25">
      <c r="B15" t="str">
        <f t="shared" si="0"/>
        <v>australia</v>
      </c>
      <c r="C15" t="s">
        <v>4</v>
      </c>
      <c r="D15" t="s">
        <v>58</v>
      </c>
      <c r="E15" t="s">
        <v>59</v>
      </c>
      <c r="F15">
        <v>36</v>
      </c>
      <c r="G15" t="str">
        <f t="shared" si="1"/>
        <v>Australia</v>
      </c>
      <c r="H15" t="s">
        <v>5</v>
      </c>
      <c r="I15" t="str">
        <f t="shared" si="2"/>
        <v>au</v>
      </c>
      <c r="J15" t="str">
        <f t="shared" si="3"/>
        <v>aus</v>
      </c>
    </row>
    <row r="16" spans="2:12" x14ac:dyDescent="0.25">
      <c r="B16" t="str">
        <f t="shared" si="0"/>
        <v>austria</v>
      </c>
      <c r="C16" t="s">
        <v>60</v>
      </c>
      <c r="D16" t="s">
        <v>61</v>
      </c>
      <c r="E16" t="s">
        <v>62</v>
      </c>
      <c r="F16">
        <v>40</v>
      </c>
      <c r="G16" t="str">
        <f t="shared" si="1"/>
        <v>Austria</v>
      </c>
      <c r="H16" t="s">
        <v>771</v>
      </c>
      <c r="I16" t="str">
        <f t="shared" si="2"/>
        <v>at</v>
      </c>
      <c r="J16" t="str">
        <f t="shared" si="3"/>
        <v>aut</v>
      </c>
    </row>
    <row r="17" spans="2:12" x14ac:dyDescent="0.25">
      <c r="B17" t="str">
        <f t="shared" si="0"/>
        <v>azerbaijan</v>
      </c>
      <c r="C17" t="s">
        <v>63</v>
      </c>
      <c r="D17" t="s">
        <v>64</v>
      </c>
      <c r="E17" t="s">
        <v>65</v>
      </c>
      <c r="F17">
        <v>31</v>
      </c>
      <c r="G17" t="str">
        <f t="shared" si="1"/>
        <v>Azerbaijan</v>
      </c>
      <c r="H17" t="s">
        <v>772</v>
      </c>
      <c r="I17" t="str">
        <f t="shared" si="2"/>
        <v>az</v>
      </c>
      <c r="J17" t="str">
        <f t="shared" si="3"/>
        <v>aze</v>
      </c>
    </row>
    <row r="18" spans="2:12" x14ac:dyDescent="0.25">
      <c r="B18" t="str">
        <f t="shared" si="0"/>
        <v>bahamas</v>
      </c>
      <c r="C18" t="s">
        <v>66</v>
      </c>
      <c r="D18" t="s">
        <v>67</v>
      </c>
      <c r="E18" t="s">
        <v>68</v>
      </c>
      <c r="F18">
        <v>44</v>
      </c>
      <c r="G18" t="str">
        <f t="shared" si="1"/>
        <v>Bahamas</v>
      </c>
      <c r="H18" t="s">
        <v>773</v>
      </c>
      <c r="I18" t="str">
        <f t="shared" si="2"/>
        <v>bs</v>
      </c>
      <c r="J18" t="str">
        <f t="shared" si="3"/>
        <v>bhs</v>
      </c>
    </row>
    <row r="19" spans="2:12" x14ac:dyDescent="0.25">
      <c r="B19" t="str">
        <f t="shared" si="0"/>
        <v>bahrain</v>
      </c>
      <c r="C19" t="s">
        <v>69</v>
      </c>
      <c r="D19" t="s">
        <v>70</v>
      </c>
      <c r="E19" t="s">
        <v>71</v>
      </c>
      <c r="F19">
        <v>48</v>
      </c>
      <c r="G19" t="str">
        <f t="shared" si="1"/>
        <v>Bahrain</v>
      </c>
      <c r="H19" t="s">
        <v>774</v>
      </c>
      <c r="I19" t="str">
        <f t="shared" si="2"/>
        <v>bh</v>
      </c>
      <c r="J19" t="str">
        <f t="shared" si="3"/>
        <v>bhr</v>
      </c>
    </row>
    <row r="20" spans="2:12" x14ac:dyDescent="0.25">
      <c r="B20" t="str">
        <f t="shared" si="0"/>
        <v>bangladesh</v>
      </c>
      <c r="C20" t="s">
        <v>72</v>
      </c>
      <c r="D20" t="s">
        <v>73</v>
      </c>
      <c r="E20" t="s">
        <v>74</v>
      </c>
      <c r="F20">
        <v>50</v>
      </c>
      <c r="G20" t="str">
        <f t="shared" si="1"/>
        <v>Bangladesh</v>
      </c>
      <c r="H20" t="s">
        <v>775</v>
      </c>
      <c r="I20" t="str">
        <f t="shared" si="2"/>
        <v>bd</v>
      </c>
      <c r="J20" t="str">
        <f t="shared" si="3"/>
        <v>bgd</v>
      </c>
    </row>
    <row r="21" spans="2:12" x14ac:dyDescent="0.25">
      <c r="B21" t="str">
        <f t="shared" si="0"/>
        <v>barbados</v>
      </c>
      <c r="C21" t="s">
        <v>75</v>
      </c>
      <c r="D21" t="s">
        <v>76</v>
      </c>
      <c r="E21" t="s">
        <v>77</v>
      </c>
      <c r="F21">
        <v>52</v>
      </c>
      <c r="G21" t="str">
        <f t="shared" si="1"/>
        <v>Barbados</v>
      </c>
      <c r="H21" t="s">
        <v>776</v>
      </c>
      <c r="I21" t="str">
        <f t="shared" si="2"/>
        <v>bb</v>
      </c>
      <c r="J21" t="str">
        <f t="shared" si="3"/>
        <v>brb</v>
      </c>
    </row>
    <row r="22" spans="2:12" x14ac:dyDescent="0.25">
      <c r="B22" t="str">
        <f t="shared" si="0"/>
        <v>belarus</v>
      </c>
      <c r="C22" t="s">
        <v>78</v>
      </c>
      <c r="D22" t="s">
        <v>79</v>
      </c>
      <c r="E22" t="s">
        <v>80</v>
      </c>
      <c r="F22">
        <v>112</v>
      </c>
      <c r="G22" t="str">
        <f t="shared" si="1"/>
        <v>Belarus</v>
      </c>
      <c r="H22" t="s">
        <v>777</v>
      </c>
      <c r="I22" t="str">
        <f t="shared" si="2"/>
        <v>by</v>
      </c>
      <c r="J22" t="str">
        <f t="shared" si="3"/>
        <v>blr</v>
      </c>
    </row>
    <row r="23" spans="2:12" x14ac:dyDescent="0.25">
      <c r="B23" t="str">
        <f t="shared" si="0"/>
        <v>belgium</v>
      </c>
      <c r="C23" t="s">
        <v>81</v>
      </c>
      <c r="D23" t="s">
        <v>82</v>
      </c>
      <c r="E23" t="s">
        <v>83</v>
      </c>
      <c r="F23">
        <v>56</v>
      </c>
      <c r="G23" t="str">
        <f t="shared" si="1"/>
        <v>Belgium</v>
      </c>
      <c r="H23" t="s">
        <v>778</v>
      </c>
      <c r="I23" t="str">
        <f t="shared" si="2"/>
        <v>be</v>
      </c>
      <c r="J23" t="str">
        <f t="shared" si="3"/>
        <v>bel</v>
      </c>
    </row>
    <row r="24" spans="2:12" x14ac:dyDescent="0.25">
      <c r="B24" t="str">
        <f t="shared" si="0"/>
        <v>belize</v>
      </c>
      <c r="C24" t="s">
        <v>84</v>
      </c>
      <c r="D24" t="s">
        <v>85</v>
      </c>
      <c r="E24" t="s">
        <v>86</v>
      </c>
      <c r="F24">
        <v>84</v>
      </c>
      <c r="G24" t="str">
        <f t="shared" si="1"/>
        <v>Belize</v>
      </c>
      <c r="H24" t="s">
        <v>779</v>
      </c>
      <c r="I24" t="str">
        <f t="shared" si="2"/>
        <v>bz</v>
      </c>
      <c r="J24" t="str">
        <f t="shared" si="3"/>
        <v>blz</v>
      </c>
    </row>
    <row r="25" spans="2:12" x14ac:dyDescent="0.25">
      <c r="B25" t="str">
        <f t="shared" si="0"/>
        <v>benin</v>
      </c>
      <c r="C25" t="s">
        <v>87</v>
      </c>
      <c r="D25" t="s">
        <v>88</v>
      </c>
      <c r="E25" t="s">
        <v>89</v>
      </c>
      <c r="F25">
        <v>204</v>
      </c>
      <c r="G25" t="str">
        <f t="shared" si="1"/>
        <v>Benin</v>
      </c>
      <c r="H25" t="s">
        <v>780</v>
      </c>
      <c r="I25" t="str">
        <f t="shared" si="2"/>
        <v>bj</v>
      </c>
      <c r="J25" t="str">
        <f t="shared" si="3"/>
        <v>ben</v>
      </c>
    </row>
    <row r="26" spans="2:12" x14ac:dyDescent="0.25">
      <c r="B26" t="str">
        <f t="shared" si="0"/>
        <v>bermuda</v>
      </c>
      <c r="C26" t="s">
        <v>90</v>
      </c>
      <c r="D26" t="s">
        <v>91</v>
      </c>
      <c r="E26" t="s">
        <v>92</v>
      </c>
      <c r="F26">
        <v>60</v>
      </c>
      <c r="G26" t="str">
        <f t="shared" si="1"/>
        <v>Bermuda</v>
      </c>
      <c r="H26" t="s">
        <v>781</v>
      </c>
      <c r="I26" t="str">
        <f t="shared" si="2"/>
        <v>bm</v>
      </c>
      <c r="J26" t="str">
        <f t="shared" si="3"/>
        <v>bmu</v>
      </c>
    </row>
    <row r="27" spans="2:12" x14ac:dyDescent="0.25">
      <c r="B27" t="str">
        <f t="shared" si="0"/>
        <v>bhutan</v>
      </c>
      <c r="C27" t="s">
        <v>93</v>
      </c>
      <c r="D27" t="s">
        <v>94</v>
      </c>
      <c r="E27" t="s">
        <v>95</v>
      </c>
      <c r="F27">
        <v>64</v>
      </c>
      <c r="G27" t="str">
        <f t="shared" si="1"/>
        <v>Bhutan</v>
      </c>
      <c r="H27" t="s">
        <v>782</v>
      </c>
      <c r="I27" t="str">
        <f t="shared" si="2"/>
        <v>bt</v>
      </c>
      <c r="J27" t="str">
        <f t="shared" si="3"/>
        <v>btn</v>
      </c>
    </row>
    <row r="28" spans="2:12" x14ac:dyDescent="0.25">
      <c r="B28" t="str">
        <f t="shared" si="0"/>
        <v>bolivia</v>
      </c>
      <c r="C28" t="s">
        <v>96</v>
      </c>
      <c r="D28" t="s">
        <v>97</v>
      </c>
      <c r="E28" t="s">
        <v>98</v>
      </c>
      <c r="F28">
        <v>68</v>
      </c>
      <c r="G28" t="str">
        <f t="shared" si="1"/>
        <v>Bolivia</v>
      </c>
      <c r="H28" t="s">
        <v>783</v>
      </c>
      <c r="I28" t="str">
        <f t="shared" si="2"/>
        <v>bo</v>
      </c>
      <c r="J28" t="str">
        <f t="shared" si="3"/>
        <v>bol</v>
      </c>
    </row>
    <row r="29" spans="2:12" x14ac:dyDescent="0.25">
      <c r="B29" t="str">
        <f t="shared" si="0"/>
        <v>bosniaandherzegovina</v>
      </c>
      <c r="C29" t="s">
        <v>99</v>
      </c>
      <c r="D29" t="s">
        <v>100</v>
      </c>
      <c r="E29" t="s">
        <v>101</v>
      </c>
      <c r="F29">
        <v>70</v>
      </c>
      <c r="G29" t="str">
        <f t="shared" si="1"/>
        <v>Bosnia and Herzegovina</v>
      </c>
      <c r="H29" t="s">
        <v>926</v>
      </c>
      <c r="I29" t="str">
        <f t="shared" si="2"/>
        <v>ba</v>
      </c>
      <c r="J29" t="str">
        <f t="shared" si="3"/>
        <v>bih</v>
      </c>
      <c r="K29" t="s">
        <v>1027</v>
      </c>
      <c r="L29" t="s">
        <v>1029</v>
      </c>
    </row>
    <row r="30" spans="2:12" x14ac:dyDescent="0.25">
      <c r="B30" t="str">
        <f t="shared" si="0"/>
        <v>botswana</v>
      </c>
      <c r="C30" t="s">
        <v>102</v>
      </c>
      <c r="D30" t="s">
        <v>103</v>
      </c>
      <c r="E30" t="s">
        <v>104</v>
      </c>
      <c r="F30">
        <v>72</v>
      </c>
      <c r="G30" t="str">
        <f t="shared" si="1"/>
        <v>Botswana</v>
      </c>
      <c r="H30" t="s">
        <v>784</v>
      </c>
      <c r="I30" t="str">
        <f t="shared" si="2"/>
        <v>bw</v>
      </c>
      <c r="J30" t="str">
        <f t="shared" si="3"/>
        <v>bwa</v>
      </c>
    </row>
    <row r="31" spans="2:12" x14ac:dyDescent="0.25">
      <c r="B31" t="str">
        <f t="shared" si="0"/>
        <v>bouvetisland</v>
      </c>
      <c r="C31" t="s">
        <v>105</v>
      </c>
      <c r="D31" t="s">
        <v>106</v>
      </c>
      <c r="E31" t="s">
        <v>107</v>
      </c>
      <c r="F31">
        <v>74</v>
      </c>
      <c r="G31" t="str">
        <f t="shared" si="1"/>
        <v>Bouvet Island</v>
      </c>
      <c r="H31" t="s">
        <v>927</v>
      </c>
      <c r="I31" t="str">
        <f t="shared" si="2"/>
        <v>bv</v>
      </c>
      <c r="J31" t="str">
        <f t="shared" si="3"/>
        <v>bvt</v>
      </c>
      <c r="K31" t="s">
        <v>1028</v>
      </c>
    </row>
    <row r="32" spans="2:12" x14ac:dyDescent="0.25">
      <c r="B32" t="str">
        <f t="shared" si="0"/>
        <v>brazil</v>
      </c>
      <c r="C32" t="s">
        <v>108</v>
      </c>
      <c r="D32" t="s">
        <v>109</v>
      </c>
      <c r="E32" t="s">
        <v>110</v>
      </c>
      <c r="F32">
        <v>76</v>
      </c>
      <c r="G32" t="str">
        <f t="shared" si="1"/>
        <v>Brazil</v>
      </c>
      <c r="H32" t="s">
        <v>785</v>
      </c>
      <c r="I32" t="str">
        <f t="shared" si="2"/>
        <v>br</v>
      </c>
      <c r="J32" t="str">
        <f t="shared" si="3"/>
        <v>bra</v>
      </c>
      <c r="K32" t="s">
        <v>1031</v>
      </c>
    </row>
    <row r="33" spans="2:11" x14ac:dyDescent="0.25">
      <c r="B33" t="str">
        <f t="shared" si="0"/>
        <v>britishvirginislands</v>
      </c>
      <c r="C33" t="s">
        <v>111</v>
      </c>
      <c r="D33" t="s">
        <v>112</v>
      </c>
      <c r="E33" t="s">
        <v>113</v>
      </c>
      <c r="F33">
        <v>92</v>
      </c>
      <c r="G33" t="str">
        <f t="shared" si="1"/>
        <v>British Virgin Islands</v>
      </c>
      <c r="H33" t="s">
        <v>928</v>
      </c>
      <c r="I33" t="str">
        <f t="shared" si="2"/>
        <v>vg</v>
      </c>
      <c r="J33" t="str">
        <f t="shared" si="3"/>
        <v>vgb</v>
      </c>
    </row>
    <row r="34" spans="2:11" x14ac:dyDescent="0.25">
      <c r="B34" t="str">
        <f t="shared" si="0"/>
        <v>britishindianoceanterritory</v>
      </c>
      <c r="C34" t="s">
        <v>114</v>
      </c>
      <c r="D34" t="s">
        <v>115</v>
      </c>
      <c r="E34" t="s">
        <v>116</v>
      </c>
      <c r="F34">
        <v>86</v>
      </c>
      <c r="G34" t="str">
        <f t="shared" si="1"/>
        <v>British Indian Ocean Territory</v>
      </c>
      <c r="H34" t="s">
        <v>929</v>
      </c>
      <c r="I34" t="str">
        <f t="shared" si="2"/>
        <v>io</v>
      </c>
      <c r="J34" t="str">
        <f t="shared" si="3"/>
        <v>iot</v>
      </c>
    </row>
    <row r="35" spans="2:11" x14ac:dyDescent="0.25">
      <c r="B35" t="str">
        <f t="shared" si="0"/>
        <v>bruneidarussalam</v>
      </c>
      <c r="C35" t="s">
        <v>117</v>
      </c>
      <c r="D35" t="s">
        <v>118</v>
      </c>
      <c r="E35" t="s">
        <v>119</v>
      </c>
      <c r="F35">
        <v>96</v>
      </c>
      <c r="G35" t="str">
        <f t="shared" si="1"/>
        <v>Brunei Darussalam</v>
      </c>
      <c r="H35" t="s">
        <v>930</v>
      </c>
      <c r="I35" t="str">
        <f t="shared" si="2"/>
        <v>bn</v>
      </c>
      <c r="J35" t="str">
        <f t="shared" si="3"/>
        <v>brn</v>
      </c>
      <c r="K35" t="s">
        <v>1030</v>
      </c>
    </row>
    <row r="36" spans="2:11" x14ac:dyDescent="0.25">
      <c r="B36" t="str">
        <f t="shared" si="0"/>
        <v>bulgaria</v>
      </c>
      <c r="C36" t="s">
        <v>10</v>
      </c>
      <c r="D36" t="s">
        <v>120</v>
      </c>
      <c r="E36" t="s">
        <v>121</v>
      </c>
      <c r="F36">
        <v>100</v>
      </c>
      <c r="G36" t="str">
        <f t="shared" si="1"/>
        <v>Bulgaria</v>
      </c>
      <c r="H36" t="s">
        <v>9</v>
      </c>
      <c r="I36" t="str">
        <f t="shared" si="2"/>
        <v>bg</v>
      </c>
      <c r="J36" t="str">
        <f t="shared" si="3"/>
        <v>bgr</v>
      </c>
    </row>
    <row r="37" spans="2:11" x14ac:dyDescent="0.25">
      <c r="B37" t="str">
        <f t="shared" si="0"/>
        <v>burkinafaso</v>
      </c>
      <c r="C37" t="s">
        <v>122</v>
      </c>
      <c r="D37" t="s">
        <v>123</v>
      </c>
      <c r="E37" t="s">
        <v>124</v>
      </c>
      <c r="F37">
        <v>854</v>
      </c>
      <c r="G37" t="str">
        <f t="shared" si="1"/>
        <v>Burkina Faso</v>
      </c>
      <c r="H37" t="s">
        <v>931</v>
      </c>
      <c r="I37" t="str">
        <f t="shared" si="2"/>
        <v>bf</v>
      </c>
      <c r="J37" t="str">
        <f t="shared" si="3"/>
        <v>bfa</v>
      </c>
    </row>
    <row r="38" spans="2:11" x14ac:dyDescent="0.25">
      <c r="B38" t="str">
        <f t="shared" si="0"/>
        <v>burundi</v>
      </c>
      <c r="C38" t="s">
        <v>125</v>
      </c>
      <c r="D38" t="s">
        <v>126</v>
      </c>
      <c r="E38" t="s">
        <v>127</v>
      </c>
      <c r="F38">
        <v>108</v>
      </c>
      <c r="G38" t="str">
        <f t="shared" si="1"/>
        <v>Burundi</v>
      </c>
      <c r="H38" t="s">
        <v>786</v>
      </c>
      <c r="I38" t="str">
        <f t="shared" si="2"/>
        <v>bi</v>
      </c>
      <c r="J38" t="str">
        <f t="shared" si="3"/>
        <v>bdi</v>
      </c>
    </row>
    <row r="39" spans="2:11" x14ac:dyDescent="0.25">
      <c r="B39" t="str">
        <f t="shared" si="0"/>
        <v>cambodia</v>
      </c>
      <c r="C39" t="s">
        <v>128</v>
      </c>
      <c r="D39" t="s">
        <v>129</v>
      </c>
      <c r="E39" t="s">
        <v>130</v>
      </c>
      <c r="F39">
        <v>116</v>
      </c>
      <c r="G39" t="str">
        <f t="shared" si="1"/>
        <v>Cambodia</v>
      </c>
      <c r="H39" t="s">
        <v>787</v>
      </c>
      <c r="I39" t="str">
        <f t="shared" si="2"/>
        <v>kh</v>
      </c>
      <c r="J39" t="str">
        <f t="shared" si="3"/>
        <v>khm</v>
      </c>
    </row>
    <row r="40" spans="2:11" x14ac:dyDescent="0.25">
      <c r="B40" t="str">
        <f t="shared" si="0"/>
        <v>cameroon</v>
      </c>
      <c r="C40" t="s">
        <v>131</v>
      </c>
      <c r="D40" t="s">
        <v>132</v>
      </c>
      <c r="E40" t="s">
        <v>133</v>
      </c>
      <c r="F40">
        <v>120</v>
      </c>
      <c r="G40" t="str">
        <f t="shared" si="1"/>
        <v>Cameroon</v>
      </c>
      <c r="H40" t="s">
        <v>788</v>
      </c>
      <c r="I40" t="str">
        <f t="shared" si="2"/>
        <v>cm</v>
      </c>
      <c r="J40" t="str">
        <f t="shared" si="3"/>
        <v>cmr</v>
      </c>
    </row>
    <row r="41" spans="2:11" x14ac:dyDescent="0.25">
      <c r="B41" t="str">
        <f t="shared" si="0"/>
        <v>canada</v>
      </c>
      <c r="C41" t="s">
        <v>134</v>
      </c>
      <c r="D41" t="s">
        <v>135</v>
      </c>
      <c r="E41" t="s">
        <v>136</v>
      </c>
      <c r="F41">
        <v>124</v>
      </c>
      <c r="G41" t="str">
        <f t="shared" si="1"/>
        <v>Canada</v>
      </c>
      <c r="H41" t="s">
        <v>789</v>
      </c>
      <c r="I41" t="str">
        <f t="shared" si="2"/>
        <v>ca</v>
      </c>
      <c r="J41" t="str">
        <f t="shared" si="3"/>
        <v>can</v>
      </c>
    </row>
    <row r="42" spans="2:11" x14ac:dyDescent="0.25">
      <c r="B42" t="str">
        <f t="shared" si="0"/>
        <v>capeverde</v>
      </c>
      <c r="C42" t="s">
        <v>137</v>
      </c>
      <c r="D42" t="s">
        <v>138</v>
      </c>
      <c r="E42" t="s">
        <v>139</v>
      </c>
      <c r="F42">
        <v>132</v>
      </c>
      <c r="G42" t="str">
        <f t="shared" si="1"/>
        <v>Cape Verde</v>
      </c>
      <c r="H42" t="s">
        <v>932</v>
      </c>
      <c r="I42" t="str">
        <f t="shared" si="2"/>
        <v>cv</v>
      </c>
      <c r="J42" t="str">
        <f t="shared" si="3"/>
        <v>cpv</v>
      </c>
    </row>
    <row r="43" spans="2:11" x14ac:dyDescent="0.25">
      <c r="B43" t="str">
        <f t="shared" si="0"/>
        <v>caymanislands</v>
      </c>
      <c r="C43" t="s">
        <v>140</v>
      </c>
      <c r="D43" t="s">
        <v>141</v>
      </c>
      <c r="E43" t="s">
        <v>142</v>
      </c>
      <c r="F43">
        <v>136</v>
      </c>
      <c r="G43" t="str">
        <f t="shared" si="1"/>
        <v xml:space="preserve">Cayman Islands </v>
      </c>
      <c r="H43" t="s">
        <v>933</v>
      </c>
      <c r="I43" t="str">
        <f t="shared" si="2"/>
        <v>ky</v>
      </c>
      <c r="J43" t="str">
        <f t="shared" si="3"/>
        <v>cym</v>
      </c>
    </row>
    <row r="44" spans="2:11" x14ac:dyDescent="0.25">
      <c r="B44" t="str">
        <f t="shared" si="0"/>
        <v>centralafricanrepublic</v>
      </c>
      <c r="C44" t="s">
        <v>143</v>
      </c>
      <c r="D44" t="s">
        <v>144</v>
      </c>
      <c r="E44" t="s">
        <v>145</v>
      </c>
      <c r="F44">
        <v>140</v>
      </c>
      <c r="G44" t="str">
        <f t="shared" si="1"/>
        <v>Central African Republic</v>
      </c>
      <c r="H44" t="s">
        <v>934</v>
      </c>
      <c r="I44" t="str">
        <f t="shared" si="2"/>
        <v>cf</v>
      </c>
      <c r="J44" t="str">
        <f t="shared" si="3"/>
        <v>caf</v>
      </c>
    </row>
    <row r="45" spans="2:11" x14ac:dyDescent="0.25">
      <c r="B45" t="str">
        <f t="shared" si="0"/>
        <v>chad</v>
      </c>
      <c r="C45" t="s">
        <v>146</v>
      </c>
      <c r="D45" t="s">
        <v>147</v>
      </c>
      <c r="E45" t="s">
        <v>148</v>
      </c>
      <c r="F45">
        <v>148</v>
      </c>
      <c r="G45" t="str">
        <f t="shared" si="1"/>
        <v>Chad</v>
      </c>
      <c r="H45" t="s">
        <v>790</v>
      </c>
      <c r="I45" t="str">
        <f t="shared" si="2"/>
        <v>td</v>
      </c>
      <c r="J45" t="str">
        <f t="shared" si="3"/>
        <v>tcd</v>
      </c>
    </row>
    <row r="46" spans="2:11" x14ac:dyDescent="0.25">
      <c r="B46" t="str">
        <f t="shared" si="0"/>
        <v>chile</v>
      </c>
      <c r="C46" t="s">
        <v>149</v>
      </c>
      <c r="D46" t="s">
        <v>150</v>
      </c>
      <c r="E46" t="s">
        <v>151</v>
      </c>
      <c r="F46">
        <v>152</v>
      </c>
      <c r="G46" t="str">
        <f t="shared" si="1"/>
        <v>Chile</v>
      </c>
      <c r="H46" t="s">
        <v>791</v>
      </c>
      <c r="I46" t="str">
        <f t="shared" si="2"/>
        <v>cl</v>
      </c>
      <c r="J46" t="str">
        <f t="shared" si="3"/>
        <v>chl</v>
      </c>
    </row>
    <row r="47" spans="2:11" x14ac:dyDescent="0.25">
      <c r="B47" t="str">
        <f t="shared" si="0"/>
        <v>china</v>
      </c>
      <c r="C47" t="s">
        <v>152</v>
      </c>
      <c r="D47" t="s">
        <v>153</v>
      </c>
      <c r="E47" t="s">
        <v>154</v>
      </c>
      <c r="F47">
        <v>156</v>
      </c>
      <c r="G47" t="str">
        <f t="shared" si="1"/>
        <v>China</v>
      </c>
      <c r="H47" t="s">
        <v>792</v>
      </c>
      <c r="I47" t="str">
        <f t="shared" si="2"/>
        <v>cn</v>
      </c>
      <c r="J47" t="str">
        <f t="shared" si="3"/>
        <v>chn</v>
      </c>
    </row>
    <row r="48" spans="2:11" x14ac:dyDescent="0.25">
      <c r="B48" t="str">
        <f t="shared" si="0"/>
        <v>hongkong,specialadministrativeregionofchina</v>
      </c>
      <c r="C48" t="s">
        <v>155</v>
      </c>
      <c r="D48" t="s">
        <v>156</v>
      </c>
      <c r="E48" t="s">
        <v>157</v>
      </c>
      <c r="F48">
        <v>344</v>
      </c>
      <c r="G48" t="str">
        <f t="shared" si="1"/>
        <v>Hong Kong, Special Administrative Region of China</v>
      </c>
      <c r="H48" t="s">
        <v>986</v>
      </c>
      <c r="I48" t="str">
        <f t="shared" si="2"/>
        <v>hk</v>
      </c>
      <c r="J48" t="str">
        <f t="shared" si="3"/>
        <v>hkg</v>
      </c>
    </row>
    <row r="49" spans="2:12" x14ac:dyDescent="0.25">
      <c r="B49" t="str">
        <f t="shared" si="0"/>
        <v>macao,specialadministrativeregionofchina</v>
      </c>
      <c r="C49" t="s">
        <v>158</v>
      </c>
      <c r="D49" t="s">
        <v>159</v>
      </c>
      <c r="E49" t="s">
        <v>160</v>
      </c>
      <c r="F49">
        <v>446</v>
      </c>
      <c r="G49" t="str">
        <f t="shared" si="1"/>
        <v>Macao, Special Administrative Region of China</v>
      </c>
      <c r="H49" t="s">
        <v>987</v>
      </c>
      <c r="I49" t="str">
        <f t="shared" si="2"/>
        <v>mo</v>
      </c>
      <c r="J49" t="str">
        <f t="shared" si="3"/>
        <v>mac</v>
      </c>
    </row>
    <row r="50" spans="2:12" x14ac:dyDescent="0.25">
      <c r="B50" t="str">
        <f t="shared" si="0"/>
        <v>christmasisland</v>
      </c>
      <c r="C50" t="s">
        <v>161</v>
      </c>
      <c r="D50" t="s">
        <v>162</v>
      </c>
      <c r="E50" t="s">
        <v>163</v>
      </c>
      <c r="F50">
        <v>162</v>
      </c>
      <c r="G50" t="str">
        <f t="shared" si="1"/>
        <v>Christmas Island</v>
      </c>
      <c r="H50" t="s">
        <v>935</v>
      </c>
      <c r="I50" t="str">
        <f t="shared" si="2"/>
        <v>cx</v>
      </c>
      <c r="J50" t="str">
        <f t="shared" si="3"/>
        <v>cxr</v>
      </c>
    </row>
    <row r="51" spans="2:12" x14ac:dyDescent="0.25">
      <c r="B51" t="str">
        <f t="shared" si="0"/>
        <v>cocos(keeling)islands</v>
      </c>
      <c r="C51" t="s">
        <v>164</v>
      </c>
      <c r="D51" t="s">
        <v>165</v>
      </c>
      <c r="E51" t="s">
        <v>166</v>
      </c>
      <c r="F51">
        <v>166</v>
      </c>
      <c r="G51" t="str">
        <f t="shared" si="1"/>
        <v>Cocos (Keeling) Islands</v>
      </c>
      <c r="H51" t="s">
        <v>988</v>
      </c>
      <c r="I51" t="str">
        <f t="shared" si="2"/>
        <v>cc</v>
      </c>
      <c r="J51" t="str">
        <f t="shared" si="3"/>
        <v>cck</v>
      </c>
    </row>
    <row r="52" spans="2:12" x14ac:dyDescent="0.25">
      <c r="B52" t="str">
        <f t="shared" si="0"/>
        <v>colombia</v>
      </c>
      <c r="C52" t="s">
        <v>167</v>
      </c>
      <c r="D52" t="s">
        <v>168</v>
      </c>
      <c r="E52" t="s">
        <v>169</v>
      </c>
      <c r="F52">
        <v>170</v>
      </c>
      <c r="G52" t="str">
        <f t="shared" si="1"/>
        <v>Colombia</v>
      </c>
      <c r="H52" t="s">
        <v>793</v>
      </c>
      <c r="I52" t="str">
        <f t="shared" si="2"/>
        <v>co</v>
      </c>
      <c r="J52" t="str">
        <f t="shared" si="3"/>
        <v>col</v>
      </c>
    </row>
    <row r="53" spans="2:12" x14ac:dyDescent="0.25">
      <c r="B53" t="str">
        <f t="shared" si="0"/>
        <v>comoros</v>
      </c>
      <c r="C53" t="s">
        <v>170</v>
      </c>
      <c r="D53" t="s">
        <v>171</v>
      </c>
      <c r="E53" t="s">
        <v>172</v>
      </c>
      <c r="F53">
        <v>174</v>
      </c>
      <c r="G53" t="str">
        <f t="shared" si="1"/>
        <v>Comoros</v>
      </c>
      <c r="H53" t="s">
        <v>794</v>
      </c>
      <c r="I53" t="str">
        <f t="shared" si="2"/>
        <v>km</v>
      </c>
      <c r="J53" t="str">
        <f t="shared" si="3"/>
        <v>com</v>
      </c>
    </row>
    <row r="54" spans="2:12" x14ac:dyDescent="0.25">
      <c r="B54" t="str">
        <f t="shared" si="0"/>
        <v>congo(brazzaville)</v>
      </c>
      <c r="C54" t="s">
        <v>173</v>
      </c>
      <c r="D54" t="s">
        <v>174</v>
      </c>
      <c r="E54" t="s">
        <v>175</v>
      </c>
      <c r="F54">
        <v>178</v>
      </c>
      <c r="G54" t="str">
        <f t="shared" si="1"/>
        <v>Congo (Brazzaville)</v>
      </c>
      <c r="H54" t="s">
        <v>989</v>
      </c>
      <c r="I54" t="str">
        <f t="shared" si="2"/>
        <v>cg</v>
      </c>
      <c r="J54" t="str">
        <f t="shared" si="3"/>
        <v>cog</v>
      </c>
      <c r="K54" t="s">
        <v>1032</v>
      </c>
    </row>
    <row r="55" spans="2:12" x14ac:dyDescent="0.25">
      <c r="B55" t="str">
        <f t="shared" si="0"/>
        <v>congo,democraticrepublicofthe</v>
      </c>
      <c r="C55" t="s">
        <v>176</v>
      </c>
      <c r="D55" t="s">
        <v>177</v>
      </c>
      <c r="E55" t="s">
        <v>178</v>
      </c>
      <c r="F55">
        <v>180</v>
      </c>
      <c r="G55" t="str">
        <f t="shared" si="1"/>
        <v>Congo, Democratic Republic of the</v>
      </c>
      <c r="H55" t="s">
        <v>990</v>
      </c>
      <c r="I55" t="str">
        <f t="shared" si="2"/>
        <v>cd</v>
      </c>
      <c r="J55" t="str">
        <f t="shared" si="3"/>
        <v>cod</v>
      </c>
    </row>
    <row r="56" spans="2:12" x14ac:dyDescent="0.25">
      <c r="B56" t="str">
        <f t="shared" si="0"/>
        <v>cookislands</v>
      </c>
      <c r="C56" t="s">
        <v>179</v>
      </c>
      <c r="D56" t="s">
        <v>180</v>
      </c>
      <c r="E56" t="s">
        <v>181</v>
      </c>
      <c r="F56">
        <v>184</v>
      </c>
      <c r="G56" t="str">
        <f t="shared" si="1"/>
        <v xml:space="preserve">Cook Islands </v>
      </c>
      <c r="H56" t="s">
        <v>936</v>
      </c>
      <c r="I56" t="str">
        <f t="shared" si="2"/>
        <v>ck</v>
      </c>
      <c r="J56" t="str">
        <f t="shared" si="3"/>
        <v>cok</v>
      </c>
    </row>
    <row r="57" spans="2:12" x14ac:dyDescent="0.25">
      <c r="B57" t="str">
        <f t="shared" si="0"/>
        <v>costarica</v>
      </c>
      <c r="C57" t="s">
        <v>182</v>
      </c>
      <c r="D57" t="s">
        <v>183</v>
      </c>
      <c r="E57" t="s">
        <v>184</v>
      </c>
      <c r="F57">
        <v>188</v>
      </c>
      <c r="G57" t="str">
        <f t="shared" si="1"/>
        <v>Costa Rica</v>
      </c>
      <c r="H57" t="s">
        <v>937</v>
      </c>
      <c r="I57" t="str">
        <f t="shared" si="2"/>
        <v>cr</v>
      </c>
      <c r="J57" t="str">
        <f t="shared" si="3"/>
        <v>cri</v>
      </c>
    </row>
    <row r="58" spans="2:12" x14ac:dyDescent="0.25">
      <c r="B58" t="str">
        <f t="shared" si="0"/>
        <v>côted'ivoire</v>
      </c>
      <c r="C58" t="s">
        <v>185</v>
      </c>
      <c r="D58" t="s">
        <v>186</v>
      </c>
      <c r="E58" t="s">
        <v>187</v>
      </c>
      <c r="F58">
        <v>384</v>
      </c>
      <c r="G58" t="str">
        <f t="shared" si="1"/>
        <v>Côte d'Ivoire</v>
      </c>
      <c r="H58" t="s">
        <v>938</v>
      </c>
      <c r="I58" t="str">
        <f t="shared" si="2"/>
        <v>ci</v>
      </c>
      <c r="J58" t="str">
        <f t="shared" si="3"/>
        <v>civ</v>
      </c>
      <c r="K58" t="s">
        <v>1033</v>
      </c>
      <c r="L58" t="s">
        <v>1034</v>
      </c>
    </row>
    <row r="59" spans="2:12" x14ac:dyDescent="0.25">
      <c r="B59" t="str">
        <f t="shared" si="0"/>
        <v>croatia</v>
      </c>
      <c r="C59" t="s">
        <v>188</v>
      </c>
      <c r="D59" t="s">
        <v>189</v>
      </c>
      <c r="E59" t="s">
        <v>190</v>
      </c>
      <c r="F59">
        <v>191</v>
      </c>
      <c r="G59" t="str">
        <f t="shared" si="1"/>
        <v>Croatia</v>
      </c>
      <c r="H59" t="s">
        <v>795</v>
      </c>
      <c r="I59" t="str">
        <f t="shared" si="2"/>
        <v>hr</v>
      </c>
      <c r="J59" t="str">
        <f t="shared" si="3"/>
        <v>hrv</v>
      </c>
    </row>
    <row r="60" spans="2:12" x14ac:dyDescent="0.25">
      <c r="B60" t="str">
        <f t="shared" si="0"/>
        <v>cuba</v>
      </c>
      <c r="C60" t="s">
        <v>191</v>
      </c>
      <c r="D60" t="s">
        <v>192</v>
      </c>
      <c r="E60" t="s">
        <v>193</v>
      </c>
      <c r="F60">
        <v>192</v>
      </c>
      <c r="G60" t="str">
        <f t="shared" si="1"/>
        <v>Cuba</v>
      </c>
      <c r="H60" t="s">
        <v>796</v>
      </c>
      <c r="I60" t="str">
        <f t="shared" si="2"/>
        <v>cu</v>
      </c>
      <c r="J60" t="str">
        <f t="shared" si="3"/>
        <v>cub</v>
      </c>
    </row>
    <row r="61" spans="2:12" x14ac:dyDescent="0.25">
      <c r="B61" t="str">
        <f t="shared" si="0"/>
        <v>cyprus</v>
      </c>
      <c r="C61" t="s">
        <v>194</v>
      </c>
      <c r="D61" t="s">
        <v>195</v>
      </c>
      <c r="E61" t="s">
        <v>196</v>
      </c>
      <c r="F61">
        <v>196</v>
      </c>
      <c r="G61" t="str">
        <f t="shared" si="1"/>
        <v>Cyprus</v>
      </c>
      <c r="H61" t="s">
        <v>797</v>
      </c>
      <c r="I61" t="str">
        <f t="shared" si="2"/>
        <v>cy</v>
      </c>
      <c r="J61" t="str">
        <f t="shared" si="3"/>
        <v>cyp</v>
      </c>
    </row>
    <row r="62" spans="2:12" x14ac:dyDescent="0.25">
      <c r="B62" t="str">
        <f t="shared" si="0"/>
        <v>czechrepublic</v>
      </c>
      <c r="C62" t="s">
        <v>197</v>
      </c>
      <c r="D62" t="s">
        <v>198</v>
      </c>
      <c r="E62" t="s">
        <v>199</v>
      </c>
      <c r="F62">
        <v>203</v>
      </c>
      <c r="G62" t="str">
        <f t="shared" si="1"/>
        <v>Czech Republic</v>
      </c>
      <c r="H62" t="s">
        <v>939</v>
      </c>
      <c r="I62" t="str">
        <f t="shared" si="2"/>
        <v>cz</v>
      </c>
      <c r="J62" t="str">
        <f t="shared" si="3"/>
        <v>cze</v>
      </c>
      <c r="K62" t="s">
        <v>1035</v>
      </c>
    </row>
    <row r="63" spans="2:12" x14ac:dyDescent="0.25">
      <c r="B63" t="str">
        <f t="shared" si="0"/>
        <v>denmark</v>
      </c>
      <c r="C63" t="s">
        <v>200</v>
      </c>
      <c r="D63" t="s">
        <v>201</v>
      </c>
      <c r="E63" t="s">
        <v>202</v>
      </c>
      <c r="F63">
        <v>208</v>
      </c>
      <c r="G63" t="str">
        <f t="shared" si="1"/>
        <v>Denmark</v>
      </c>
      <c r="H63" t="s">
        <v>798</v>
      </c>
      <c r="I63" t="str">
        <f t="shared" si="2"/>
        <v>dk</v>
      </c>
      <c r="J63" t="str">
        <f t="shared" si="3"/>
        <v>dnk</v>
      </c>
    </row>
    <row r="64" spans="2:12" x14ac:dyDescent="0.25">
      <c r="B64" t="str">
        <f t="shared" si="0"/>
        <v>djibouti</v>
      </c>
      <c r="C64" t="s">
        <v>203</v>
      </c>
      <c r="D64" t="s">
        <v>204</v>
      </c>
      <c r="E64" t="s">
        <v>205</v>
      </c>
      <c r="F64">
        <v>262</v>
      </c>
      <c r="G64" t="str">
        <f t="shared" si="1"/>
        <v>Djibouti</v>
      </c>
      <c r="H64" t="s">
        <v>799</v>
      </c>
      <c r="I64" t="str">
        <f t="shared" si="2"/>
        <v>dj</v>
      </c>
      <c r="J64" t="str">
        <f t="shared" si="3"/>
        <v>dji</v>
      </c>
    </row>
    <row r="65" spans="2:11" x14ac:dyDescent="0.25">
      <c r="B65" t="str">
        <f t="shared" si="0"/>
        <v>dominica</v>
      </c>
      <c r="C65" t="s">
        <v>206</v>
      </c>
      <c r="D65" t="s">
        <v>207</v>
      </c>
      <c r="E65" t="s">
        <v>208</v>
      </c>
      <c r="F65">
        <v>212</v>
      </c>
      <c r="G65" t="str">
        <f t="shared" si="1"/>
        <v>Dominica</v>
      </c>
      <c r="H65" t="s">
        <v>800</v>
      </c>
      <c r="I65" t="str">
        <f t="shared" si="2"/>
        <v>dm</v>
      </c>
      <c r="J65" t="str">
        <f t="shared" si="3"/>
        <v>dma</v>
      </c>
    </row>
    <row r="66" spans="2:11" x14ac:dyDescent="0.25">
      <c r="B66" t="str">
        <f t="shared" si="0"/>
        <v>dominicanrepublic</v>
      </c>
      <c r="C66" t="s">
        <v>209</v>
      </c>
      <c r="D66" t="s">
        <v>210</v>
      </c>
      <c r="E66" t="s">
        <v>211</v>
      </c>
      <c r="F66">
        <v>214</v>
      </c>
      <c r="G66" t="str">
        <f t="shared" si="1"/>
        <v>Dominican Republic</v>
      </c>
      <c r="H66" t="s">
        <v>940</v>
      </c>
      <c r="I66" t="str">
        <f t="shared" si="2"/>
        <v>do</v>
      </c>
      <c r="J66" t="str">
        <f t="shared" si="3"/>
        <v>dom</v>
      </c>
    </row>
    <row r="67" spans="2:11" x14ac:dyDescent="0.25">
      <c r="B67" t="str">
        <f t="shared" ref="B67:B130" si="4">SUBSTITUTE(LOWER(C67), " ", "")</f>
        <v>ecuador</v>
      </c>
      <c r="C67" t="s">
        <v>212</v>
      </c>
      <c r="D67" t="s">
        <v>213</v>
      </c>
      <c r="E67" t="s">
        <v>214</v>
      </c>
      <c r="F67">
        <v>218</v>
      </c>
      <c r="G67" t="str">
        <f t="shared" ref="G67:G130" si="5">C67</f>
        <v>Ecuador</v>
      </c>
      <c r="H67" t="s">
        <v>801</v>
      </c>
      <c r="I67" t="str">
        <f t="shared" ref="I67:I130" si="6">LOWER(D67)</f>
        <v>ec</v>
      </c>
      <c r="J67" t="str">
        <f t="shared" ref="J67:J130" si="7">LOWER(E67)</f>
        <v>ecu</v>
      </c>
    </row>
    <row r="68" spans="2:11" x14ac:dyDescent="0.25">
      <c r="B68" t="str">
        <f t="shared" si="4"/>
        <v>egypt</v>
      </c>
      <c r="C68" t="s">
        <v>215</v>
      </c>
      <c r="D68" t="s">
        <v>216</v>
      </c>
      <c r="E68" t="s">
        <v>217</v>
      </c>
      <c r="F68">
        <v>818</v>
      </c>
      <c r="G68" t="str">
        <f t="shared" si="5"/>
        <v>Egypt</v>
      </c>
      <c r="H68" t="s">
        <v>802</v>
      </c>
      <c r="I68" t="str">
        <f t="shared" si="6"/>
        <v>eg</v>
      </c>
      <c r="J68" t="str">
        <f t="shared" si="7"/>
        <v>egy</v>
      </c>
    </row>
    <row r="69" spans="2:11" x14ac:dyDescent="0.25">
      <c r="B69" t="str">
        <f t="shared" si="4"/>
        <v>elsalvador</v>
      </c>
      <c r="C69" t="s">
        <v>218</v>
      </c>
      <c r="D69" t="s">
        <v>219</v>
      </c>
      <c r="E69" t="s">
        <v>220</v>
      </c>
      <c r="F69">
        <v>222</v>
      </c>
      <c r="G69" t="str">
        <f t="shared" si="5"/>
        <v>El Salvador</v>
      </c>
      <c r="H69" t="s">
        <v>941</v>
      </c>
      <c r="I69" t="str">
        <f t="shared" si="6"/>
        <v>sv</v>
      </c>
      <c r="J69" t="str">
        <f t="shared" si="7"/>
        <v>slv</v>
      </c>
    </row>
    <row r="70" spans="2:11" x14ac:dyDescent="0.25">
      <c r="B70" t="str">
        <f t="shared" si="4"/>
        <v>equatorialguinea</v>
      </c>
      <c r="C70" t="s">
        <v>221</v>
      </c>
      <c r="D70" t="s">
        <v>222</v>
      </c>
      <c r="E70" t="s">
        <v>223</v>
      </c>
      <c r="F70">
        <v>226</v>
      </c>
      <c r="G70" t="str">
        <f t="shared" si="5"/>
        <v>Equatorial Guinea</v>
      </c>
      <c r="H70" t="s">
        <v>942</v>
      </c>
      <c r="I70" t="str">
        <f t="shared" si="6"/>
        <v>gq</v>
      </c>
      <c r="J70" t="str">
        <f t="shared" si="7"/>
        <v>gnq</v>
      </c>
    </row>
    <row r="71" spans="2:11" x14ac:dyDescent="0.25">
      <c r="B71" t="str">
        <f t="shared" si="4"/>
        <v>eritrea</v>
      </c>
      <c r="C71" t="s">
        <v>224</v>
      </c>
      <c r="D71" t="s">
        <v>225</v>
      </c>
      <c r="E71" t="s">
        <v>226</v>
      </c>
      <c r="F71">
        <v>232</v>
      </c>
      <c r="G71" t="str">
        <f t="shared" si="5"/>
        <v>Eritrea</v>
      </c>
      <c r="H71" t="s">
        <v>803</v>
      </c>
      <c r="I71" t="str">
        <f t="shared" si="6"/>
        <v>er</v>
      </c>
      <c r="J71" t="str">
        <f t="shared" si="7"/>
        <v>eri</v>
      </c>
    </row>
    <row r="72" spans="2:11" x14ac:dyDescent="0.25">
      <c r="B72" t="str">
        <f t="shared" si="4"/>
        <v>estonia</v>
      </c>
      <c r="C72" t="s">
        <v>227</v>
      </c>
      <c r="D72" t="s">
        <v>228</v>
      </c>
      <c r="E72" t="s">
        <v>229</v>
      </c>
      <c r="F72">
        <v>233</v>
      </c>
      <c r="G72" t="str">
        <f t="shared" si="5"/>
        <v>Estonia</v>
      </c>
      <c r="H72" t="s">
        <v>804</v>
      </c>
      <c r="I72" t="str">
        <f t="shared" si="6"/>
        <v>ee</v>
      </c>
      <c r="J72" t="str">
        <f t="shared" si="7"/>
        <v>est</v>
      </c>
    </row>
    <row r="73" spans="2:11" x14ac:dyDescent="0.25">
      <c r="B73" t="str">
        <f t="shared" si="4"/>
        <v>ethiopia</v>
      </c>
      <c r="C73" t="s">
        <v>230</v>
      </c>
      <c r="D73" t="s">
        <v>231</v>
      </c>
      <c r="E73" t="s">
        <v>232</v>
      </c>
      <c r="F73">
        <v>231</v>
      </c>
      <c r="G73" t="str">
        <f t="shared" si="5"/>
        <v>Ethiopia</v>
      </c>
      <c r="H73" t="s">
        <v>805</v>
      </c>
      <c r="I73" t="str">
        <f t="shared" si="6"/>
        <v>et</v>
      </c>
      <c r="J73" t="str">
        <f t="shared" si="7"/>
        <v>eth</v>
      </c>
    </row>
    <row r="74" spans="2:11" x14ac:dyDescent="0.25">
      <c r="B74" t="str">
        <f t="shared" si="4"/>
        <v>falklandislands(malvinas)</v>
      </c>
      <c r="C74" t="s">
        <v>233</v>
      </c>
      <c r="D74" t="s">
        <v>234</v>
      </c>
      <c r="E74" t="s">
        <v>235</v>
      </c>
      <c r="F74">
        <v>238</v>
      </c>
      <c r="G74" t="str">
        <f t="shared" si="5"/>
        <v xml:space="preserve">Falkland Islands (Malvinas) </v>
      </c>
      <c r="H74" t="s">
        <v>991</v>
      </c>
      <c r="I74" t="str">
        <f t="shared" si="6"/>
        <v>fk</v>
      </c>
      <c r="J74" t="str">
        <f t="shared" si="7"/>
        <v>flk</v>
      </c>
    </row>
    <row r="75" spans="2:11" x14ac:dyDescent="0.25">
      <c r="B75" t="str">
        <f t="shared" si="4"/>
        <v>faroeislands</v>
      </c>
      <c r="C75" t="s">
        <v>236</v>
      </c>
      <c r="D75" t="s">
        <v>237</v>
      </c>
      <c r="E75" t="s">
        <v>238</v>
      </c>
      <c r="F75">
        <v>234</v>
      </c>
      <c r="G75" t="str">
        <f t="shared" si="5"/>
        <v>Faroe Islands</v>
      </c>
      <c r="H75" t="s">
        <v>943</v>
      </c>
      <c r="I75" t="str">
        <f t="shared" si="6"/>
        <v>fo</v>
      </c>
      <c r="J75" t="str">
        <f t="shared" si="7"/>
        <v>fro</v>
      </c>
      <c r="K75" t="s">
        <v>1036</v>
      </c>
    </row>
    <row r="76" spans="2:11" x14ac:dyDescent="0.25">
      <c r="B76" t="str">
        <f t="shared" si="4"/>
        <v>fiji</v>
      </c>
      <c r="C76" t="s">
        <v>239</v>
      </c>
      <c r="D76" t="s">
        <v>240</v>
      </c>
      <c r="E76" t="s">
        <v>241</v>
      </c>
      <c r="F76">
        <v>242</v>
      </c>
      <c r="G76" t="str">
        <f t="shared" si="5"/>
        <v>Fiji</v>
      </c>
      <c r="H76" t="s">
        <v>806</v>
      </c>
      <c r="I76" t="str">
        <f t="shared" si="6"/>
        <v>fj</v>
      </c>
      <c r="J76" t="str">
        <f t="shared" si="7"/>
        <v>fji</v>
      </c>
    </row>
    <row r="77" spans="2:11" x14ac:dyDescent="0.25">
      <c r="B77" t="str">
        <f t="shared" si="4"/>
        <v>finland</v>
      </c>
      <c r="C77" t="s">
        <v>242</v>
      </c>
      <c r="D77" t="s">
        <v>243</v>
      </c>
      <c r="E77" t="s">
        <v>244</v>
      </c>
      <c r="F77">
        <v>246</v>
      </c>
      <c r="G77" t="str">
        <f t="shared" si="5"/>
        <v>Finland</v>
      </c>
      <c r="H77" t="s">
        <v>807</v>
      </c>
      <c r="I77" t="str">
        <f t="shared" si="6"/>
        <v>fi</v>
      </c>
      <c r="J77" t="str">
        <f t="shared" si="7"/>
        <v>fin</v>
      </c>
    </row>
    <row r="78" spans="2:11" x14ac:dyDescent="0.25">
      <c r="B78" t="str">
        <f t="shared" si="4"/>
        <v>france</v>
      </c>
      <c r="C78" t="s">
        <v>245</v>
      </c>
      <c r="D78" t="s">
        <v>246</v>
      </c>
      <c r="E78" t="s">
        <v>247</v>
      </c>
      <c r="F78">
        <v>250</v>
      </c>
      <c r="G78" t="str">
        <f t="shared" si="5"/>
        <v>France</v>
      </c>
      <c r="H78" t="s">
        <v>808</v>
      </c>
      <c r="I78" t="str">
        <f t="shared" si="6"/>
        <v>fr</v>
      </c>
      <c r="J78" t="str">
        <f t="shared" si="7"/>
        <v>fra</v>
      </c>
    </row>
    <row r="79" spans="2:11" x14ac:dyDescent="0.25">
      <c r="B79" t="str">
        <f t="shared" si="4"/>
        <v>frenchguiana</v>
      </c>
      <c r="C79" t="s">
        <v>248</v>
      </c>
      <c r="D79" t="s">
        <v>249</v>
      </c>
      <c r="E79" t="s">
        <v>250</v>
      </c>
      <c r="F79">
        <v>254</v>
      </c>
      <c r="G79" t="str">
        <f t="shared" si="5"/>
        <v>French Guiana</v>
      </c>
      <c r="H79" t="s">
        <v>944</v>
      </c>
      <c r="I79" t="str">
        <f t="shared" si="6"/>
        <v>gf</v>
      </c>
      <c r="J79" t="str">
        <f t="shared" si="7"/>
        <v>guf</v>
      </c>
    </row>
    <row r="80" spans="2:11" x14ac:dyDescent="0.25">
      <c r="B80" t="str">
        <f t="shared" si="4"/>
        <v>frenchpolynesia</v>
      </c>
      <c r="C80" t="s">
        <v>251</v>
      </c>
      <c r="D80" t="s">
        <v>252</v>
      </c>
      <c r="E80" t="s">
        <v>253</v>
      </c>
      <c r="F80">
        <v>258</v>
      </c>
      <c r="G80" t="str">
        <f t="shared" si="5"/>
        <v>French Polynesia</v>
      </c>
      <c r="H80" t="s">
        <v>945</v>
      </c>
      <c r="I80" t="str">
        <f t="shared" si="6"/>
        <v>pf</v>
      </c>
      <c r="J80" t="str">
        <f t="shared" si="7"/>
        <v>pyf</v>
      </c>
    </row>
    <row r="81" spans="2:11" x14ac:dyDescent="0.25">
      <c r="B81" t="str">
        <f t="shared" si="4"/>
        <v>frenchsouthernterritories</v>
      </c>
      <c r="C81" t="s">
        <v>254</v>
      </c>
      <c r="D81" t="s">
        <v>255</v>
      </c>
      <c r="E81" t="s">
        <v>256</v>
      </c>
      <c r="F81">
        <v>260</v>
      </c>
      <c r="G81" t="str">
        <f t="shared" si="5"/>
        <v>French Southern Territories</v>
      </c>
      <c r="H81" t="s">
        <v>946</v>
      </c>
      <c r="I81" t="str">
        <f t="shared" si="6"/>
        <v>tf</v>
      </c>
      <c r="J81" t="str">
        <f t="shared" si="7"/>
        <v>atf</v>
      </c>
    </row>
    <row r="82" spans="2:11" x14ac:dyDescent="0.25">
      <c r="B82" t="str">
        <f t="shared" si="4"/>
        <v>gabon</v>
      </c>
      <c r="C82" t="s">
        <v>257</v>
      </c>
      <c r="D82" t="s">
        <v>258</v>
      </c>
      <c r="E82" t="s">
        <v>259</v>
      </c>
      <c r="F82">
        <v>266</v>
      </c>
      <c r="G82" t="str">
        <f t="shared" si="5"/>
        <v>Gabon</v>
      </c>
      <c r="H82" t="s">
        <v>809</v>
      </c>
      <c r="I82" t="str">
        <f t="shared" si="6"/>
        <v>ga</v>
      </c>
      <c r="J82" t="str">
        <f t="shared" si="7"/>
        <v>gab</v>
      </c>
    </row>
    <row r="83" spans="2:11" x14ac:dyDescent="0.25">
      <c r="B83" t="str">
        <f t="shared" si="4"/>
        <v>gambia</v>
      </c>
      <c r="C83" t="s">
        <v>260</v>
      </c>
      <c r="D83" t="s">
        <v>261</v>
      </c>
      <c r="E83" t="s">
        <v>262</v>
      </c>
      <c r="F83">
        <v>270</v>
      </c>
      <c r="G83" t="str">
        <f t="shared" si="5"/>
        <v>Gambia</v>
      </c>
      <c r="H83" t="s">
        <v>810</v>
      </c>
      <c r="I83" t="str">
        <f t="shared" si="6"/>
        <v>gm</v>
      </c>
      <c r="J83" t="str">
        <f t="shared" si="7"/>
        <v>gmb</v>
      </c>
    </row>
    <row r="84" spans="2:11" x14ac:dyDescent="0.25">
      <c r="B84" t="str">
        <f t="shared" si="4"/>
        <v>georgia</v>
      </c>
      <c r="C84" t="s">
        <v>263</v>
      </c>
      <c r="D84" t="s">
        <v>264</v>
      </c>
      <c r="E84" t="s">
        <v>265</v>
      </c>
      <c r="F84">
        <v>268</v>
      </c>
      <c r="G84" t="str">
        <f t="shared" si="5"/>
        <v>Georgia</v>
      </c>
      <c r="H84" t="s">
        <v>811</v>
      </c>
      <c r="I84" t="str">
        <f t="shared" si="6"/>
        <v>ge</v>
      </c>
      <c r="J84" t="str">
        <f t="shared" si="7"/>
        <v>geo</v>
      </c>
    </row>
    <row r="85" spans="2:11" x14ac:dyDescent="0.25">
      <c r="B85" t="str">
        <f t="shared" si="4"/>
        <v>germany</v>
      </c>
      <c r="C85" t="s">
        <v>266</v>
      </c>
      <c r="D85" t="s">
        <v>267</v>
      </c>
      <c r="E85" t="s">
        <v>268</v>
      </c>
      <c r="F85">
        <v>276</v>
      </c>
      <c r="G85" t="str">
        <f t="shared" si="5"/>
        <v>Germany</v>
      </c>
      <c r="H85" t="s">
        <v>812</v>
      </c>
      <c r="I85" t="str">
        <f t="shared" si="6"/>
        <v>de</v>
      </c>
      <c r="J85" t="str">
        <f t="shared" si="7"/>
        <v>deu</v>
      </c>
    </row>
    <row r="86" spans="2:11" x14ac:dyDescent="0.25">
      <c r="B86" t="str">
        <f t="shared" si="4"/>
        <v>ghana</v>
      </c>
      <c r="C86" t="s">
        <v>269</v>
      </c>
      <c r="D86" t="s">
        <v>270</v>
      </c>
      <c r="E86" t="s">
        <v>271</v>
      </c>
      <c r="F86">
        <v>288</v>
      </c>
      <c r="G86" t="str">
        <f t="shared" si="5"/>
        <v>Ghana</v>
      </c>
      <c r="H86" t="s">
        <v>813</v>
      </c>
      <c r="I86" t="str">
        <f t="shared" si="6"/>
        <v>gh</v>
      </c>
      <c r="J86" t="str">
        <f t="shared" si="7"/>
        <v>gha</v>
      </c>
    </row>
    <row r="87" spans="2:11" x14ac:dyDescent="0.25">
      <c r="B87" t="str">
        <f t="shared" si="4"/>
        <v>gibraltar</v>
      </c>
      <c r="C87" t="s">
        <v>272</v>
      </c>
      <c r="D87" t="s">
        <v>273</v>
      </c>
      <c r="E87" t="s">
        <v>274</v>
      </c>
      <c r="F87">
        <v>292</v>
      </c>
      <c r="G87" t="str">
        <f t="shared" si="5"/>
        <v xml:space="preserve">Gibraltar </v>
      </c>
      <c r="H87" t="s">
        <v>947</v>
      </c>
      <c r="I87" t="str">
        <f t="shared" si="6"/>
        <v>gi</v>
      </c>
      <c r="J87" t="str">
        <f t="shared" si="7"/>
        <v>gib</v>
      </c>
    </row>
    <row r="88" spans="2:11" x14ac:dyDescent="0.25">
      <c r="B88" t="str">
        <f t="shared" si="4"/>
        <v>greece</v>
      </c>
      <c r="C88" t="s">
        <v>275</v>
      </c>
      <c r="D88" t="s">
        <v>276</v>
      </c>
      <c r="E88" t="s">
        <v>277</v>
      </c>
      <c r="F88">
        <v>300</v>
      </c>
      <c r="G88" t="str">
        <f t="shared" si="5"/>
        <v>Greece</v>
      </c>
      <c r="H88" t="s">
        <v>814</v>
      </c>
      <c r="I88" t="str">
        <f t="shared" si="6"/>
        <v>gr</v>
      </c>
      <c r="J88" t="str">
        <f t="shared" si="7"/>
        <v>grc</v>
      </c>
    </row>
    <row r="89" spans="2:11" x14ac:dyDescent="0.25">
      <c r="B89" t="str">
        <f t="shared" si="4"/>
        <v>greenland</v>
      </c>
      <c r="C89" t="s">
        <v>278</v>
      </c>
      <c r="D89" t="s">
        <v>279</v>
      </c>
      <c r="E89" t="s">
        <v>280</v>
      </c>
      <c r="F89">
        <v>304</v>
      </c>
      <c r="G89" t="str">
        <f t="shared" si="5"/>
        <v>Greenland</v>
      </c>
      <c r="H89" t="s">
        <v>815</v>
      </c>
      <c r="I89" t="str">
        <f t="shared" si="6"/>
        <v>gl</v>
      </c>
      <c r="J89" t="str">
        <f t="shared" si="7"/>
        <v>grl</v>
      </c>
    </row>
    <row r="90" spans="2:11" x14ac:dyDescent="0.25">
      <c r="B90" t="str">
        <f t="shared" si="4"/>
        <v>grenada</v>
      </c>
      <c r="C90" t="s">
        <v>281</v>
      </c>
      <c r="D90" t="s">
        <v>282</v>
      </c>
      <c r="E90" t="s">
        <v>283</v>
      </c>
      <c r="F90">
        <v>308</v>
      </c>
      <c r="G90" t="str">
        <f t="shared" si="5"/>
        <v>Grenada</v>
      </c>
      <c r="H90" t="s">
        <v>816</v>
      </c>
      <c r="I90" t="str">
        <f t="shared" si="6"/>
        <v>gd</v>
      </c>
      <c r="J90" t="str">
        <f t="shared" si="7"/>
        <v>grd</v>
      </c>
    </row>
    <row r="91" spans="2:11" x14ac:dyDescent="0.25">
      <c r="B91" t="str">
        <f t="shared" si="4"/>
        <v>guadeloupe</v>
      </c>
      <c r="C91" t="s">
        <v>284</v>
      </c>
      <c r="D91" t="s">
        <v>285</v>
      </c>
      <c r="E91" t="s">
        <v>286</v>
      </c>
      <c r="F91">
        <v>312</v>
      </c>
      <c r="G91" t="str">
        <f t="shared" si="5"/>
        <v>Guadeloupe</v>
      </c>
      <c r="H91" t="s">
        <v>817</v>
      </c>
      <c r="I91" t="str">
        <f t="shared" si="6"/>
        <v>gp</v>
      </c>
      <c r="J91" t="str">
        <f t="shared" si="7"/>
        <v>glp</v>
      </c>
    </row>
    <row r="92" spans="2:11" x14ac:dyDescent="0.25">
      <c r="B92" t="str">
        <f t="shared" si="4"/>
        <v>guam</v>
      </c>
      <c r="C92" t="s">
        <v>287</v>
      </c>
      <c r="D92" t="s">
        <v>288</v>
      </c>
      <c r="E92" t="s">
        <v>289</v>
      </c>
      <c r="F92">
        <v>316</v>
      </c>
      <c r="G92" t="str">
        <f t="shared" si="5"/>
        <v>Guam</v>
      </c>
      <c r="H92" t="s">
        <v>818</v>
      </c>
      <c r="I92" t="str">
        <f t="shared" si="6"/>
        <v>gu</v>
      </c>
      <c r="J92" t="str">
        <f t="shared" si="7"/>
        <v>gum</v>
      </c>
    </row>
    <row r="93" spans="2:11" x14ac:dyDescent="0.25">
      <c r="B93" t="str">
        <f t="shared" si="4"/>
        <v>guatemala</v>
      </c>
      <c r="C93" t="s">
        <v>290</v>
      </c>
      <c r="D93" t="s">
        <v>291</v>
      </c>
      <c r="E93" t="s">
        <v>292</v>
      </c>
      <c r="F93">
        <v>320</v>
      </c>
      <c r="G93" t="str">
        <f t="shared" si="5"/>
        <v>Guatemala</v>
      </c>
      <c r="H93" t="s">
        <v>819</v>
      </c>
      <c r="I93" t="str">
        <f t="shared" si="6"/>
        <v>gt</v>
      </c>
      <c r="J93" t="str">
        <f t="shared" si="7"/>
        <v>gtm</v>
      </c>
    </row>
    <row r="94" spans="2:11" x14ac:dyDescent="0.25">
      <c r="B94" t="str">
        <f t="shared" si="4"/>
        <v>guernsey</v>
      </c>
      <c r="C94" t="s">
        <v>293</v>
      </c>
      <c r="D94" t="s">
        <v>294</v>
      </c>
      <c r="E94" t="s">
        <v>295</v>
      </c>
      <c r="F94">
        <v>831</v>
      </c>
      <c r="G94" t="str">
        <f t="shared" si="5"/>
        <v>Guernsey</v>
      </c>
      <c r="H94" t="s">
        <v>820</v>
      </c>
      <c r="I94" t="str">
        <f t="shared" si="6"/>
        <v>gg</v>
      </c>
      <c r="J94" t="str">
        <f t="shared" si="7"/>
        <v>ggy</v>
      </c>
    </row>
    <row r="95" spans="2:11" x14ac:dyDescent="0.25">
      <c r="B95" t="str">
        <f t="shared" si="4"/>
        <v>guinea</v>
      </c>
      <c r="C95" t="s">
        <v>296</v>
      </c>
      <c r="D95" t="s">
        <v>297</v>
      </c>
      <c r="E95" t="s">
        <v>298</v>
      </c>
      <c r="F95">
        <v>324</v>
      </c>
      <c r="G95" t="str">
        <f t="shared" si="5"/>
        <v>Guinea</v>
      </c>
      <c r="H95" t="s">
        <v>821</v>
      </c>
      <c r="I95" t="str">
        <f t="shared" si="6"/>
        <v>gn</v>
      </c>
      <c r="J95" t="str">
        <f t="shared" si="7"/>
        <v>gin</v>
      </c>
    </row>
    <row r="96" spans="2:11" x14ac:dyDescent="0.25">
      <c r="B96" t="str">
        <f t="shared" si="4"/>
        <v>guinea-bissau</v>
      </c>
      <c r="C96" t="s">
        <v>299</v>
      </c>
      <c r="D96" t="s">
        <v>300</v>
      </c>
      <c r="E96" t="s">
        <v>301</v>
      </c>
      <c r="F96">
        <v>624</v>
      </c>
      <c r="G96" t="str">
        <f t="shared" si="5"/>
        <v>Guinea-Bissau</v>
      </c>
      <c r="H96" t="s">
        <v>822</v>
      </c>
      <c r="I96" t="str">
        <f t="shared" si="6"/>
        <v>gw</v>
      </c>
      <c r="J96" t="str">
        <f t="shared" si="7"/>
        <v>gnb</v>
      </c>
      <c r="K96" t="s">
        <v>1037</v>
      </c>
    </row>
    <row r="97" spans="2:11" x14ac:dyDescent="0.25">
      <c r="B97" t="str">
        <f t="shared" si="4"/>
        <v>guyana</v>
      </c>
      <c r="C97" t="s">
        <v>302</v>
      </c>
      <c r="D97" t="s">
        <v>303</v>
      </c>
      <c r="E97" t="s">
        <v>304</v>
      </c>
      <c r="F97">
        <v>328</v>
      </c>
      <c r="G97" t="str">
        <f t="shared" si="5"/>
        <v>Guyana</v>
      </c>
      <c r="H97" t="s">
        <v>823</v>
      </c>
      <c r="I97" t="str">
        <f t="shared" si="6"/>
        <v>gy</v>
      </c>
      <c r="J97" t="str">
        <f t="shared" si="7"/>
        <v>guy</v>
      </c>
    </row>
    <row r="98" spans="2:11" x14ac:dyDescent="0.25">
      <c r="B98" t="str">
        <f t="shared" si="4"/>
        <v>haiti</v>
      </c>
      <c r="C98" t="s">
        <v>305</v>
      </c>
      <c r="D98" t="s">
        <v>306</v>
      </c>
      <c r="E98" t="s">
        <v>307</v>
      </c>
      <c r="F98">
        <v>332</v>
      </c>
      <c r="G98" t="str">
        <f t="shared" si="5"/>
        <v>Haiti</v>
      </c>
      <c r="H98" t="s">
        <v>824</v>
      </c>
      <c r="I98" t="str">
        <f t="shared" si="6"/>
        <v>ht</v>
      </c>
      <c r="J98" t="str">
        <f t="shared" si="7"/>
        <v>hti</v>
      </c>
    </row>
    <row r="99" spans="2:11" x14ac:dyDescent="0.25">
      <c r="B99" t="str">
        <f t="shared" si="4"/>
        <v>heardislandandmcdonaldislands</v>
      </c>
      <c r="C99" t="s">
        <v>308</v>
      </c>
      <c r="D99" t="s">
        <v>309</v>
      </c>
      <c r="E99" t="s">
        <v>310</v>
      </c>
      <c r="F99">
        <v>334</v>
      </c>
      <c r="G99" t="str">
        <f t="shared" si="5"/>
        <v>Heard Island and Mcdonald Islands</v>
      </c>
      <c r="H99" t="s">
        <v>948</v>
      </c>
      <c r="I99" t="str">
        <f t="shared" si="6"/>
        <v>hm</v>
      </c>
      <c r="J99" t="str">
        <f t="shared" si="7"/>
        <v>hmd</v>
      </c>
    </row>
    <row r="100" spans="2:11" x14ac:dyDescent="0.25">
      <c r="B100" t="str">
        <f t="shared" si="4"/>
        <v>holysee(vaticancitystate)</v>
      </c>
      <c r="C100" t="s">
        <v>311</v>
      </c>
      <c r="D100" t="s">
        <v>312</v>
      </c>
      <c r="E100" t="s">
        <v>313</v>
      </c>
      <c r="F100">
        <v>336</v>
      </c>
      <c r="G100" t="str">
        <f t="shared" si="5"/>
        <v>Holy See (Vatican City State)</v>
      </c>
      <c r="H100" t="s">
        <v>992</v>
      </c>
      <c r="I100" t="str">
        <f t="shared" si="6"/>
        <v>va</v>
      </c>
      <c r="J100" t="str">
        <f t="shared" si="7"/>
        <v>vat</v>
      </c>
      <c r="K100" t="s">
        <v>993</v>
      </c>
    </row>
    <row r="101" spans="2:11" x14ac:dyDescent="0.25">
      <c r="B101" t="str">
        <f t="shared" si="4"/>
        <v>honduras</v>
      </c>
      <c r="C101" t="s">
        <v>314</v>
      </c>
      <c r="D101" t="s">
        <v>315</v>
      </c>
      <c r="E101" t="s">
        <v>316</v>
      </c>
      <c r="F101">
        <v>340</v>
      </c>
      <c r="G101" t="str">
        <f t="shared" si="5"/>
        <v>Honduras</v>
      </c>
      <c r="H101" t="s">
        <v>825</v>
      </c>
      <c r="I101" t="str">
        <f t="shared" si="6"/>
        <v>hn</v>
      </c>
      <c r="J101" t="str">
        <f t="shared" si="7"/>
        <v>hnd</v>
      </c>
    </row>
    <row r="102" spans="2:11" x14ac:dyDescent="0.25">
      <c r="B102" t="str">
        <f t="shared" si="4"/>
        <v>hungary</v>
      </c>
      <c r="C102" t="s">
        <v>317</v>
      </c>
      <c r="D102" t="s">
        <v>318</v>
      </c>
      <c r="E102" t="s">
        <v>319</v>
      </c>
      <c r="F102">
        <v>348</v>
      </c>
      <c r="G102" t="str">
        <f t="shared" si="5"/>
        <v>Hungary</v>
      </c>
      <c r="H102" t="s">
        <v>826</v>
      </c>
      <c r="I102" t="str">
        <f t="shared" si="6"/>
        <v>hu</v>
      </c>
      <c r="J102" t="str">
        <f t="shared" si="7"/>
        <v>hun</v>
      </c>
    </row>
    <row r="103" spans="2:11" x14ac:dyDescent="0.25">
      <c r="B103" t="str">
        <f t="shared" si="4"/>
        <v>iceland</v>
      </c>
      <c r="C103" t="s">
        <v>320</v>
      </c>
      <c r="D103" t="s">
        <v>321</v>
      </c>
      <c r="E103" t="s">
        <v>322</v>
      </c>
      <c r="F103">
        <v>352</v>
      </c>
      <c r="G103" t="str">
        <f t="shared" si="5"/>
        <v>Iceland</v>
      </c>
      <c r="H103" t="s">
        <v>827</v>
      </c>
      <c r="I103" t="str">
        <f t="shared" si="6"/>
        <v>is</v>
      </c>
      <c r="J103" t="str">
        <f t="shared" si="7"/>
        <v>isl</v>
      </c>
    </row>
    <row r="104" spans="2:11" x14ac:dyDescent="0.25">
      <c r="B104" t="str">
        <f t="shared" si="4"/>
        <v>india</v>
      </c>
      <c r="C104" t="s">
        <v>323</v>
      </c>
      <c r="D104" t="s">
        <v>324</v>
      </c>
      <c r="E104" t="s">
        <v>325</v>
      </c>
      <c r="F104">
        <v>356</v>
      </c>
      <c r="G104" t="str">
        <f t="shared" si="5"/>
        <v>India</v>
      </c>
      <c r="H104" t="s">
        <v>828</v>
      </c>
      <c r="I104" t="str">
        <f t="shared" si="6"/>
        <v>in</v>
      </c>
      <c r="J104" t="str">
        <f t="shared" si="7"/>
        <v>ind</v>
      </c>
    </row>
    <row r="105" spans="2:11" x14ac:dyDescent="0.25">
      <c r="B105" t="str">
        <f t="shared" si="4"/>
        <v>indonesia</v>
      </c>
      <c r="C105" t="s">
        <v>326</v>
      </c>
      <c r="D105" t="s">
        <v>327</v>
      </c>
      <c r="E105" t="s">
        <v>328</v>
      </c>
      <c r="F105">
        <v>360</v>
      </c>
      <c r="G105" t="str">
        <f t="shared" si="5"/>
        <v>Indonesia</v>
      </c>
      <c r="H105" t="s">
        <v>829</v>
      </c>
      <c r="I105" t="str">
        <f t="shared" si="6"/>
        <v>id</v>
      </c>
      <c r="J105" t="str">
        <f t="shared" si="7"/>
        <v>idn</v>
      </c>
    </row>
    <row r="106" spans="2:11" x14ac:dyDescent="0.25">
      <c r="B106" t="str">
        <f t="shared" si="4"/>
        <v>iran,islamicrepublicof</v>
      </c>
      <c r="C106" t="s">
        <v>329</v>
      </c>
      <c r="D106" t="s">
        <v>330</v>
      </c>
      <c r="E106" t="s">
        <v>331</v>
      </c>
      <c r="F106">
        <v>364</v>
      </c>
      <c r="G106" t="str">
        <f t="shared" si="5"/>
        <v>Iran, Islamic Republic of</v>
      </c>
      <c r="H106" t="s">
        <v>994</v>
      </c>
      <c r="I106" t="str">
        <f t="shared" si="6"/>
        <v>ir</v>
      </c>
      <c r="J106" t="str">
        <f t="shared" si="7"/>
        <v>irn</v>
      </c>
    </row>
    <row r="107" spans="2:11" x14ac:dyDescent="0.25">
      <c r="B107" t="str">
        <f t="shared" si="4"/>
        <v>iraq</v>
      </c>
      <c r="C107" t="s">
        <v>332</v>
      </c>
      <c r="D107" t="s">
        <v>333</v>
      </c>
      <c r="E107" t="s">
        <v>334</v>
      </c>
      <c r="F107">
        <v>368</v>
      </c>
      <c r="G107" t="str">
        <f t="shared" si="5"/>
        <v>Iraq</v>
      </c>
      <c r="H107" t="s">
        <v>830</v>
      </c>
      <c r="I107" t="str">
        <f t="shared" si="6"/>
        <v>iq</v>
      </c>
      <c r="J107" t="str">
        <f t="shared" si="7"/>
        <v>irq</v>
      </c>
    </row>
    <row r="108" spans="2:11" x14ac:dyDescent="0.25">
      <c r="B108" t="str">
        <f t="shared" si="4"/>
        <v>ireland</v>
      </c>
      <c r="C108" t="s">
        <v>335</v>
      </c>
      <c r="D108" t="s">
        <v>336</v>
      </c>
      <c r="E108" t="s">
        <v>337</v>
      </c>
      <c r="F108">
        <v>372</v>
      </c>
      <c r="G108" t="str">
        <f t="shared" si="5"/>
        <v>Ireland</v>
      </c>
      <c r="H108" t="s">
        <v>831</v>
      </c>
      <c r="I108" t="str">
        <f t="shared" si="6"/>
        <v>ie</v>
      </c>
      <c r="J108" t="str">
        <f t="shared" si="7"/>
        <v>irl</v>
      </c>
    </row>
    <row r="109" spans="2:11" x14ac:dyDescent="0.25">
      <c r="B109" t="str">
        <f t="shared" si="4"/>
        <v>isleofman</v>
      </c>
      <c r="C109" t="s">
        <v>338</v>
      </c>
      <c r="D109" t="s">
        <v>339</v>
      </c>
      <c r="E109" t="s">
        <v>340</v>
      </c>
      <c r="F109">
        <v>833</v>
      </c>
      <c r="G109" t="str">
        <f t="shared" si="5"/>
        <v xml:space="preserve">Isle of Man </v>
      </c>
      <c r="H109" t="s">
        <v>949</v>
      </c>
      <c r="I109" t="str">
        <f t="shared" si="6"/>
        <v>im</v>
      </c>
      <c r="J109" t="str">
        <f t="shared" si="7"/>
        <v>imn</v>
      </c>
    </row>
    <row r="110" spans="2:11" x14ac:dyDescent="0.25">
      <c r="B110" t="str">
        <f t="shared" si="4"/>
        <v>israel</v>
      </c>
      <c r="C110" t="s">
        <v>341</v>
      </c>
      <c r="D110" t="s">
        <v>342</v>
      </c>
      <c r="E110" t="s">
        <v>343</v>
      </c>
      <c r="F110">
        <v>376</v>
      </c>
      <c r="G110" t="str">
        <f t="shared" si="5"/>
        <v>Israel</v>
      </c>
      <c r="H110" t="s">
        <v>832</v>
      </c>
      <c r="I110" t="str">
        <f t="shared" si="6"/>
        <v>il</v>
      </c>
      <c r="J110" t="str">
        <f t="shared" si="7"/>
        <v>isr</v>
      </c>
    </row>
    <row r="111" spans="2:11" x14ac:dyDescent="0.25">
      <c r="B111" t="str">
        <f t="shared" si="4"/>
        <v>italy</v>
      </c>
      <c r="C111" t="s">
        <v>344</v>
      </c>
      <c r="D111" t="s">
        <v>345</v>
      </c>
      <c r="E111" t="s">
        <v>346</v>
      </c>
      <c r="F111">
        <v>380</v>
      </c>
      <c r="G111" t="str">
        <f t="shared" si="5"/>
        <v>Italy</v>
      </c>
      <c r="H111" t="s">
        <v>833</v>
      </c>
      <c r="I111" t="str">
        <f t="shared" si="6"/>
        <v>it</v>
      </c>
      <c r="J111" t="str">
        <f t="shared" si="7"/>
        <v>ita</v>
      </c>
    </row>
    <row r="112" spans="2:11" x14ac:dyDescent="0.25">
      <c r="B112" t="str">
        <f t="shared" si="4"/>
        <v>jamaica</v>
      </c>
      <c r="C112" t="s">
        <v>347</v>
      </c>
      <c r="D112" t="s">
        <v>348</v>
      </c>
      <c r="E112" t="s">
        <v>349</v>
      </c>
      <c r="F112">
        <v>388</v>
      </c>
      <c r="G112" t="str">
        <f t="shared" si="5"/>
        <v>Jamaica</v>
      </c>
      <c r="H112" t="s">
        <v>834</v>
      </c>
      <c r="I112" t="str">
        <f t="shared" si="6"/>
        <v>jm</v>
      </c>
      <c r="J112" t="str">
        <f t="shared" si="7"/>
        <v>jam</v>
      </c>
    </row>
    <row r="113" spans="2:11" x14ac:dyDescent="0.25">
      <c r="B113" t="str">
        <f t="shared" si="4"/>
        <v>japan</v>
      </c>
      <c r="C113" t="s">
        <v>350</v>
      </c>
      <c r="D113" t="s">
        <v>351</v>
      </c>
      <c r="E113" t="s">
        <v>352</v>
      </c>
      <c r="F113">
        <v>392</v>
      </c>
      <c r="G113" t="str">
        <f t="shared" si="5"/>
        <v>Japan</v>
      </c>
      <c r="H113" t="s">
        <v>835</v>
      </c>
      <c r="I113" t="str">
        <f t="shared" si="6"/>
        <v>jp</v>
      </c>
      <c r="J113" t="str">
        <f t="shared" si="7"/>
        <v>jpn</v>
      </c>
    </row>
    <row r="114" spans="2:11" x14ac:dyDescent="0.25">
      <c r="B114" t="str">
        <f t="shared" si="4"/>
        <v>jersey</v>
      </c>
      <c r="C114" t="s">
        <v>353</v>
      </c>
      <c r="D114" t="s">
        <v>354</v>
      </c>
      <c r="E114" t="s">
        <v>355</v>
      </c>
      <c r="F114">
        <v>832</v>
      </c>
      <c r="G114" t="str">
        <f t="shared" si="5"/>
        <v>Jersey</v>
      </c>
      <c r="H114" t="s">
        <v>836</v>
      </c>
      <c r="I114" t="str">
        <f t="shared" si="6"/>
        <v>je</v>
      </c>
      <c r="J114" t="str">
        <f t="shared" si="7"/>
        <v>jey</v>
      </c>
    </row>
    <row r="115" spans="2:11" x14ac:dyDescent="0.25">
      <c r="B115" t="str">
        <f t="shared" si="4"/>
        <v>jordan</v>
      </c>
      <c r="C115" t="s">
        <v>356</v>
      </c>
      <c r="D115" t="s">
        <v>357</v>
      </c>
      <c r="E115" t="s">
        <v>358</v>
      </c>
      <c r="F115">
        <v>400</v>
      </c>
      <c r="G115" t="str">
        <f t="shared" si="5"/>
        <v>Jordan</v>
      </c>
      <c r="H115" t="s">
        <v>837</v>
      </c>
      <c r="I115" t="str">
        <f t="shared" si="6"/>
        <v>jo</v>
      </c>
      <c r="J115" t="str">
        <f t="shared" si="7"/>
        <v>jor</v>
      </c>
    </row>
    <row r="116" spans="2:11" x14ac:dyDescent="0.25">
      <c r="B116" t="str">
        <f t="shared" si="4"/>
        <v>kazakhstan</v>
      </c>
      <c r="C116" t="s">
        <v>359</v>
      </c>
      <c r="D116" t="s">
        <v>360</v>
      </c>
      <c r="E116" t="s">
        <v>361</v>
      </c>
      <c r="F116">
        <v>398</v>
      </c>
      <c r="G116" t="str">
        <f t="shared" si="5"/>
        <v>Kazakhstan</v>
      </c>
      <c r="H116" t="s">
        <v>838</v>
      </c>
      <c r="I116" t="str">
        <f t="shared" si="6"/>
        <v>kz</v>
      </c>
      <c r="J116" t="str">
        <f t="shared" si="7"/>
        <v>kaz</v>
      </c>
    </row>
    <row r="117" spans="2:11" x14ac:dyDescent="0.25">
      <c r="B117" t="str">
        <f t="shared" si="4"/>
        <v>kenya</v>
      </c>
      <c r="C117" t="s">
        <v>362</v>
      </c>
      <c r="D117" t="s">
        <v>363</v>
      </c>
      <c r="E117" t="s">
        <v>364</v>
      </c>
      <c r="F117">
        <v>404</v>
      </c>
      <c r="G117" t="str">
        <f t="shared" si="5"/>
        <v>Kenya</v>
      </c>
      <c r="H117" t="s">
        <v>839</v>
      </c>
      <c r="I117" t="str">
        <f t="shared" si="6"/>
        <v>ke</v>
      </c>
      <c r="J117" t="str">
        <f t="shared" si="7"/>
        <v>ken</v>
      </c>
    </row>
    <row r="118" spans="2:11" x14ac:dyDescent="0.25">
      <c r="B118" t="str">
        <f t="shared" si="4"/>
        <v>kiribati</v>
      </c>
      <c r="C118" t="s">
        <v>365</v>
      </c>
      <c r="D118" t="s">
        <v>366</v>
      </c>
      <c r="E118" t="s">
        <v>367</v>
      </c>
      <c r="F118">
        <v>296</v>
      </c>
      <c r="G118" t="str">
        <f t="shared" si="5"/>
        <v>Kiribati</v>
      </c>
      <c r="H118" t="s">
        <v>840</v>
      </c>
      <c r="I118" t="str">
        <f t="shared" si="6"/>
        <v>ki</v>
      </c>
      <c r="J118" t="str">
        <f t="shared" si="7"/>
        <v>kir</v>
      </c>
    </row>
    <row r="119" spans="2:11" x14ac:dyDescent="0.25">
      <c r="B119" t="str">
        <f t="shared" si="4"/>
        <v>korea,democraticpeople'srepublicof</v>
      </c>
      <c r="C119" t="s">
        <v>368</v>
      </c>
      <c r="D119" t="s">
        <v>369</v>
      </c>
      <c r="E119" t="s">
        <v>370</v>
      </c>
      <c r="F119">
        <v>408</v>
      </c>
      <c r="G119" t="str">
        <f t="shared" si="5"/>
        <v>Korea, Democratic People's Republic of</v>
      </c>
      <c r="H119" t="s">
        <v>1038</v>
      </c>
      <c r="I119" t="str">
        <f t="shared" si="6"/>
        <v>kp</v>
      </c>
      <c r="J119" t="str">
        <f t="shared" si="7"/>
        <v>prk</v>
      </c>
    </row>
    <row r="120" spans="2:11" x14ac:dyDescent="0.25">
      <c r="B120" t="str">
        <f t="shared" si="4"/>
        <v>korea,republicof</v>
      </c>
      <c r="C120" t="s">
        <v>371</v>
      </c>
      <c r="D120" t="s">
        <v>372</v>
      </c>
      <c r="E120" t="s">
        <v>373</v>
      </c>
      <c r="F120">
        <v>410</v>
      </c>
      <c r="G120" t="str">
        <f t="shared" si="5"/>
        <v>Korea, Republic of</v>
      </c>
      <c r="H120" t="s">
        <v>995</v>
      </c>
      <c r="I120" t="str">
        <f t="shared" si="6"/>
        <v>kr</v>
      </c>
      <c r="J120" t="str">
        <f t="shared" si="7"/>
        <v>kor</v>
      </c>
      <c r="K120" t="s">
        <v>996</v>
      </c>
    </row>
    <row r="121" spans="2:11" x14ac:dyDescent="0.25">
      <c r="B121" t="str">
        <f t="shared" si="4"/>
        <v>kuwait</v>
      </c>
      <c r="C121" t="s">
        <v>374</v>
      </c>
      <c r="D121" t="s">
        <v>375</v>
      </c>
      <c r="E121" t="s">
        <v>376</v>
      </c>
      <c r="F121">
        <v>414</v>
      </c>
      <c r="G121" t="str">
        <f t="shared" si="5"/>
        <v>Kuwait</v>
      </c>
      <c r="H121" t="s">
        <v>841</v>
      </c>
      <c r="I121" t="str">
        <f t="shared" si="6"/>
        <v>kw</v>
      </c>
      <c r="J121" t="str">
        <f t="shared" si="7"/>
        <v>kwt</v>
      </c>
    </row>
    <row r="122" spans="2:11" x14ac:dyDescent="0.25">
      <c r="B122" t="str">
        <f t="shared" si="4"/>
        <v>kyrgyzstan</v>
      </c>
      <c r="C122" t="s">
        <v>377</v>
      </c>
      <c r="D122" t="s">
        <v>378</v>
      </c>
      <c r="E122" t="s">
        <v>379</v>
      </c>
      <c r="F122">
        <v>417</v>
      </c>
      <c r="G122" t="str">
        <f t="shared" si="5"/>
        <v>Kyrgyzstan</v>
      </c>
      <c r="H122" t="s">
        <v>842</v>
      </c>
      <c r="I122" t="str">
        <f t="shared" si="6"/>
        <v>kg</v>
      </c>
      <c r="J122" t="str">
        <f t="shared" si="7"/>
        <v>kgz</v>
      </c>
    </row>
    <row r="123" spans="2:11" x14ac:dyDescent="0.25">
      <c r="B123" t="str">
        <f t="shared" si="4"/>
        <v>laopdr</v>
      </c>
      <c r="C123" t="s">
        <v>380</v>
      </c>
      <c r="D123" t="s">
        <v>381</v>
      </c>
      <c r="E123" t="s">
        <v>382</v>
      </c>
      <c r="F123">
        <v>418</v>
      </c>
      <c r="G123" t="str">
        <f t="shared" si="5"/>
        <v>Lao PDR</v>
      </c>
      <c r="H123" t="s">
        <v>950</v>
      </c>
      <c r="I123" t="str">
        <f t="shared" si="6"/>
        <v>la</v>
      </c>
      <c r="J123" t="str">
        <f t="shared" si="7"/>
        <v>lao</v>
      </c>
    </row>
    <row r="124" spans="2:11" x14ac:dyDescent="0.25">
      <c r="B124" t="str">
        <f t="shared" si="4"/>
        <v>latvia</v>
      </c>
      <c r="C124" t="s">
        <v>383</v>
      </c>
      <c r="D124" t="s">
        <v>384</v>
      </c>
      <c r="E124" t="s">
        <v>385</v>
      </c>
      <c r="F124">
        <v>428</v>
      </c>
      <c r="G124" t="str">
        <f t="shared" si="5"/>
        <v>Latvia</v>
      </c>
      <c r="H124" t="s">
        <v>843</v>
      </c>
      <c r="I124" t="str">
        <f t="shared" si="6"/>
        <v>lv</v>
      </c>
      <c r="J124" t="str">
        <f t="shared" si="7"/>
        <v>lva</v>
      </c>
    </row>
    <row r="125" spans="2:11" x14ac:dyDescent="0.25">
      <c r="B125" t="str">
        <f t="shared" si="4"/>
        <v>lebanon</v>
      </c>
      <c r="C125" t="s">
        <v>386</v>
      </c>
      <c r="D125" t="s">
        <v>387</v>
      </c>
      <c r="E125" t="s">
        <v>388</v>
      </c>
      <c r="F125">
        <v>422</v>
      </c>
      <c r="G125" t="str">
        <f t="shared" si="5"/>
        <v>Lebanon</v>
      </c>
      <c r="H125" t="s">
        <v>844</v>
      </c>
      <c r="I125" t="str">
        <f t="shared" si="6"/>
        <v>lb</v>
      </c>
      <c r="J125" t="str">
        <f t="shared" si="7"/>
        <v>lbn</v>
      </c>
    </row>
    <row r="126" spans="2:11" x14ac:dyDescent="0.25">
      <c r="B126" t="str">
        <f t="shared" si="4"/>
        <v>lesotho</v>
      </c>
      <c r="C126" t="s">
        <v>389</v>
      </c>
      <c r="D126" t="s">
        <v>390</v>
      </c>
      <c r="E126" t="s">
        <v>391</v>
      </c>
      <c r="F126">
        <v>426</v>
      </c>
      <c r="G126" t="str">
        <f t="shared" si="5"/>
        <v>Lesotho</v>
      </c>
      <c r="H126" t="s">
        <v>845</v>
      </c>
      <c r="I126" t="str">
        <f t="shared" si="6"/>
        <v>ls</v>
      </c>
      <c r="J126" t="str">
        <f t="shared" si="7"/>
        <v>lso</v>
      </c>
    </row>
    <row r="127" spans="2:11" x14ac:dyDescent="0.25">
      <c r="B127" t="str">
        <f t="shared" si="4"/>
        <v>liberia</v>
      </c>
      <c r="C127" t="s">
        <v>392</v>
      </c>
      <c r="D127" t="s">
        <v>393</v>
      </c>
      <c r="E127" t="s">
        <v>394</v>
      </c>
      <c r="F127">
        <v>430</v>
      </c>
      <c r="G127" t="str">
        <f t="shared" si="5"/>
        <v>Liberia</v>
      </c>
      <c r="H127" t="s">
        <v>846</v>
      </c>
      <c r="I127" t="str">
        <f t="shared" si="6"/>
        <v>lr</v>
      </c>
      <c r="J127" t="str">
        <f t="shared" si="7"/>
        <v>lbr</v>
      </c>
    </row>
    <row r="128" spans="2:11" x14ac:dyDescent="0.25">
      <c r="B128" t="str">
        <f t="shared" si="4"/>
        <v>libya</v>
      </c>
      <c r="C128" t="s">
        <v>395</v>
      </c>
      <c r="D128" t="s">
        <v>396</v>
      </c>
      <c r="E128" t="s">
        <v>397</v>
      </c>
      <c r="F128">
        <v>434</v>
      </c>
      <c r="G128" t="str">
        <f t="shared" si="5"/>
        <v>Libya</v>
      </c>
      <c r="H128" t="s">
        <v>847</v>
      </c>
      <c r="I128" t="str">
        <f t="shared" si="6"/>
        <v>ly</v>
      </c>
      <c r="J128" t="str">
        <f t="shared" si="7"/>
        <v>lby</v>
      </c>
    </row>
    <row r="129" spans="2:10" x14ac:dyDescent="0.25">
      <c r="B129" t="str">
        <f t="shared" si="4"/>
        <v>liechtenstein</v>
      </c>
      <c r="C129" t="s">
        <v>398</v>
      </c>
      <c r="D129" t="s">
        <v>399</v>
      </c>
      <c r="E129" t="s">
        <v>400</v>
      </c>
      <c r="F129">
        <v>438</v>
      </c>
      <c r="G129" t="str">
        <f t="shared" si="5"/>
        <v>Liechtenstein</v>
      </c>
      <c r="H129" t="s">
        <v>848</v>
      </c>
      <c r="I129" t="str">
        <f t="shared" si="6"/>
        <v>li</v>
      </c>
      <c r="J129" t="str">
        <f t="shared" si="7"/>
        <v>lie</v>
      </c>
    </row>
    <row r="130" spans="2:10" x14ac:dyDescent="0.25">
      <c r="B130" t="str">
        <f t="shared" si="4"/>
        <v>lithuania</v>
      </c>
      <c r="C130" t="s">
        <v>401</v>
      </c>
      <c r="D130" t="s">
        <v>402</v>
      </c>
      <c r="E130" t="s">
        <v>403</v>
      </c>
      <c r="F130">
        <v>440</v>
      </c>
      <c r="G130" t="str">
        <f t="shared" si="5"/>
        <v>Lithuania</v>
      </c>
      <c r="H130" t="s">
        <v>849</v>
      </c>
      <c r="I130" t="str">
        <f t="shared" si="6"/>
        <v>lt</v>
      </c>
      <c r="J130" t="str">
        <f t="shared" si="7"/>
        <v>ltu</v>
      </c>
    </row>
    <row r="131" spans="2:10" x14ac:dyDescent="0.25">
      <c r="B131" t="str">
        <f t="shared" ref="B131:B194" si="8">SUBSTITUTE(LOWER(C131), " ", "")</f>
        <v>luxembourg</v>
      </c>
      <c r="C131" t="s">
        <v>404</v>
      </c>
      <c r="D131" t="s">
        <v>405</v>
      </c>
      <c r="E131" t="s">
        <v>406</v>
      </c>
      <c r="F131">
        <v>442</v>
      </c>
      <c r="G131" t="str">
        <f t="shared" ref="G131:G194" si="9">C131</f>
        <v>Luxembourg</v>
      </c>
      <c r="H131" t="s">
        <v>850</v>
      </c>
      <c r="I131" t="str">
        <f t="shared" ref="I131:I194" si="10">LOWER(D131)</f>
        <v>lu</v>
      </c>
      <c r="J131" t="str">
        <f t="shared" ref="J131:J194" si="11">LOWER(E131)</f>
        <v>lux</v>
      </c>
    </row>
    <row r="132" spans="2:10" x14ac:dyDescent="0.25">
      <c r="B132" t="str">
        <f t="shared" si="8"/>
        <v>macedonia,republicof</v>
      </c>
      <c r="C132" t="s">
        <v>407</v>
      </c>
      <c r="D132" t="s">
        <v>408</v>
      </c>
      <c r="E132" t="s">
        <v>409</v>
      </c>
      <c r="F132">
        <v>807</v>
      </c>
      <c r="G132" t="str">
        <f t="shared" si="9"/>
        <v>Macedonia, Republic of</v>
      </c>
      <c r="H132" t="s">
        <v>997</v>
      </c>
      <c r="I132" t="str">
        <f t="shared" si="10"/>
        <v>mk</v>
      </c>
      <c r="J132" t="str">
        <f t="shared" si="11"/>
        <v>mkd</v>
      </c>
    </row>
    <row r="133" spans="2:10" x14ac:dyDescent="0.25">
      <c r="B133" t="str">
        <f t="shared" si="8"/>
        <v>madagascar</v>
      </c>
      <c r="C133" t="s">
        <v>410</v>
      </c>
      <c r="D133" t="s">
        <v>411</v>
      </c>
      <c r="E133" t="s">
        <v>412</v>
      </c>
      <c r="F133">
        <v>450</v>
      </c>
      <c r="G133" t="str">
        <f t="shared" si="9"/>
        <v>Madagascar</v>
      </c>
      <c r="H133" t="s">
        <v>851</v>
      </c>
      <c r="I133" t="str">
        <f t="shared" si="10"/>
        <v>mg</v>
      </c>
      <c r="J133" t="str">
        <f t="shared" si="11"/>
        <v>mdg</v>
      </c>
    </row>
    <row r="134" spans="2:10" x14ac:dyDescent="0.25">
      <c r="B134" t="str">
        <f t="shared" si="8"/>
        <v>malawi</v>
      </c>
      <c r="C134" t="s">
        <v>413</v>
      </c>
      <c r="D134" t="s">
        <v>414</v>
      </c>
      <c r="E134" t="s">
        <v>415</v>
      </c>
      <c r="F134">
        <v>454</v>
      </c>
      <c r="G134" t="str">
        <f t="shared" si="9"/>
        <v>Malawi</v>
      </c>
      <c r="H134" t="s">
        <v>852</v>
      </c>
      <c r="I134" t="str">
        <f t="shared" si="10"/>
        <v>mw</v>
      </c>
      <c r="J134" t="str">
        <f t="shared" si="11"/>
        <v>mwi</v>
      </c>
    </row>
    <row r="135" spans="2:10" x14ac:dyDescent="0.25">
      <c r="B135" t="str">
        <f t="shared" si="8"/>
        <v>malaysia</v>
      </c>
      <c r="C135" t="s">
        <v>416</v>
      </c>
      <c r="D135" t="s">
        <v>417</v>
      </c>
      <c r="E135" t="s">
        <v>418</v>
      </c>
      <c r="F135">
        <v>458</v>
      </c>
      <c r="G135" t="str">
        <f t="shared" si="9"/>
        <v>Malaysia</v>
      </c>
      <c r="H135" t="s">
        <v>853</v>
      </c>
      <c r="I135" t="str">
        <f t="shared" si="10"/>
        <v>my</v>
      </c>
      <c r="J135" t="str">
        <f t="shared" si="11"/>
        <v>mys</v>
      </c>
    </row>
    <row r="136" spans="2:10" x14ac:dyDescent="0.25">
      <c r="B136" t="str">
        <f t="shared" si="8"/>
        <v>maldives</v>
      </c>
      <c r="C136" t="s">
        <v>419</v>
      </c>
      <c r="D136" t="s">
        <v>420</v>
      </c>
      <c r="E136" t="s">
        <v>421</v>
      </c>
      <c r="F136">
        <v>462</v>
      </c>
      <c r="G136" t="str">
        <f t="shared" si="9"/>
        <v>Maldives</v>
      </c>
      <c r="H136" t="s">
        <v>854</v>
      </c>
      <c r="I136" t="str">
        <f t="shared" si="10"/>
        <v>mv</v>
      </c>
      <c r="J136" t="str">
        <f t="shared" si="11"/>
        <v>mdv</v>
      </c>
    </row>
    <row r="137" spans="2:10" x14ac:dyDescent="0.25">
      <c r="B137" t="str">
        <f t="shared" si="8"/>
        <v>mali</v>
      </c>
      <c r="C137" t="s">
        <v>422</v>
      </c>
      <c r="D137" t="s">
        <v>423</v>
      </c>
      <c r="E137" t="s">
        <v>424</v>
      </c>
      <c r="F137">
        <v>466</v>
      </c>
      <c r="G137" t="str">
        <f t="shared" si="9"/>
        <v>Mali</v>
      </c>
      <c r="H137" t="s">
        <v>855</v>
      </c>
      <c r="I137" t="str">
        <f t="shared" si="10"/>
        <v>ml</v>
      </c>
      <c r="J137" t="str">
        <f t="shared" si="11"/>
        <v>mli</v>
      </c>
    </row>
    <row r="138" spans="2:10" x14ac:dyDescent="0.25">
      <c r="B138" t="str">
        <f t="shared" si="8"/>
        <v>malta</v>
      </c>
      <c r="C138" t="s">
        <v>425</v>
      </c>
      <c r="D138" t="s">
        <v>426</v>
      </c>
      <c r="E138" t="s">
        <v>427</v>
      </c>
      <c r="F138">
        <v>470</v>
      </c>
      <c r="G138" t="str">
        <f t="shared" si="9"/>
        <v>Malta</v>
      </c>
      <c r="H138" t="s">
        <v>856</v>
      </c>
      <c r="I138" t="str">
        <f t="shared" si="10"/>
        <v>mt</v>
      </c>
      <c r="J138" t="str">
        <f t="shared" si="11"/>
        <v>mlt</v>
      </c>
    </row>
    <row r="139" spans="2:10" x14ac:dyDescent="0.25">
      <c r="B139" t="str">
        <f t="shared" si="8"/>
        <v>marshallislands</v>
      </c>
      <c r="C139" t="s">
        <v>428</v>
      </c>
      <c r="D139" t="s">
        <v>429</v>
      </c>
      <c r="E139" t="s">
        <v>430</v>
      </c>
      <c r="F139">
        <v>584</v>
      </c>
      <c r="G139" t="str">
        <f t="shared" si="9"/>
        <v>Marshall Islands</v>
      </c>
      <c r="H139" t="s">
        <v>951</v>
      </c>
      <c r="I139" t="str">
        <f t="shared" si="10"/>
        <v>mh</v>
      </c>
      <c r="J139" t="str">
        <f t="shared" si="11"/>
        <v>mhl</v>
      </c>
    </row>
    <row r="140" spans="2:10" x14ac:dyDescent="0.25">
      <c r="B140" t="str">
        <f t="shared" si="8"/>
        <v>martinique</v>
      </c>
      <c r="C140" t="s">
        <v>431</v>
      </c>
      <c r="D140" t="s">
        <v>432</v>
      </c>
      <c r="E140" t="s">
        <v>433</v>
      </c>
      <c r="F140">
        <v>474</v>
      </c>
      <c r="G140" t="str">
        <f t="shared" si="9"/>
        <v>Martinique</v>
      </c>
      <c r="H140" t="s">
        <v>857</v>
      </c>
      <c r="I140" t="str">
        <f t="shared" si="10"/>
        <v>mq</v>
      </c>
      <c r="J140" t="str">
        <f t="shared" si="11"/>
        <v>mtq</v>
      </c>
    </row>
    <row r="141" spans="2:10" x14ac:dyDescent="0.25">
      <c r="B141" t="str">
        <f t="shared" si="8"/>
        <v>mauritania</v>
      </c>
      <c r="C141" t="s">
        <v>434</v>
      </c>
      <c r="D141" t="s">
        <v>435</v>
      </c>
      <c r="E141" t="s">
        <v>436</v>
      </c>
      <c r="F141">
        <v>478</v>
      </c>
      <c r="G141" t="str">
        <f t="shared" si="9"/>
        <v>Mauritania</v>
      </c>
      <c r="H141" t="s">
        <v>858</v>
      </c>
      <c r="I141" t="str">
        <f t="shared" si="10"/>
        <v>mr</v>
      </c>
      <c r="J141" t="str">
        <f t="shared" si="11"/>
        <v>mrt</v>
      </c>
    </row>
    <row r="142" spans="2:10" x14ac:dyDescent="0.25">
      <c r="B142" t="str">
        <f t="shared" si="8"/>
        <v>mauritius</v>
      </c>
      <c r="C142" t="s">
        <v>437</v>
      </c>
      <c r="D142" t="s">
        <v>438</v>
      </c>
      <c r="E142" t="s">
        <v>439</v>
      </c>
      <c r="F142">
        <v>480</v>
      </c>
      <c r="G142" t="str">
        <f t="shared" si="9"/>
        <v>Mauritius</v>
      </c>
      <c r="H142" t="s">
        <v>859</v>
      </c>
      <c r="I142" t="str">
        <f t="shared" si="10"/>
        <v>mu</v>
      </c>
      <c r="J142" t="str">
        <f t="shared" si="11"/>
        <v>mus</v>
      </c>
    </row>
    <row r="143" spans="2:10" x14ac:dyDescent="0.25">
      <c r="B143" t="str">
        <f t="shared" si="8"/>
        <v>mayotte</v>
      </c>
      <c r="C143" t="s">
        <v>440</v>
      </c>
      <c r="D143" t="s">
        <v>441</v>
      </c>
      <c r="E143" t="s">
        <v>442</v>
      </c>
      <c r="F143">
        <v>175</v>
      </c>
      <c r="G143" t="str">
        <f t="shared" si="9"/>
        <v>Mayotte</v>
      </c>
      <c r="H143" t="s">
        <v>860</v>
      </c>
      <c r="I143" t="str">
        <f t="shared" si="10"/>
        <v>yt</v>
      </c>
      <c r="J143" t="str">
        <f t="shared" si="11"/>
        <v>myt</v>
      </c>
    </row>
    <row r="144" spans="2:10" x14ac:dyDescent="0.25">
      <c r="B144" t="str">
        <f t="shared" si="8"/>
        <v>mexico</v>
      </c>
      <c r="C144" t="s">
        <v>443</v>
      </c>
      <c r="D144" t="s">
        <v>444</v>
      </c>
      <c r="E144" t="s">
        <v>445</v>
      </c>
      <c r="F144">
        <v>484</v>
      </c>
      <c r="G144" t="str">
        <f t="shared" si="9"/>
        <v>Mexico</v>
      </c>
      <c r="H144" t="s">
        <v>861</v>
      </c>
      <c r="I144" t="str">
        <f t="shared" si="10"/>
        <v>mx</v>
      </c>
      <c r="J144" t="str">
        <f t="shared" si="11"/>
        <v>mex</v>
      </c>
    </row>
    <row r="145" spans="2:11" x14ac:dyDescent="0.25">
      <c r="B145" t="str">
        <f t="shared" si="8"/>
        <v>micronesia,federatedstatesof</v>
      </c>
      <c r="C145" t="s">
        <v>446</v>
      </c>
      <c r="D145" t="s">
        <v>447</v>
      </c>
      <c r="E145" t="s">
        <v>448</v>
      </c>
      <c r="F145">
        <v>583</v>
      </c>
      <c r="G145" t="str">
        <f t="shared" si="9"/>
        <v>Micronesia, Federated States of</v>
      </c>
      <c r="H145" t="s">
        <v>998</v>
      </c>
      <c r="I145" t="str">
        <f t="shared" si="10"/>
        <v>fm</v>
      </c>
      <c r="J145" t="str">
        <f t="shared" si="11"/>
        <v>fsm</v>
      </c>
    </row>
    <row r="146" spans="2:11" x14ac:dyDescent="0.25">
      <c r="B146" t="str">
        <f t="shared" si="8"/>
        <v>moldova</v>
      </c>
      <c r="C146" t="s">
        <v>449</v>
      </c>
      <c r="D146" t="s">
        <v>450</v>
      </c>
      <c r="E146" t="s">
        <v>451</v>
      </c>
      <c r="F146">
        <v>498</v>
      </c>
      <c r="G146" t="str">
        <f t="shared" si="9"/>
        <v>Moldova</v>
      </c>
      <c r="H146" t="s">
        <v>862</v>
      </c>
      <c r="I146" t="str">
        <f t="shared" si="10"/>
        <v>md</v>
      </c>
      <c r="J146" t="str">
        <f t="shared" si="11"/>
        <v>mda</v>
      </c>
    </row>
    <row r="147" spans="2:11" x14ac:dyDescent="0.25">
      <c r="B147" t="str">
        <f t="shared" si="8"/>
        <v>monaco</v>
      </c>
      <c r="C147" t="s">
        <v>452</v>
      </c>
      <c r="D147" t="s">
        <v>453</v>
      </c>
      <c r="E147" t="s">
        <v>454</v>
      </c>
      <c r="F147">
        <v>492</v>
      </c>
      <c r="G147" t="str">
        <f t="shared" si="9"/>
        <v>Monaco</v>
      </c>
      <c r="H147" t="s">
        <v>863</v>
      </c>
      <c r="I147" t="str">
        <f t="shared" si="10"/>
        <v>mc</v>
      </c>
      <c r="J147" t="str">
        <f t="shared" si="11"/>
        <v>mco</v>
      </c>
    </row>
    <row r="148" spans="2:11" x14ac:dyDescent="0.25">
      <c r="B148" t="str">
        <f t="shared" si="8"/>
        <v>mongolia</v>
      </c>
      <c r="C148" t="s">
        <v>455</v>
      </c>
      <c r="D148" t="s">
        <v>456</v>
      </c>
      <c r="E148" t="s">
        <v>457</v>
      </c>
      <c r="F148">
        <v>496</v>
      </c>
      <c r="G148" t="str">
        <f t="shared" si="9"/>
        <v>Mongolia</v>
      </c>
      <c r="H148" t="s">
        <v>864</v>
      </c>
      <c r="I148" t="str">
        <f t="shared" si="10"/>
        <v>mn</v>
      </c>
      <c r="J148" t="str">
        <f t="shared" si="11"/>
        <v>mng</v>
      </c>
    </row>
    <row r="149" spans="2:11" x14ac:dyDescent="0.25">
      <c r="B149" t="str">
        <f t="shared" si="8"/>
        <v>montenegro</v>
      </c>
      <c r="C149" t="s">
        <v>458</v>
      </c>
      <c r="D149" t="s">
        <v>459</v>
      </c>
      <c r="E149" t="s">
        <v>460</v>
      </c>
      <c r="F149">
        <v>499</v>
      </c>
      <c r="G149" t="str">
        <f t="shared" si="9"/>
        <v>Montenegro</v>
      </c>
      <c r="H149" t="s">
        <v>865</v>
      </c>
      <c r="I149" t="str">
        <f t="shared" si="10"/>
        <v>me</v>
      </c>
      <c r="J149" t="str">
        <f t="shared" si="11"/>
        <v>mne</v>
      </c>
    </row>
    <row r="150" spans="2:11" x14ac:dyDescent="0.25">
      <c r="B150" t="str">
        <f t="shared" si="8"/>
        <v>montserrat</v>
      </c>
      <c r="C150" t="s">
        <v>461</v>
      </c>
      <c r="D150" t="s">
        <v>462</v>
      </c>
      <c r="E150" t="s">
        <v>463</v>
      </c>
      <c r="F150">
        <v>500</v>
      </c>
      <c r="G150" t="str">
        <f t="shared" si="9"/>
        <v>Montserrat</v>
      </c>
      <c r="H150" t="s">
        <v>866</v>
      </c>
      <c r="I150" t="str">
        <f t="shared" si="10"/>
        <v>ms</v>
      </c>
      <c r="J150" t="str">
        <f t="shared" si="11"/>
        <v>msr</v>
      </c>
    </row>
    <row r="151" spans="2:11" x14ac:dyDescent="0.25">
      <c r="B151" t="str">
        <f t="shared" si="8"/>
        <v>morocco</v>
      </c>
      <c r="C151" t="s">
        <v>464</v>
      </c>
      <c r="D151" t="s">
        <v>465</v>
      </c>
      <c r="E151" t="s">
        <v>466</v>
      </c>
      <c r="F151">
        <v>504</v>
      </c>
      <c r="G151" t="str">
        <f t="shared" si="9"/>
        <v>Morocco</v>
      </c>
      <c r="H151" t="s">
        <v>867</v>
      </c>
      <c r="I151" t="str">
        <f t="shared" si="10"/>
        <v>ma</v>
      </c>
      <c r="J151" t="str">
        <f t="shared" si="11"/>
        <v>mar</v>
      </c>
    </row>
    <row r="152" spans="2:11" x14ac:dyDescent="0.25">
      <c r="B152" t="str">
        <f t="shared" si="8"/>
        <v>mozambique</v>
      </c>
      <c r="C152" t="s">
        <v>467</v>
      </c>
      <c r="D152" t="s">
        <v>468</v>
      </c>
      <c r="E152" t="s">
        <v>469</v>
      </c>
      <c r="F152">
        <v>508</v>
      </c>
      <c r="G152" t="str">
        <f t="shared" si="9"/>
        <v>Mozambique</v>
      </c>
      <c r="H152" t="s">
        <v>868</v>
      </c>
      <c r="I152" t="str">
        <f t="shared" si="10"/>
        <v>mz</v>
      </c>
      <c r="J152" t="str">
        <f t="shared" si="11"/>
        <v>moz</v>
      </c>
    </row>
    <row r="153" spans="2:11" x14ac:dyDescent="0.25">
      <c r="B153" t="str">
        <f t="shared" si="8"/>
        <v>myanmar</v>
      </c>
      <c r="C153" t="s">
        <v>470</v>
      </c>
      <c r="D153" t="s">
        <v>471</v>
      </c>
      <c r="E153" t="s">
        <v>472</v>
      </c>
      <c r="F153">
        <v>104</v>
      </c>
      <c r="G153" t="str">
        <f t="shared" si="9"/>
        <v>Myanmar</v>
      </c>
      <c r="H153" t="s">
        <v>869</v>
      </c>
      <c r="I153" t="str">
        <f t="shared" si="10"/>
        <v>mm</v>
      </c>
      <c r="J153" t="str">
        <f t="shared" si="11"/>
        <v>mmr</v>
      </c>
    </row>
    <row r="154" spans="2:11" x14ac:dyDescent="0.25">
      <c r="B154" t="str">
        <f t="shared" si="8"/>
        <v>namibia</v>
      </c>
      <c r="C154" t="s">
        <v>473</v>
      </c>
      <c r="D154" t="s">
        <v>474</v>
      </c>
      <c r="E154" t="s">
        <v>475</v>
      </c>
      <c r="F154">
        <v>516</v>
      </c>
      <c r="G154" t="str">
        <f t="shared" si="9"/>
        <v>Namibia</v>
      </c>
      <c r="H154" t="s">
        <v>870</v>
      </c>
      <c r="I154" t="str">
        <f t="shared" si="10"/>
        <v>na</v>
      </c>
      <c r="J154" t="str">
        <f t="shared" si="11"/>
        <v>nam</v>
      </c>
    </row>
    <row r="155" spans="2:11" x14ac:dyDescent="0.25">
      <c r="B155" t="str">
        <f t="shared" si="8"/>
        <v>nauru</v>
      </c>
      <c r="C155" t="s">
        <v>476</v>
      </c>
      <c r="D155" t="s">
        <v>477</v>
      </c>
      <c r="E155" t="s">
        <v>478</v>
      </c>
      <c r="F155">
        <v>520</v>
      </c>
      <c r="G155" t="str">
        <f t="shared" si="9"/>
        <v>Nauru</v>
      </c>
      <c r="H155" t="s">
        <v>871</v>
      </c>
      <c r="I155" t="str">
        <f t="shared" si="10"/>
        <v>nr</v>
      </c>
      <c r="J155" t="str">
        <f t="shared" si="11"/>
        <v>nru</v>
      </c>
    </row>
    <row r="156" spans="2:11" x14ac:dyDescent="0.25">
      <c r="B156" t="str">
        <f t="shared" si="8"/>
        <v>nepal</v>
      </c>
      <c r="C156" t="s">
        <v>479</v>
      </c>
      <c r="D156" t="s">
        <v>480</v>
      </c>
      <c r="E156" t="s">
        <v>481</v>
      </c>
      <c r="F156">
        <v>524</v>
      </c>
      <c r="G156" t="str">
        <f t="shared" si="9"/>
        <v>Nepal</v>
      </c>
      <c r="H156" t="s">
        <v>872</v>
      </c>
      <c r="I156" t="str">
        <f t="shared" si="10"/>
        <v>np</v>
      </c>
      <c r="J156" t="str">
        <f t="shared" si="11"/>
        <v>npl</v>
      </c>
    </row>
    <row r="157" spans="2:11" x14ac:dyDescent="0.25">
      <c r="B157" t="str">
        <f t="shared" si="8"/>
        <v>netherlands</v>
      </c>
      <c r="C157" t="s">
        <v>482</v>
      </c>
      <c r="D157" t="s">
        <v>483</v>
      </c>
      <c r="E157" t="s">
        <v>484</v>
      </c>
      <c r="F157">
        <v>528</v>
      </c>
      <c r="G157" t="str">
        <f t="shared" si="9"/>
        <v>Netherlands</v>
      </c>
      <c r="H157" t="s">
        <v>873</v>
      </c>
      <c r="I157" t="str">
        <f t="shared" si="10"/>
        <v>nl</v>
      </c>
      <c r="J157" t="str">
        <f t="shared" si="11"/>
        <v>nld</v>
      </c>
    </row>
    <row r="158" spans="2:11" x14ac:dyDescent="0.25">
      <c r="B158" t="str">
        <f t="shared" si="8"/>
        <v>netherlandsantilles</v>
      </c>
      <c r="C158" t="s">
        <v>485</v>
      </c>
      <c r="D158" t="s">
        <v>486</v>
      </c>
      <c r="E158" t="s">
        <v>487</v>
      </c>
      <c r="F158">
        <v>530</v>
      </c>
      <c r="G158" t="str">
        <f t="shared" si="9"/>
        <v>Netherlands Antilles</v>
      </c>
      <c r="H158" t="s">
        <v>952</v>
      </c>
      <c r="I158" t="str">
        <f t="shared" si="10"/>
        <v>an</v>
      </c>
      <c r="J158" t="str">
        <f t="shared" si="11"/>
        <v>ant</v>
      </c>
      <c r="K158" t="s">
        <v>999</v>
      </c>
    </row>
    <row r="159" spans="2:11" x14ac:dyDescent="0.25">
      <c r="B159" t="str">
        <f t="shared" si="8"/>
        <v>newcaledonia</v>
      </c>
      <c r="C159" t="s">
        <v>488</v>
      </c>
      <c r="D159" t="s">
        <v>489</v>
      </c>
      <c r="E159" t="s">
        <v>490</v>
      </c>
      <c r="F159">
        <v>540</v>
      </c>
      <c r="G159" t="str">
        <f t="shared" si="9"/>
        <v>New Caledonia</v>
      </c>
      <c r="H159" t="s">
        <v>953</v>
      </c>
      <c r="I159" t="str">
        <f t="shared" si="10"/>
        <v>nc</v>
      </c>
      <c r="J159" t="str">
        <f t="shared" si="11"/>
        <v>ncl</v>
      </c>
    </row>
    <row r="160" spans="2:11" x14ac:dyDescent="0.25">
      <c r="B160" t="str">
        <f t="shared" si="8"/>
        <v>newzealand</v>
      </c>
      <c r="C160" t="s">
        <v>491</v>
      </c>
      <c r="D160" t="s">
        <v>492</v>
      </c>
      <c r="E160" t="s">
        <v>493</v>
      </c>
      <c r="F160">
        <v>554</v>
      </c>
      <c r="G160" t="str">
        <f t="shared" si="9"/>
        <v>New Zealand</v>
      </c>
      <c r="H160" t="s">
        <v>954</v>
      </c>
      <c r="I160" t="str">
        <f t="shared" si="10"/>
        <v>nz</v>
      </c>
      <c r="J160" t="str">
        <f t="shared" si="11"/>
        <v>nzl</v>
      </c>
    </row>
    <row r="161" spans="2:11" x14ac:dyDescent="0.25">
      <c r="B161" t="str">
        <f t="shared" si="8"/>
        <v>nicaragua</v>
      </c>
      <c r="C161" t="s">
        <v>494</v>
      </c>
      <c r="D161" t="s">
        <v>495</v>
      </c>
      <c r="E161" t="s">
        <v>496</v>
      </c>
      <c r="F161">
        <v>558</v>
      </c>
      <c r="G161" t="str">
        <f t="shared" si="9"/>
        <v>Nicaragua</v>
      </c>
      <c r="H161" t="s">
        <v>874</v>
      </c>
      <c r="I161" t="str">
        <f t="shared" si="10"/>
        <v>ni</v>
      </c>
      <c r="J161" t="str">
        <f t="shared" si="11"/>
        <v>nic</v>
      </c>
    </row>
    <row r="162" spans="2:11" x14ac:dyDescent="0.25">
      <c r="B162" t="str">
        <f t="shared" si="8"/>
        <v>niger</v>
      </c>
      <c r="C162" t="s">
        <v>497</v>
      </c>
      <c r="D162" t="s">
        <v>498</v>
      </c>
      <c r="E162" t="s">
        <v>499</v>
      </c>
      <c r="F162">
        <v>562</v>
      </c>
      <c r="G162" t="str">
        <f t="shared" si="9"/>
        <v>Niger</v>
      </c>
      <c r="H162" t="s">
        <v>875</v>
      </c>
      <c r="I162" t="str">
        <f t="shared" si="10"/>
        <v>ne</v>
      </c>
      <c r="J162" t="str">
        <f t="shared" si="11"/>
        <v>ner</v>
      </c>
    </row>
    <row r="163" spans="2:11" x14ac:dyDescent="0.25">
      <c r="B163" t="str">
        <f t="shared" si="8"/>
        <v>nigeria</v>
      </c>
      <c r="C163" t="s">
        <v>500</v>
      </c>
      <c r="D163" t="s">
        <v>501</v>
      </c>
      <c r="E163" t="s">
        <v>502</v>
      </c>
      <c r="F163">
        <v>566</v>
      </c>
      <c r="G163" t="str">
        <f t="shared" si="9"/>
        <v>Nigeria</v>
      </c>
      <c r="H163" t="s">
        <v>876</v>
      </c>
      <c r="I163" t="str">
        <f t="shared" si="10"/>
        <v>ng</v>
      </c>
      <c r="J163" t="str">
        <f t="shared" si="11"/>
        <v>nga</v>
      </c>
    </row>
    <row r="164" spans="2:11" x14ac:dyDescent="0.25">
      <c r="B164" t="str">
        <f t="shared" si="8"/>
        <v>niue</v>
      </c>
      <c r="C164" t="s">
        <v>503</v>
      </c>
      <c r="D164" t="s">
        <v>504</v>
      </c>
      <c r="E164" t="s">
        <v>505</v>
      </c>
      <c r="F164">
        <v>570</v>
      </c>
      <c r="G164" t="str">
        <f t="shared" si="9"/>
        <v xml:space="preserve">Niue </v>
      </c>
      <c r="H164" t="s">
        <v>955</v>
      </c>
      <c r="I164" t="str">
        <f t="shared" si="10"/>
        <v>nu</v>
      </c>
      <c r="J164" t="str">
        <f t="shared" si="11"/>
        <v>niu</v>
      </c>
    </row>
    <row r="165" spans="2:11" x14ac:dyDescent="0.25">
      <c r="B165" t="str">
        <f t="shared" si="8"/>
        <v>norfolkisland</v>
      </c>
      <c r="C165" t="s">
        <v>506</v>
      </c>
      <c r="D165" t="s">
        <v>507</v>
      </c>
      <c r="E165" t="s">
        <v>508</v>
      </c>
      <c r="F165">
        <v>574</v>
      </c>
      <c r="G165" t="str">
        <f t="shared" si="9"/>
        <v>Norfolk Island</v>
      </c>
      <c r="H165" t="s">
        <v>956</v>
      </c>
      <c r="I165" t="str">
        <f t="shared" si="10"/>
        <v>nf</v>
      </c>
      <c r="J165" t="str">
        <f t="shared" si="11"/>
        <v>nfk</v>
      </c>
    </row>
    <row r="166" spans="2:11" x14ac:dyDescent="0.25">
      <c r="B166" t="str">
        <f t="shared" si="8"/>
        <v>northernmarianaislands</v>
      </c>
      <c r="C166" t="s">
        <v>509</v>
      </c>
      <c r="D166" t="s">
        <v>510</v>
      </c>
      <c r="E166" t="s">
        <v>511</v>
      </c>
      <c r="F166">
        <v>580</v>
      </c>
      <c r="G166" t="str">
        <f t="shared" si="9"/>
        <v>Northern Mariana Islands</v>
      </c>
      <c r="H166" t="s">
        <v>957</v>
      </c>
      <c r="I166" t="str">
        <f t="shared" si="10"/>
        <v>mp</v>
      </c>
      <c r="J166" t="str">
        <f t="shared" si="11"/>
        <v>mnp</v>
      </c>
      <c r="K166" t="s">
        <v>1000</v>
      </c>
    </row>
    <row r="167" spans="2:11" x14ac:dyDescent="0.25">
      <c r="B167" t="str">
        <f t="shared" si="8"/>
        <v>norway</v>
      </c>
      <c r="C167" t="s">
        <v>512</v>
      </c>
      <c r="D167" t="s">
        <v>513</v>
      </c>
      <c r="E167" t="s">
        <v>514</v>
      </c>
      <c r="F167">
        <v>578</v>
      </c>
      <c r="G167" t="str">
        <f t="shared" si="9"/>
        <v>Norway</v>
      </c>
      <c r="H167" t="s">
        <v>877</v>
      </c>
      <c r="I167" t="str">
        <f t="shared" si="10"/>
        <v>no</v>
      </c>
      <c r="J167" t="str">
        <f t="shared" si="11"/>
        <v>nor</v>
      </c>
    </row>
    <row r="168" spans="2:11" x14ac:dyDescent="0.25">
      <c r="B168" t="str">
        <f t="shared" si="8"/>
        <v>oman</v>
      </c>
      <c r="C168" t="s">
        <v>515</v>
      </c>
      <c r="D168" t="s">
        <v>516</v>
      </c>
      <c r="E168" t="s">
        <v>517</v>
      </c>
      <c r="F168">
        <v>512</v>
      </c>
      <c r="G168" t="str">
        <f t="shared" si="9"/>
        <v>Oman</v>
      </c>
      <c r="H168" t="s">
        <v>878</v>
      </c>
      <c r="I168" t="str">
        <f t="shared" si="10"/>
        <v>om</v>
      </c>
      <c r="J168" t="str">
        <f t="shared" si="11"/>
        <v>omn</v>
      </c>
    </row>
    <row r="169" spans="2:11" x14ac:dyDescent="0.25">
      <c r="B169" t="str">
        <f t="shared" si="8"/>
        <v>pakistan</v>
      </c>
      <c r="C169" t="s">
        <v>518</v>
      </c>
      <c r="D169" t="s">
        <v>519</v>
      </c>
      <c r="E169" t="s">
        <v>520</v>
      </c>
      <c r="F169">
        <v>586</v>
      </c>
      <c r="G169" t="str">
        <f t="shared" si="9"/>
        <v>Pakistan</v>
      </c>
      <c r="H169" t="s">
        <v>879</v>
      </c>
      <c r="I169" t="str">
        <f t="shared" si="10"/>
        <v>pk</v>
      </c>
      <c r="J169" t="str">
        <f t="shared" si="11"/>
        <v>pak</v>
      </c>
    </row>
    <row r="170" spans="2:11" x14ac:dyDescent="0.25">
      <c r="B170" t="str">
        <f t="shared" si="8"/>
        <v>palau</v>
      </c>
      <c r="C170" t="s">
        <v>521</v>
      </c>
      <c r="D170" t="s">
        <v>522</v>
      </c>
      <c r="E170" t="s">
        <v>523</v>
      </c>
      <c r="F170">
        <v>585</v>
      </c>
      <c r="G170" t="str">
        <f t="shared" si="9"/>
        <v>Palau</v>
      </c>
      <c r="H170" t="s">
        <v>880</v>
      </c>
      <c r="I170" t="str">
        <f t="shared" si="10"/>
        <v>pw</v>
      </c>
      <c r="J170" t="str">
        <f t="shared" si="11"/>
        <v>plw</v>
      </c>
    </row>
    <row r="171" spans="2:11" x14ac:dyDescent="0.25">
      <c r="B171" t="str">
        <f t="shared" si="8"/>
        <v>palestinianterritory,occupied</v>
      </c>
      <c r="C171" t="s">
        <v>524</v>
      </c>
      <c r="D171" t="s">
        <v>525</v>
      </c>
      <c r="E171" t="s">
        <v>526</v>
      </c>
      <c r="F171">
        <v>275</v>
      </c>
      <c r="G171" t="str">
        <f t="shared" si="9"/>
        <v>Palestinian Territory, Occupied</v>
      </c>
      <c r="H171" t="s">
        <v>1001</v>
      </c>
      <c r="I171" t="str">
        <f t="shared" si="10"/>
        <v>ps</v>
      </c>
      <c r="J171" t="str">
        <f t="shared" si="11"/>
        <v>pse</v>
      </c>
      <c r="K171" t="s">
        <v>1002</v>
      </c>
    </row>
    <row r="172" spans="2:11" x14ac:dyDescent="0.25">
      <c r="B172" t="str">
        <f t="shared" si="8"/>
        <v>panama</v>
      </c>
      <c r="C172" t="s">
        <v>527</v>
      </c>
      <c r="D172" t="s">
        <v>528</v>
      </c>
      <c r="E172" t="s">
        <v>529</v>
      </c>
      <c r="F172">
        <v>591</v>
      </c>
      <c r="G172" t="str">
        <f t="shared" si="9"/>
        <v>Panama</v>
      </c>
      <c r="H172" t="s">
        <v>881</v>
      </c>
      <c r="I172" t="str">
        <f t="shared" si="10"/>
        <v>pa</v>
      </c>
      <c r="J172" t="str">
        <f t="shared" si="11"/>
        <v>pan</v>
      </c>
    </row>
    <row r="173" spans="2:11" x14ac:dyDescent="0.25">
      <c r="B173" t="str">
        <f t="shared" si="8"/>
        <v>papuanewguinea</v>
      </c>
      <c r="C173" t="s">
        <v>530</v>
      </c>
      <c r="D173" t="s">
        <v>531</v>
      </c>
      <c r="E173" t="s">
        <v>532</v>
      </c>
      <c r="F173">
        <v>598</v>
      </c>
      <c r="G173" t="str">
        <f t="shared" si="9"/>
        <v>Papua New Guinea</v>
      </c>
      <c r="H173" t="s">
        <v>958</v>
      </c>
      <c r="I173" t="str">
        <f t="shared" si="10"/>
        <v>pg</v>
      </c>
      <c r="J173" t="str">
        <f t="shared" si="11"/>
        <v>png</v>
      </c>
      <c r="K173" t="s">
        <v>821</v>
      </c>
    </row>
    <row r="174" spans="2:11" x14ac:dyDescent="0.25">
      <c r="B174" t="str">
        <f t="shared" si="8"/>
        <v>paraguay</v>
      </c>
      <c r="C174" t="s">
        <v>533</v>
      </c>
      <c r="D174" t="s">
        <v>534</v>
      </c>
      <c r="E174" t="s">
        <v>535</v>
      </c>
      <c r="F174">
        <v>600</v>
      </c>
      <c r="G174" t="str">
        <f t="shared" si="9"/>
        <v>Paraguay</v>
      </c>
      <c r="H174" t="s">
        <v>882</v>
      </c>
      <c r="I174" t="str">
        <f t="shared" si="10"/>
        <v>py</v>
      </c>
      <c r="J174" t="str">
        <f t="shared" si="11"/>
        <v>pry</v>
      </c>
    </row>
    <row r="175" spans="2:11" x14ac:dyDescent="0.25">
      <c r="B175" t="str">
        <f t="shared" si="8"/>
        <v>peru</v>
      </c>
      <c r="C175" t="s">
        <v>536</v>
      </c>
      <c r="D175" t="s">
        <v>537</v>
      </c>
      <c r="E175" t="s">
        <v>538</v>
      </c>
      <c r="F175">
        <v>604</v>
      </c>
      <c r="G175" t="str">
        <f t="shared" si="9"/>
        <v>Peru</v>
      </c>
      <c r="H175" t="s">
        <v>883</v>
      </c>
      <c r="I175" t="str">
        <f t="shared" si="10"/>
        <v>pe</v>
      </c>
      <c r="J175" t="str">
        <f t="shared" si="11"/>
        <v>per</v>
      </c>
    </row>
    <row r="176" spans="2:11" x14ac:dyDescent="0.25">
      <c r="B176" t="str">
        <f t="shared" si="8"/>
        <v>philippines</v>
      </c>
      <c r="C176" t="s">
        <v>539</v>
      </c>
      <c r="D176" t="s">
        <v>540</v>
      </c>
      <c r="E176" t="s">
        <v>541</v>
      </c>
      <c r="F176">
        <v>608</v>
      </c>
      <c r="G176" t="str">
        <f t="shared" si="9"/>
        <v>Philippines</v>
      </c>
      <c r="H176" t="s">
        <v>884</v>
      </c>
      <c r="I176" t="str">
        <f t="shared" si="10"/>
        <v>ph</v>
      </c>
      <c r="J176" t="str">
        <f t="shared" si="11"/>
        <v>phl</v>
      </c>
    </row>
    <row r="177" spans="2:11" x14ac:dyDescent="0.25">
      <c r="B177" t="str">
        <f t="shared" si="8"/>
        <v>pitcairn</v>
      </c>
      <c r="C177" t="s">
        <v>542</v>
      </c>
      <c r="D177" t="s">
        <v>543</v>
      </c>
      <c r="E177" t="s">
        <v>544</v>
      </c>
      <c r="F177">
        <v>612</v>
      </c>
      <c r="G177" t="str">
        <f t="shared" si="9"/>
        <v>Pitcairn</v>
      </c>
      <c r="H177" t="s">
        <v>885</v>
      </c>
      <c r="I177" t="str">
        <f t="shared" si="10"/>
        <v>pn</v>
      </c>
      <c r="J177" t="str">
        <f t="shared" si="11"/>
        <v>pcn</v>
      </c>
    </row>
    <row r="178" spans="2:11" x14ac:dyDescent="0.25">
      <c r="B178" t="str">
        <f t="shared" si="8"/>
        <v>poland</v>
      </c>
      <c r="C178" t="s">
        <v>545</v>
      </c>
      <c r="D178" t="s">
        <v>546</v>
      </c>
      <c r="E178" t="s">
        <v>547</v>
      </c>
      <c r="F178">
        <v>616</v>
      </c>
      <c r="G178" t="str">
        <f t="shared" si="9"/>
        <v>Poland</v>
      </c>
      <c r="H178" t="s">
        <v>886</v>
      </c>
      <c r="I178" t="str">
        <f t="shared" si="10"/>
        <v>pl</v>
      </c>
      <c r="J178" t="str">
        <f t="shared" si="11"/>
        <v>pol</v>
      </c>
    </row>
    <row r="179" spans="2:11" x14ac:dyDescent="0.25">
      <c r="B179" t="str">
        <f t="shared" si="8"/>
        <v>portugal</v>
      </c>
      <c r="C179" t="s">
        <v>548</v>
      </c>
      <c r="D179" t="s">
        <v>549</v>
      </c>
      <c r="E179" t="s">
        <v>550</v>
      </c>
      <c r="F179">
        <v>620</v>
      </c>
      <c r="G179" t="str">
        <f t="shared" si="9"/>
        <v>Portugal</v>
      </c>
      <c r="H179" t="s">
        <v>887</v>
      </c>
      <c r="I179" t="str">
        <f t="shared" si="10"/>
        <v>pt</v>
      </c>
      <c r="J179" t="str">
        <f t="shared" si="11"/>
        <v>prt</v>
      </c>
    </row>
    <row r="180" spans="2:11" x14ac:dyDescent="0.25">
      <c r="B180" t="str">
        <f t="shared" si="8"/>
        <v>puertorico</v>
      </c>
      <c r="C180" t="s">
        <v>551</v>
      </c>
      <c r="D180" t="s">
        <v>552</v>
      </c>
      <c r="E180" t="s">
        <v>553</v>
      </c>
      <c r="F180">
        <v>630</v>
      </c>
      <c r="G180" t="str">
        <f t="shared" si="9"/>
        <v>Puerto Rico</v>
      </c>
      <c r="H180" t="s">
        <v>959</v>
      </c>
      <c r="I180" t="str">
        <f t="shared" si="10"/>
        <v>pr</v>
      </c>
      <c r="J180" t="str">
        <f t="shared" si="11"/>
        <v>pri</v>
      </c>
    </row>
    <row r="181" spans="2:11" x14ac:dyDescent="0.25">
      <c r="B181" t="str">
        <f t="shared" si="8"/>
        <v>qatar</v>
      </c>
      <c r="C181" t="s">
        <v>554</v>
      </c>
      <c r="D181" t="s">
        <v>555</v>
      </c>
      <c r="E181" t="s">
        <v>556</v>
      </c>
      <c r="F181">
        <v>634</v>
      </c>
      <c r="G181" t="str">
        <f t="shared" si="9"/>
        <v>Qatar</v>
      </c>
      <c r="H181" t="s">
        <v>888</v>
      </c>
      <c r="I181" t="str">
        <f t="shared" si="10"/>
        <v>qa</v>
      </c>
      <c r="J181" t="str">
        <f t="shared" si="11"/>
        <v>qat</v>
      </c>
    </row>
    <row r="182" spans="2:11" x14ac:dyDescent="0.25">
      <c r="B182" t="str">
        <f t="shared" si="8"/>
        <v>réunion</v>
      </c>
      <c r="C182" t="s">
        <v>557</v>
      </c>
      <c r="D182" t="s">
        <v>558</v>
      </c>
      <c r="E182" t="s">
        <v>559</v>
      </c>
      <c r="F182">
        <v>638</v>
      </c>
      <c r="G182" t="str">
        <f t="shared" si="9"/>
        <v>Réunion</v>
      </c>
      <c r="H182" t="s">
        <v>889</v>
      </c>
      <c r="I182" t="str">
        <f t="shared" si="10"/>
        <v>re</v>
      </c>
      <c r="J182" t="str">
        <f t="shared" si="11"/>
        <v>reu</v>
      </c>
    </row>
    <row r="183" spans="2:11" x14ac:dyDescent="0.25">
      <c r="B183" t="str">
        <f t="shared" si="8"/>
        <v>romania</v>
      </c>
      <c r="C183" t="s">
        <v>560</v>
      </c>
      <c r="D183" t="s">
        <v>561</v>
      </c>
      <c r="E183" t="s">
        <v>562</v>
      </c>
      <c r="F183">
        <v>642</v>
      </c>
      <c r="G183" t="str">
        <f t="shared" si="9"/>
        <v>Romania</v>
      </c>
      <c r="H183" t="s">
        <v>890</v>
      </c>
      <c r="I183" t="str">
        <f t="shared" si="10"/>
        <v>ro</v>
      </c>
      <c r="J183" t="str">
        <f t="shared" si="11"/>
        <v>rou</v>
      </c>
    </row>
    <row r="184" spans="2:11" x14ac:dyDescent="0.25">
      <c r="B184" t="str">
        <f t="shared" si="8"/>
        <v>russianfederation</v>
      </c>
      <c r="C184" t="s">
        <v>563</v>
      </c>
      <c r="D184" t="s">
        <v>564</v>
      </c>
      <c r="E184" t="s">
        <v>565</v>
      </c>
      <c r="F184">
        <v>643</v>
      </c>
      <c r="G184" t="str">
        <f t="shared" si="9"/>
        <v>Russian Federation</v>
      </c>
      <c r="H184" t="s">
        <v>960</v>
      </c>
      <c r="I184" t="str">
        <f t="shared" si="10"/>
        <v>ru</v>
      </c>
      <c r="J184" t="str">
        <f t="shared" si="11"/>
        <v>rus</v>
      </c>
      <c r="K184" t="s">
        <v>1003</v>
      </c>
    </row>
    <row r="185" spans="2:11" x14ac:dyDescent="0.25">
      <c r="B185" t="str">
        <f t="shared" si="8"/>
        <v>rwanda</v>
      </c>
      <c r="C185" t="s">
        <v>566</v>
      </c>
      <c r="D185" t="s">
        <v>567</v>
      </c>
      <c r="E185" t="s">
        <v>568</v>
      </c>
      <c r="F185">
        <v>646</v>
      </c>
      <c r="G185" t="str">
        <f t="shared" si="9"/>
        <v>Rwanda</v>
      </c>
      <c r="H185" t="s">
        <v>891</v>
      </c>
      <c r="I185" t="str">
        <f t="shared" si="10"/>
        <v>rw</v>
      </c>
      <c r="J185" t="str">
        <f t="shared" si="11"/>
        <v>rwa</v>
      </c>
    </row>
    <row r="186" spans="2:11" x14ac:dyDescent="0.25">
      <c r="B186" t="str">
        <f t="shared" si="8"/>
        <v>saint-barthélemy</v>
      </c>
      <c r="C186" t="s">
        <v>569</v>
      </c>
      <c r="D186" t="s">
        <v>570</v>
      </c>
      <c r="E186" t="s">
        <v>571</v>
      </c>
      <c r="F186">
        <v>652</v>
      </c>
      <c r="G186" t="str">
        <f t="shared" si="9"/>
        <v>Saint-Barthélemy</v>
      </c>
      <c r="H186" t="s">
        <v>892</v>
      </c>
      <c r="I186" t="str">
        <f t="shared" si="10"/>
        <v>bl</v>
      </c>
      <c r="J186" t="str">
        <f t="shared" si="11"/>
        <v>blm</v>
      </c>
    </row>
    <row r="187" spans="2:11" x14ac:dyDescent="0.25">
      <c r="B187" t="str">
        <f t="shared" si="8"/>
        <v>sainthelena</v>
      </c>
      <c r="C187" t="s">
        <v>572</v>
      </c>
      <c r="D187" t="s">
        <v>573</v>
      </c>
      <c r="E187" t="s">
        <v>574</v>
      </c>
      <c r="F187">
        <v>654</v>
      </c>
      <c r="G187" t="str">
        <f t="shared" si="9"/>
        <v>Saint Helena</v>
      </c>
      <c r="H187" t="s">
        <v>961</v>
      </c>
      <c r="I187" t="str">
        <f t="shared" si="10"/>
        <v>sh</v>
      </c>
      <c r="J187" t="str">
        <f t="shared" si="11"/>
        <v>shn</v>
      </c>
    </row>
    <row r="188" spans="2:11" x14ac:dyDescent="0.25">
      <c r="B188" t="str">
        <f t="shared" si="8"/>
        <v>saintkittsandnevis</v>
      </c>
      <c r="C188" t="s">
        <v>575</v>
      </c>
      <c r="D188" t="s">
        <v>576</v>
      </c>
      <c r="E188" t="s">
        <v>577</v>
      </c>
      <c r="F188">
        <v>659</v>
      </c>
      <c r="G188" t="str">
        <f t="shared" si="9"/>
        <v>Saint Kitts and Nevis</v>
      </c>
      <c r="H188" t="s">
        <v>962</v>
      </c>
      <c r="I188" t="str">
        <f t="shared" si="10"/>
        <v>kn</v>
      </c>
      <c r="J188" t="str">
        <f t="shared" si="11"/>
        <v>kna</v>
      </c>
    </row>
    <row r="189" spans="2:11" x14ac:dyDescent="0.25">
      <c r="B189" t="str">
        <f t="shared" si="8"/>
        <v>saintlucia</v>
      </c>
      <c r="C189" t="s">
        <v>578</v>
      </c>
      <c r="D189" t="s">
        <v>579</v>
      </c>
      <c r="E189" t="s">
        <v>580</v>
      </c>
      <c r="F189">
        <v>662</v>
      </c>
      <c r="G189" t="str">
        <f t="shared" si="9"/>
        <v>Saint Lucia</v>
      </c>
      <c r="H189" t="s">
        <v>963</v>
      </c>
      <c r="I189" t="str">
        <f t="shared" si="10"/>
        <v>lc</v>
      </c>
      <c r="J189" t="str">
        <f t="shared" si="11"/>
        <v>lca</v>
      </c>
    </row>
    <row r="190" spans="2:11" x14ac:dyDescent="0.25">
      <c r="B190" t="str">
        <f t="shared" si="8"/>
        <v>saint-martin(frenchpart)</v>
      </c>
      <c r="C190" t="s">
        <v>581</v>
      </c>
      <c r="D190" t="s">
        <v>582</v>
      </c>
      <c r="E190" t="s">
        <v>583</v>
      </c>
      <c r="F190">
        <v>663</v>
      </c>
      <c r="G190" t="str">
        <f t="shared" si="9"/>
        <v>Saint-Martin (French part)</v>
      </c>
      <c r="H190" t="s">
        <v>1004</v>
      </c>
      <c r="I190" t="str">
        <f t="shared" si="10"/>
        <v>mf</v>
      </c>
      <c r="J190" t="str">
        <f t="shared" si="11"/>
        <v>maf</v>
      </c>
      <c r="K190" t="s">
        <v>1007</v>
      </c>
    </row>
    <row r="191" spans="2:11" x14ac:dyDescent="0.25">
      <c r="B191" t="str">
        <f t="shared" si="8"/>
        <v>saintpierreandmiquelon</v>
      </c>
      <c r="C191" t="s">
        <v>584</v>
      </c>
      <c r="D191" t="s">
        <v>585</v>
      </c>
      <c r="E191" t="s">
        <v>586</v>
      </c>
      <c r="F191">
        <v>666</v>
      </c>
      <c r="G191" t="str">
        <f t="shared" si="9"/>
        <v xml:space="preserve">Saint Pierre and Miquelon </v>
      </c>
      <c r="H191" t="s">
        <v>964</v>
      </c>
      <c r="I191" t="str">
        <f t="shared" si="10"/>
        <v>pm</v>
      </c>
      <c r="J191" t="str">
        <f t="shared" si="11"/>
        <v>spm</v>
      </c>
      <c r="K191" t="s">
        <v>1005</v>
      </c>
    </row>
    <row r="192" spans="2:11" x14ac:dyDescent="0.25">
      <c r="B192" t="str">
        <f t="shared" si="8"/>
        <v>saintvincentandgrenadines</v>
      </c>
      <c r="C192" t="s">
        <v>587</v>
      </c>
      <c r="D192" t="s">
        <v>588</v>
      </c>
      <c r="E192" t="s">
        <v>589</v>
      </c>
      <c r="F192">
        <v>670</v>
      </c>
      <c r="G192" t="str">
        <f t="shared" si="9"/>
        <v>Saint Vincent and Grenadines</v>
      </c>
      <c r="H192" t="s">
        <v>965</v>
      </c>
      <c r="I192" t="str">
        <f t="shared" si="10"/>
        <v>vc</v>
      </c>
      <c r="J192" t="str">
        <f t="shared" si="11"/>
        <v>vct</v>
      </c>
      <c r="K192" t="s">
        <v>1006</v>
      </c>
    </row>
    <row r="193" spans="2:11" x14ac:dyDescent="0.25">
      <c r="B193" t="str">
        <f t="shared" si="8"/>
        <v>samoa</v>
      </c>
      <c r="C193" t="s">
        <v>590</v>
      </c>
      <c r="D193" t="s">
        <v>591</v>
      </c>
      <c r="E193" t="s">
        <v>592</v>
      </c>
      <c r="F193">
        <v>882</v>
      </c>
      <c r="G193" t="str">
        <f t="shared" si="9"/>
        <v>Samoa</v>
      </c>
      <c r="H193" t="s">
        <v>893</v>
      </c>
      <c r="I193" t="str">
        <f t="shared" si="10"/>
        <v>ws</v>
      </c>
      <c r="J193" t="str">
        <f t="shared" si="11"/>
        <v>wsm</v>
      </c>
    </row>
    <row r="194" spans="2:11" x14ac:dyDescent="0.25">
      <c r="B194" t="str">
        <f t="shared" si="8"/>
        <v>sanmarino</v>
      </c>
      <c r="C194" t="s">
        <v>593</v>
      </c>
      <c r="D194" t="s">
        <v>594</v>
      </c>
      <c r="E194" t="s">
        <v>595</v>
      </c>
      <c r="F194">
        <v>674</v>
      </c>
      <c r="G194" t="str">
        <f t="shared" si="9"/>
        <v>San Marino</v>
      </c>
      <c r="H194" t="s">
        <v>966</v>
      </c>
      <c r="I194" t="str">
        <f t="shared" si="10"/>
        <v>sm</v>
      </c>
      <c r="J194" t="str">
        <f t="shared" si="11"/>
        <v>smr</v>
      </c>
    </row>
    <row r="195" spans="2:11" x14ac:dyDescent="0.25">
      <c r="B195" t="str">
        <f t="shared" ref="B195:B248" si="12">SUBSTITUTE(LOWER(C195), " ", "")</f>
        <v>saotomeandprincipe</v>
      </c>
      <c r="C195" t="s">
        <v>596</v>
      </c>
      <c r="D195" t="s">
        <v>597</v>
      </c>
      <c r="E195" t="s">
        <v>598</v>
      </c>
      <c r="F195">
        <v>678</v>
      </c>
      <c r="G195" t="str">
        <f t="shared" ref="G195:G248" si="13">C195</f>
        <v>Sao Tome and Principe</v>
      </c>
      <c r="H195" t="s">
        <v>967</v>
      </c>
      <c r="I195" t="str">
        <f t="shared" ref="I195:I248" si="14">LOWER(D195)</f>
        <v>st</v>
      </c>
      <c r="J195" t="str">
        <f t="shared" ref="J195:J248" si="15">LOWER(E195)</f>
        <v>stp</v>
      </c>
      <c r="K195" t="s">
        <v>1008</v>
      </c>
    </row>
    <row r="196" spans="2:11" x14ac:dyDescent="0.25">
      <c r="B196" t="str">
        <f t="shared" si="12"/>
        <v>saudiarabia</v>
      </c>
      <c r="C196" t="s">
        <v>599</v>
      </c>
      <c r="D196" t="s">
        <v>600</v>
      </c>
      <c r="E196" t="s">
        <v>601</v>
      </c>
      <c r="F196">
        <v>682</v>
      </c>
      <c r="G196" t="str">
        <f t="shared" si="13"/>
        <v>Saudi Arabia</v>
      </c>
      <c r="H196" t="s">
        <v>968</v>
      </c>
      <c r="I196" t="str">
        <f t="shared" si="14"/>
        <v>sa</v>
      </c>
      <c r="J196" t="str">
        <f t="shared" si="15"/>
        <v>sau</v>
      </c>
    </row>
    <row r="197" spans="2:11" x14ac:dyDescent="0.25">
      <c r="B197" t="str">
        <f t="shared" si="12"/>
        <v>senegal</v>
      </c>
      <c r="C197" t="s">
        <v>602</v>
      </c>
      <c r="D197" t="s">
        <v>603</v>
      </c>
      <c r="E197" t="s">
        <v>604</v>
      </c>
      <c r="F197">
        <v>686</v>
      </c>
      <c r="G197" t="str">
        <f t="shared" si="13"/>
        <v>Senegal</v>
      </c>
      <c r="H197" t="s">
        <v>894</v>
      </c>
      <c r="I197" t="str">
        <f t="shared" si="14"/>
        <v>sn</v>
      </c>
      <c r="J197" t="str">
        <f t="shared" si="15"/>
        <v>sen</v>
      </c>
    </row>
    <row r="198" spans="2:11" x14ac:dyDescent="0.25">
      <c r="B198" t="str">
        <f t="shared" si="12"/>
        <v>serbia</v>
      </c>
      <c r="C198" t="s">
        <v>605</v>
      </c>
      <c r="D198" t="s">
        <v>606</v>
      </c>
      <c r="E198" t="s">
        <v>607</v>
      </c>
      <c r="F198">
        <v>688</v>
      </c>
      <c r="G198" t="str">
        <f t="shared" si="13"/>
        <v>Serbia</v>
      </c>
      <c r="H198" t="s">
        <v>895</v>
      </c>
      <c r="I198" t="str">
        <f t="shared" si="14"/>
        <v>rs</v>
      </c>
      <c r="J198" t="str">
        <f t="shared" si="15"/>
        <v>srb</v>
      </c>
    </row>
    <row r="199" spans="2:11" x14ac:dyDescent="0.25">
      <c r="B199" t="str">
        <f t="shared" si="12"/>
        <v>seychelles</v>
      </c>
      <c r="C199" t="s">
        <v>608</v>
      </c>
      <c r="D199" t="s">
        <v>609</v>
      </c>
      <c r="E199" t="s">
        <v>610</v>
      </c>
      <c r="F199">
        <v>690</v>
      </c>
      <c r="G199" t="str">
        <f t="shared" si="13"/>
        <v>Seychelles</v>
      </c>
      <c r="H199" t="s">
        <v>896</v>
      </c>
      <c r="I199" t="str">
        <f t="shared" si="14"/>
        <v>sc</v>
      </c>
      <c r="J199" t="str">
        <f t="shared" si="15"/>
        <v>syc</v>
      </c>
    </row>
    <row r="200" spans="2:11" x14ac:dyDescent="0.25">
      <c r="B200" t="str">
        <f t="shared" si="12"/>
        <v>sierraleone</v>
      </c>
      <c r="C200" t="s">
        <v>611</v>
      </c>
      <c r="D200" t="s">
        <v>612</v>
      </c>
      <c r="E200" t="s">
        <v>613</v>
      </c>
      <c r="F200">
        <v>694</v>
      </c>
      <c r="G200" t="str">
        <f t="shared" si="13"/>
        <v>Sierra Leone</v>
      </c>
      <c r="H200" t="s">
        <v>969</v>
      </c>
      <c r="I200" t="str">
        <f t="shared" si="14"/>
        <v>sl</v>
      </c>
      <c r="J200" t="str">
        <f t="shared" si="15"/>
        <v>sle</v>
      </c>
    </row>
    <row r="201" spans="2:11" x14ac:dyDescent="0.25">
      <c r="B201" t="str">
        <f t="shared" si="12"/>
        <v>singapore</v>
      </c>
      <c r="C201" t="s">
        <v>614</v>
      </c>
      <c r="D201" t="s">
        <v>615</v>
      </c>
      <c r="E201" t="s">
        <v>616</v>
      </c>
      <c r="F201">
        <v>702</v>
      </c>
      <c r="G201" t="str">
        <f t="shared" si="13"/>
        <v>Singapore</v>
      </c>
      <c r="H201" t="s">
        <v>897</v>
      </c>
      <c r="I201" t="str">
        <f t="shared" si="14"/>
        <v>sg</v>
      </c>
      <c r="J201" t="str">
        <f t="shared" si="15"/>
        <v>sgp</v>
      </c>
    </row>
    <row r="202" spans="2:11" x14ac:dyDescent="0.25">
      <c r="B202" t="str">
        <f t="shared" si="12"/>
        <v>slovakia</v>
      </c>
      <c r="C202" t="s">
        <v>617</v>
      </c>
      <c r="D202" t="s">
        <v>618</v>
      </c>
      <c r="E202" t="s">
        <v>619</v>
      </c>
      <c r="F202">
        <v>703</v>
      </c>
      <c r="G202" t="str">
        <f t="shared" si="13"/>
        <v>Slovakia</v>
      </c>
      <c r="H202" t="s">
        <v>898</v>
      </c>
      <c r="I202" t="str">
        <f t="shared" si="14"/>
        <v>sk</v>
      </c>
      <c r="J202" t="str">
        <f t="shared" si="15"/>
        <v>svk</v>
      </c>
    </row>
    <row r="203" spans="2:11" x14ac:dyDescent="0.25">
      <c r="B203" t="str">
        <f t="shared" si="12"/>
        <v>slovenia</v>
      </c>
      <c r="C203" t="s">
        <v>620</v>
      </c>
      <c r="D203" t="s">
        <v>621</v>
      </c>
      <c r="E203" t="s">
        <v>622</v>
      </c>
      <c r="F203">
        <v>705</v>
      </c>
      <c r="G203" t="str">
        <f t="shared" si="13"/>
        <v>Slovenia</v>
      </c>
      <c r="H203" t="s">
        <v>899</v>
      </c>
      <c r="I203" t="str">
        <f t="shared" si="14"/>
        <v>si</v>
      </c>
      <c r="J203" t="str">
        <f t="shared" si="15"/>
        <v>svn</v>
      </c>
    </row>
    <row r="204" spans="2:11" x14ac:dyDescent="0.25">
      <c r="B204" t="str">
        <f t="shared" si="12"/>
        <v>solomonislands</v>
      </c>
      <c r="C204" t="s">
        <v>623</v>
      </c>
      <c r="D204" t="s">
        <v>624</v>
      </c>
      <c r="E204" t="s">
        <v>625</v>
      </c>
      <c r="F204">
        <v>90</v>
      </c>
      <c r="G204" t="str">
        <f t="shared" si="13"/>
        <v>Solomon Islands</v>
      </c>
      <c r="H204" t="s">
        <v>970</v>
      </c>
      <c r="I204" t="str">
        <f t="shared" si="14"/>
        <v>sb</v>
      </c>
      <c r="J204" t="str">
        <f t="shared" si="15"/>
        <v>slb</v>
      </c>
    </row>
    <row r="205" spans="2:11" x14ac:dyDescent="0.25">
      <c r="B205" t="str">
        <f t="shared" si="12"/>
        <v>somalia</v>
      </c>
      <c r="C205" t="s">
        <v>626</v>
      </c>
      <c r="D205" t="s">
        <v>627</v>
      </c>
      <c r="E205" t="s">
        <v>628</v>
      </c>
      <c r="F205">
        <v>706</v>
      </c>
      <c r="G205" t="str">
        <f t="shared" si="13"/>
        <v>Somalia</v>
      </c>
      <c r="H205" t="s">
        <v>900</v>
      </c>
      <c r="I205" t="str">
        <f t="shared" si="14"/>
        <v>so</v>
      </c>
      <c r="J205" t="str">
        <f t="shared" si="15"/>
        <v>som</v>
      </c>
    </row>
    <row r="206" spans="2:11" x14ac:dyDescent="0.25">
      <c r="B206" t="str">
        <f t="shared" si="12"/>
        <v>southafrica</v>
      </c>
      <c r="C206" t="s">
        <v>629</v>
      </c>
      <c r="D206" t="s">
        <v>630</v>
      </c>
      <c r="E206" t="s">
        <v>631</v>
      </c>
      <c r="F206">
        <v>710</v>
      </c>
      <c r="G206" t="str">
        <f t="shared" si="13"/>
        <v>South Africa</v>
      </c>
      <c r="H206" t="s">
        <v>971</v>
      </c>
      <c r="I206" t="str">
        <f t="shared" si="14"/>
        <v>za</v>
      </c>
      <c r="J206" t="str">
        <f t="shared" si="15"/>
        <v>zaf</v>
      </c>
    </row>
    <row r="207" spans="2:11" x14ac:dyDescent="0.25">
      <c r="B207" t="str">
        <f t="shared" si="12"/>
        <v>southgeorgiaandthesouthsandwichislands</v>
      </c>
      <c r="C207" t="s">
        <v>632</v>
      </c>
      <c r="D207" t="s">
        <v>633</v>
      </c>
      <c r="E207" t="s">
        <v>634</v>
      </c>
      <c r="F207">
        <v>239</v>
      </c>
      <c r="G207" t="str">
        <f t="shared" si="13"/>
        <v>South Georgia and the South Sandwich Islands</v>
      </c>
      <c r="H207" t="s">
        <v>972</v>
      </c>
      <c r="I207" t="str">
        <f t="shared" si="14"/>
        <v>gs</v>
      </c>
      <c r="J207" t="str">
        <f t="shared" si="15"/>
        <v>sgs</v>
      </c>
      <c r="K207" t="s">
        <v>1009</v>
      </c>
    </row>
    <row r="208" spans="2:11" x14ac:dyDescent="0.25">
      <c r="B208" t="str">
        <f t="shared" si="12"/>
        <v>southsudan</v>
      </c>
      <c r="C208" t="s">
        <v>635</v>
      </c>
      <c r="D208" t="s">
        <v>636</v>
      </c>
      <c r="E208" t="s">
        <v>637</v>
      </c>
      <c r="F208">
        <v>728</v>
      </c>
      <c r="G208" t="str">
        <f t="shared" si="13"/>
        <v>South Sudan</v>
      </c>
      <c r="H208" t="s">
        <v>973</v>
      </c>
      <c r="I208" t="str">
        <f t="shared" si="14"/>
        <v>ss</v>
      </c>
      <c r="J208" t="str">
        <f t="shared" si="15"/>
        <v>ssd</v>
      </c>
    </row>
    <row r="209" spans="2:11" x14ac:dyDescent="0.25">
      <c r="B209" t="str">
        <f t="shared" si="12"/>
        <v>spain</v>
      </c>
      <c r="C209" t="s">
        <v>638</v>
      </c>
      <c r="D209" t="s">
        <v>639</v>
      </c>
      <c r="E209" t="s">
        <v>640</v>
      </c>
      <c r="F209">
        <v>724</v>
      </c>
      <c r="G209" t="str">
        <f t="shared" si="13"/>
        <v>Spain</v>
      </c>
      <c r="H209" t="s">
        <v>901</v>
      </c>
      <c r="I209" t="str">
        <f t="shared" si="14"/>
        <v>es</v>
      </c>
      <c r="J209" t="str">
        <f t="shared" si="15"/>
        <v>esp</v>
      </c>
    </row>
    <row r="210" spans="2:11" x14ac:dyDescent="0.25">
      <c r="B210" t="str">
        <f t="shared" si="12"/>
        <v>srilanka</v>
      </c>
      <c r="C210" t="s">
        <v>641</v>
      </c>
      <c r="D210" t="s">
        <v>642</v>
      </c>
      <c r="E210" t="s">
        <v>643</v>
      </c>
      <c r="F210">
        <v>144</v>
      </c>
      <c r="G210" t="str">
        <f t="shared" si="13"/>
        <v>Sri Lanka</v>
      </c>
      <c r="H210" t="s">
        <v>974</v>
      </c>
      <c r="I210" t="str">
        <f t="shared" si="14"/>
        <v>lk</v>
      </c>
      <c r="J210" t="str">
        <f t="shared" si="15"/>
        <v>lka</v>
      </c>
    </row>
    <row r="211" spans="2:11" x14ac:dyDescent="0.25">
      <c r="B211" t="str">
        <f t="shared" si="12"/>
        <v>sudan</v>
      </c>
      <c r="C211" t="s">
        <v>644</v>
      </c>
      <c r="D211" t="s">
        <v>645</v>
      </c>
      <c r="E211" t="s">
        <v>646</v>
      </c>
      <c r="F211">
        <v>736</v>
      </c>
      <c r="G211" t="str">
        <f t="shared" si="13"/>
        <v>Sudan</v>
      </c>
      <c r="H211" t="s">
        <v>902</v>
      </c>
      <c r="I211" t="str">
        <f t="shared" si="14"/>
        <v>sd</v>
      </c>
      <c r="J211" t="str">
        <f t="shared" si="15"/>
        <v>sdn</v>
      </c>
    </row>
    <row r="212" spans="2:11" x14ac:dyDescent="0.25">
      <c r="B212" t="str">
        <f t="shared" si="12"/>
        <v>suriname*</v>
      </c>
      <c r="C212" t="s">
        <v>647</v>
      </c>
      <c r="D212" t="s">
        <v>648</v>
      </c>
      <c r="E212" t="s">
        <v>649</v>
      </c>
      <c r="F212">
        <v>740</v>
      </c>
      <c r="G212" t="str">
        <f t="shared" si="13"/>
        <v>Suriname *</v>
      </c>
      <c r="H212" t="s">
        <v>1010</v>
      </c>
      <c r="I212" t="str">
        <f t="shared" si="14"/>
        <v>sr</v>
      </c>
      <c r="J212" t="str">
        <f t="shared" si="15"/>
        <v>sur</v>
      </c>
    </row>
    <row r="213" spans="2:11" x14ac:dyDescent="0.25">
      <c r="B213" t="str">
        <f t="shared" si="12"/>
        <v>svalbardandjanmayenislands</v>
      </c>
      <c r="C213" t="s">
        <v>650</v>
      </c>
      <c r="D213" t="s">
        <v>651</v>
      </c>
      <c r="E213" t="s">
        <v>652</v>
      </c>
      <c r="F213">
        <v>744</v>
      </c>
      <c r="G213" t="str">
        <f t="shared" si="13"/>
        <v xml:space="preserve">Svalbard and Jan Mayen Islands </v>
      </c>
      <c r="H213" t="s">
        <v>975</v>
      </c>
      <c r="I213" t="str">
        <f t="shared" si="14"/>
        <v>sj</v>
      </c>
      <c r="J213" t="str">
        <f t="shared" si="15"/>
        <v>sjm</v>
      </c>
      <c r="K213" t="s">
        <v>1011</v>
      </c>
    </row>
    <row r="214" spans="2:11" x14ac:dyDescent="0.25">
      <c r="B214" t="str">
        <f t="shared" si="12"/>
        <v>swaziland</v>
      </c>
      <c r="C214" t="s">
        <v>653</v>
      </c>
      <c r="D214" t="s">
        <v>654</v>
      </c>
      <c r="E214" t="s">
        <v>655</v>
      </c>
      <c r="F214">
        <v>748</v>
      </c>
      <c r="G214" t="str">
        <f t="shared" si="13"/>
        <v>Swaziland</v>
      </c>
      <c r="H214" t="s">
        <v>903</v>
      </c>
      <c r="I214" t="str">
        <f t="shared" si="14"/>
        <v>sz</v>
      </c>
      <c r="J214" t="str">
        <f t="shared" si="15"/>
        <v>swz</v>
      </c>
    </row>
    <row r="215" spans="2:11" x14ac:dyDescent="0.25">
      <c r="B215" t="str">
        <f t="shared" si="12"/>
        <v>sweden</v>
      </c>
      <c r="C215" t="s">
        <v>656</v>
      </c>
      <c r="D215" t="s">
        <v>657</v>
      </c>
      <c r="E215" t="s">
        <v>658</v>
      </c>
      <c r="F215">
        <v>752</v>
      </c>
      <c r="G215" t="str">
        <f t="shared" si="13"/>
        <v>Sweden</v>
      </c>
      <c r="H215" t="s">
        <v>904</v>
      </c>
      <c r="I215" t="str">
        <f t="shared" si="14"/>
        <v>se</v>
      </c>
      <c r="J215" t="str">
        <f t="shared" si="15"/>
        <v>swe</v>
      </c>
    </row>
    <row r="216" spans="2:11" x14ac:dyDescent="0.25">
      <c r="B216" t="str">
        <f t="shared" si="12"/>
        <v>switzerland</v>
      </c>
      <c r="C216" t="s">
        <v>659</v>
      </c>
      <c r="D216" t="s">
        <v>660</v>
      </c>
      <c r="E216" t="s">
        <v>661</v>
      </c>
      <c r="F216">
        <v>756</v>
      </c>
      <c r="G216" t="str">
        <f t="shared" si="13"/>
        <v>Switzerland</v>
      </c>
      <c r="H216" t="s">
        <v>905</v>
      </c>
      <c r="I216" t="str">
        <f t="shared" si="14"/>
        <v>ch</v>
      </c>
      <c r="J216" t="str">
        <f t="shared" si="15"/>
        <v>che</v>
      </c>
    </row>
    <row r="217" spans="2:11" x14ac:dyDescent="0.25">
      <c r="B217" t="str">
        <f t="shared" si="12"/>
        <v>syrianarabrepublic(syria)</v>
      </c>
      <c r="C217" t="s">
        <v>662</v>
      </c>
      <c r="D217" t="s">
        <v>663</v>
      </c>
      <c r="E217" t="s">
        <v>664</v>
      </c>
      <c r="F217">
        <v>760</v>
      </c>
      <c r="G217" t="str">
        <f t="shared" si="13"/>
        <v>Syrian Arab Republic (Syria)</v>
      </c>
      <c r="H217" t="s">
        <v>1012</v>
      </c>
      <c r="I217" t="str">
        <f t="shared" si="14"/>
        <v>sy</v>
      </c>
      <c r="J217" t="str">
        <f t="shared" si="15"/>
        <v>syr</v>
      </c>
      <c r="K217" t="s">
        <v>1013</v>
      </c>
    </row>
    <row r="218" spans="2:11" x14ac:dyDescent="0.25">
      <c r="B218" t="str">
        <f t="shared" si="12"/>
        <v>taiwan,republicofchina</v>
      </c>
      <c r="C218" t="s">
        <v>665</v>
      </c>
      <c r="D218" t="s">
        <v>666</v>
      </c>
      <c r="E218" t="s">
        <v>667</v>
      </c>
      <c r="F218">
        <v>158</v>
      </c>
      <c r="G218" t="str">
        <f t="shared" si="13"/>
        <v>Taiwan, Republic of China</v>
      </c>
      <c r="H218" t="s">
        <v>1014</v>
      </c>
      <c r="I218" t="str">
        <f t="shared" si="14"/>
        <v>tw</v>
      </c>
      <c r="J218" t="str">
        <f t="shared" si="15"/>
        <v>twn</v>
      </c>
    </row>
    <row r="219" spans="2:11" x14ac:dyDescent="0.25">
      <c r="B219" t="str">
        <f t="shared" si="12"/>
        <v>tajikistan</v>
      </c>
      <c r="C219" t="s">
        <v>668</v>
      </c>
      <c r="D219" t="s">
        <v>669</v>
      </c>
      <c r="E219" t="s">
        <v>670</v>
      </c>
      <c r="F219">
        <v>762</v>
      </c>
      <c r="G219" t="str">
        <f t="shared" si="13"/>
        <v>Tajikistan</v>
      </c>
      <c r="H219" t="s">
        <v>906</v>
      </c>
      <c r="I219" t="str">
        <f t="shared" si="14"/>
        <v>tj</v>
      </c>
      <c r="J219" t="str">
        <f t="shared" si="15"/>
        <v>tjk</v>
      </c>
    </row>
    <row r="220" spans="2:11" x14ac:dyDescent="0.25">
      <c r="B220" t="str">
        <f t="shared" si="12"/>
        <v>tanzania*,unitedrepublicof</v>
      </c>
      <c r="C220" t="s">
        <v>671</v>
      </c>
      <c r="D220" t="s">
        <v>672</v>
      </c>
      <c r="E220" t="s">
        <v>673</v>
      </c>
      <c r="F220">
        <v>834</v>
      </c>
      <c r="G220" t="str">
        <f t="shared" si="13"/>
        <v>Tanzania *, United Republic of</v>
      </c>
      <c r="H220" t="s">
        <v>1015</v>
      </c>
      <c r="I220" t="str">
        <f t="shared" si="14"/>
        <v>tz</v>
      </c>
      <c r="J220" t="str">
        <f t="shared" si="15"/>
        <v>tza</v>
      </c>
    </row>
    <row r="221" spans="2:11" x14ac:dyDescent="0.25">
      <c r="B221" t="str">
        <f t="shared" si="12"/>
        <v>thailand</v>
      </c>
      <c r="C221" t="s">
        <v>674</v>
      </c>
      <c r="D221" t="s">
        <v>675</v>
      </c>
      <c r="E221" t="s">
        <v>676</v>
      </c>
      <c r="F221">
        <v>764</v>
      </c>
      <c r="G221" t="str">
        <f t="shared" si="13"/>
        <v>Thailand</v>
      </c>
      <c r="H221" t="s">
        <v>907</v>
      </c>
      <c r="I221" t="str">
        <f t="shared" si="14"/>
        <v>th</v>
      </c>
      <c r="J221" t="str">
        <f t="shared" si="15"/>
        <v>tha</v>
      </c>
    </row>
    <row r="222" spans="2:11" x14ac:dyDescent="0.25">
      <c r="B222" t="str">
        <f t="shared" si="12"/>
        <v>timor-leste</v>
      </c>
      <c r="C222" t="s">
        <v>677</v>
      </c>
      <c r="D222" t="s">
        <v>678</v>
      </c>
      <c r="E222" t="s">
        <v>679</v>
      </c>
      <c r="F222">
        <v>626</v>
      </c>
      <c r="G222" t="str">
        <f t="shared" si="13"/>
        <v>Timor-Leste</v>
      </c>
      <c r="H222" t="s">
        <v>908</v>
      </c>
      <c r="I222" t="str">
        <f t="shared" si="14"/>
        <v>tl</v>
      </c>
      <c r="J222" t="str">
        <f t="shared" si="15"/>
        <v>tls</v>
      </c>
      <c r="K222" t="s">
        <v>1016</v>
      </c>
    </row>
    <row r="223" spans="2:11" x14ac:dyDescent="0.25">
      <c r="B223" t="str">
        <f t="shared" si="12"/>
        <v>togo</v>
      </c>
      <c r="C223" t="s">
        <v>680</v>
      </c>
      <c r="D223" t="s">
        <v>681</v>
      </c>
      <c r="E223" t="s">
        <v>682</v>
      </c>
      <c r="F223">
        <v>768</v>
      </c>
      <c r="G223" t="str">
        <f t="shared" si="13"/>
        <v>Togo</v>
      </c>
      <c r="H223" t="s">
        <v>909</v>
      </c>
      <c r="I223" t="str">
        <f t="shared" si="14"/>
        <v>tg</v>
      </c>
      <c r="J223" t="str">
        <f t="shared" si="15"/>
        <v>tgo</v>
      </c>
    </row>
    <row r="224" spans="2:11" x14ac:dyDescent="0.25">
      <c r="B224" t="str">
        <f t="shared" si="12"/>
        <v>tokelau</v>
      </c>
      <c r="C224" t="s">
        <v>683</v>
      </c>
      <c r="D224" t="s">
        <v>684</v>
      </c>
      <c r="E224" t="s">
        <v>685</v>
      </c>
      <c r="F224">
        <v>772</v>
      </c>
      <c r="G224" t="str">
        <f t="shared" si="13"/>
        <v xml:space="preserve">Tokelau </v>
      </c>
      <c r="H224" t="s">
        <v>976</v>
      </c>
      <c r="I224" t="str">
        <f t="shared" si="14"/>
        <v>tk</v>
      </c>
      <c r="J224" t="str">
        <f t="shared" si="15"/>
        <v>tkl</v>
      </c>
    </row>
    <row r="225" spans="2:12" x14ac:dyDescent="0.25">
      <c r="B225" t="str">
        <f t="shared" si="12"/>
        <v>tonga</v>
      </c>
      <c r="C225" t="s">
        <v>686</v>
      </c>
      <c r="D225" t="s">
        <v>687</v>
      </c>
      <c r="E225" t="s">
        <v>688</v>
      </c>
      <c r="F225">
        <v>776</v>
      </c>
      <c r="G225" t="str">
        <f t="shared" si="13"/>
        <v>Tonga</v>
      </c>
      <c r="H225" t="s">
        <v>910</v>
      </c>
      <c r="I225" t="str">
        <f t="shared" si="14"/>
        <v>to</v>
      </c>
      <c r="J225" t="str">
        <f t="shared" si="15"/>
        <v>ton</v>
      </c>
    </row>
    <row r="226" spans="2:12" x14ac:dyDescent="0.25">
      <c r="B226" t="str">
        <f t="shared" si="12"/>
        <v>trinidadandtobago</v>
      </c>
      <c r="C226" t="s">
        <v>689</v>
      </c>
      <c r="D226" t="s">
        <v>690</v>
      </c>
      <c r="E226" t="s">
        <v>691</v>
      </c>
      <c r="F226">
        <v>780</v>
      </c>
      <c r="G226" t="str">
        <f t="shared" si="13"/>
        <v>Trinidad and Tobago</v>
      </c>
      <c r="H226" t="s">
        <v>977</v>
      </c>
      <c r="I226" t="str">
        <f t="shared" si="14"/>
        <v>tt</v>
      </c>
      <c r="J226" t="str">
        <f t="shared" si="15"/>
        <v>tto</v>
      </c>
    </row>
    <row r="227" spans="2:12" x14ac:dyDescent="0.25">
      <c r="B227" t="str">
        <f t="shared" si="12"/>
        <v>tunisia</v>
      </c>
      <c r="C227" t="s">
        <v>692</v>
      </c>
      <c r="D227" t="s">
        <v>693</v>
      </c>
      <c r="E227" t="s">
        <v>694</v>
      </c>
      <c r="F227">
        <v>788</v>
      </c>
      <c r="G227" t="str">
        <f t="shared" si="13"/>
        <v>Tunisia</v>
      </c>
      <c r="H227" t="s">
        <v>911</v>
      </c>
      <c r="I227" t="str">
        <f t="shared" si="14"/>
        <v>tn</v>
      </c>
      <c r="J227" t="str">
        <f t="shared" si="15"/>
        <v>tun</v>
      </c>
    </row>
    <row r="228" spans="2:12" x14ac:dyDescent="0.25">
      <c r="B228" t="str">
        <f t="shared" si="12"/>
        <v>turkey</v>
      </c>
      <c r="C228" t="s">
        <v>695</v>
      </c>
      <c r="D228" t="s">
        <v>696</v>
      </c>
      <c r="E228" t="s">
        <v>697</v>
      </c>
      <c r="F228">
        <v>792</v>
      </c>
      <c r="G228" t="str">
        <f t="shared" si="13"/>
        <v>Turkey</v>
      </c>
      <c r="H228" t="s">
        <v>912</v>
      </c>
      <c r="I228" t="str">
        <f t="shared" si="14"/>
        <v>tr</v>
      </c>
      <c r="J228" t="str">
        <f t="shared" si="15"/>
        <v>tur</v>
      </c>
    </row>
    <row r="229" spans="2:12" x14ac:dyDescent="0.25">
      <c r="B229" t="str">
        <f t="shared" si="12"/>
        <v>turkmenistan</v>
      </c>
      <c r="C229" t="s">
        <v>698</v>
      </c>
      <c r="D229" t="s">
        <v>699</v>
      </c>
      <c r="E229" t="s">
        <v>700</v>
      </c>
      <c r="F229">
        <v>795</v>
      </c>
      <c r="G229" t="str">
        <f t="shared" si="13"/>
        <v>Turkmenistan</v>
      </c>
      <c r="H229" t="s">
        <v>913</v>
      </c>
      <c r="I229" t="str">
        <f t="shared" si="14"/>
        <v>tm</v>
      </c>
      <c r="J229" t="str">
        <f t="shared" si="15"/>
        <v>tkm</v>
      </c>
    </row>
    <row r="230" spans="2:12" x14ac:dyDescent="0.25">
      <c r="B230" t="str">
        <f t="shared" si="12"/>
        <v>turksandcaicosislands</v>
      </c>
      <c r="C230" t="s">
        <v>701</v>
      </c>
      <c r="D230" t="s">
        <v>702</v>
      </c>
      <c r="E230" t="s">
        <v>703</v>
      </c>
      <c r="F230">
        <v>796</v>
      </c>
      <c r="G230" t="str">
        <f t="shared" si="13"/>
        <v xml:space="preserve">Turks and Caicos Islands </v>
      </c>
      <c r="H230" t="s">
        <v>978</v>
      </c>
      <c r="I230" t="str">
        <f t="shared" si="14"/>
        <v>tc</v>
      </c>
      <c r="J230" t="str">
        <f t="shared" si="15"/>
        <v>tca</v>
      </c>
      <c r="K230" t="s">
        <v>1017</v>
      </c>
      <c r="L230" t="s">
        <v>1018</v>
      </c>
    </row>
    <row r="231" spans="2:12" x14ac:dyDescent="0.25">
      <c r="B231" t="str">
        <f t="shared" si="12"/>
        <v>tuvalu</v>
      </c>
      <c r="C231" t="s">
        <v>704</v>
      </c>
      <c r="D231" t="s">
        <v>705</v>
      </c>
      <c r="E231" t="s">
        <v>706</v>
      </c>
      <c r="F231">
        <v>798</v>
      </c>
      <c r="G231" t="str">
        <f t="shared" si="13"/>
        <v>Tuvalu</v>
      </c>
      <c r="H231" t="s">
        <v>914</v>
      </c>
      <c r="I231" t="str">
        <f t="shared" si="14"/>
        <v>tv</v>
      </c>
      <c r="J231" t="str">
        <f t="shared" si="15"/>
        <v>tuv</v>
      </c>
    </row>
    <row r="232" spans="2:12" x14ac:dyDescent="0.25">
      <c r="B232" t="str">
        <f t="shared" si="12"/>
        <v>uganda</v>
      </c>
      <c r="C232" t="s">
        <v>707</v>
      </c>
      <c r="D232" t="s">
        <v>708</v>
      </c>
      <c r="E232" t="s">
        <v>709</v>
      </c>
      <c r="F232">
        <v>800</v>
      </c>
      <c r="G232" t="str">
        <f t="shared" si="13"/>
        <v>Uganda</v>
      </c>
      <c r="H232" t="s">
        <v>915</v>
      </c>
      <c r="I232" t="str">
        <f t="shared" si="14"/>
        <v>ug</v>
      </c>
      <c r="J232" t="str">
        <f t="shared" si="15"/>
        <v>uga</v>
      </c>
    </row>
    <row r="233" spans="2:12" x14ac:dyDescent="0.25">
      <c r="B233" t="str">
        <f t="shared" si="12"/>
        <v>ukraine</v>
      </c>
      <c r="C233" t="s">
        <v>710</v>
      </c>
      <c r="D233" t="s">
        <v>711</v>
      </c>
      <c r="E233" t="s">
        <v>712</v>
      </c>
      <c r="F233">
        <v>804</v>
      </c>
      <c r="G233" t="str">
        <f t="shared" si="13"/>
        <v>Ukraine</v>
      </c>
      <c r="H233" t="s">
        <v>916</v>
      </c>
      <c r="I233" t="str">
        <f t="shared" si="14"/>
        <v>ua</v>
      </c>
      <c r="J233" t="str">
        <f t="shared" si="15"/>
        <v>ukr</v>
      </c>
    </row>
    <row r="234" spans="2:12" x14ac:dyDescent="0.25">
      <c r="B234" t="str">
        <f t="shared" si="12"/>
        <v>unitedarabemirates</v>
      </c>
      <c r="C234" t="s">
        <v>713</v>
      </c>
      <c r="D234" t="s">
        <v>714</v>
      </c>
      <c r="E234" t="s">
        <v>715</v>
      </c>
      <c r="F234">
        <v>784</v>
      </c>
      <c r="G234" t="str">
        <f t="shared" si="13"/>
        <v>United Arab Emirates</v>
      </c>
      <c r="H234" t="s">
        <v>979</v>
      </c>
      <c r="I234" t="str">
        <f t="shared" si="14"/>
        <v>ae</v>
      </c>
      <c r="J234" t="str">
        <f t="shared" si="15"/>
        <v>are</v>
      </c>
    </row>
    <row r="235" spans="2:12" x14ac:dyDescent="0.25">
      <c r="B235" t="str">
        <f t="shared" si="12"/>
        <v>unitedkingdom</v>
      </c>
      <c r="C235" t="s">
        <v>716</v>
      </c>
      <c r="D235" t="s">
        <v>717</v>
      </c>
      <c r="E235" t="s">
        <v>718</v>
      </c>
      <c r="F235">
        <v>826</v>
      </c>
      <c r="G235" t="str">
        <f t="shared" si="13"/>
        <v>United Kingdom</v>
      </c>
      <c r="H235" t="s">
        <v>980</v>
      </c>
      <c r="I235" t="str">
        <f t="shared" si="14"/>
        <v>gb</v>
      </c>
      <c r="J235" t="str">
        <f t="shared" si="15"/>
        <v>gbr</v>
      </c>
      <c r="K235" t="s">
        <v>1019</v>
      </c>
      <c r="L235" t="s">
        <v>1020</v>
      </c>
    </row>
    <row r="236" spans="2:12" x14ac:dyDescent="0.25">
      <c r="B236" t="str">
        <f t="shared" si="12"/>
        <v>unitedstatesofamerica</v>
      </c>
      <c r="C236" t="s">
        <v>719</v>
      </c>
      <c r="D236" t="s">
        <v>720</v>
      </c>
      <c r="E236" t="s">
        <v>1</v>
      </c>
      <c r="F236">
        <v>840</v>
      </c>
      <c r="G236" t="str">
        <f t="shared" si="13"/>
        <v>United States of America</v>
      </c>
      <c r="H236" t="s">
        <v>981</v>
      </c>
      <c r="I236" t="str">
        <f t="shared" si="14"/>
        <v>us</v>
      </c>
      <c r="J236" t="str">
        <f t="shared" si="15"/>
        <v>usa</v>
      </c>
    </row>
    <row r="237" spans="2:12" x14ac:dyDescent="0.25">
      <c r="B237" t="str">
        <f t="shared" si="12"/>
        <v>unitedstatesminoroutlyingislands</v>
      </c>
      <c r="C237" t="s">
        <v>721</v>
      </c>
      <c r="D237" t="s">
        <v>722</v>
      </c>
      <c r="E237" t="s">
        <v>723</v>
      </c>
      <c r="F237">
        <v>581</v>
      </c>
      <c r="G237" t="str">
        <f t="shared" si="13"/>
        <v>United States Minor Outlying Islands</v>
      </c>
      <c r="H237" t="s">
        <v>982</v>
      </c>
      <c r="I237" t="str">
        <f t="shared" si="14"/>
        <v>um</v>
      </c>
      <c r="J237" t="str">
        <f t="shared" si="15"/>
        <v>umi</v>
      </c>
    </row>
    <row r="238" spans="2:12" x14ac:dyDescent="0.25">
      <c r="B238" t="str">
        <f t="shared" si="12"/>
        <v>uruguay</v>
      </c>
      <c r="C238" t="s">
        <v>724</v>
      </c>
      <c r="D238" t="s">
        <v>725</v>
      </c>
      <c r="E238" t="s">
        <v>726</v>
      </c>
      <c r="F238">
        <v>858</v>
      </c>
      <c r="G238" t="str">
        <f t="shared" si="13"/>
        <v>Uruguay</v>
      </c>
      <c r="H238" t="s">
        <v>917</v>
      </c>
      <c r="I238" t="str">
        <f t="shared" si="14"/>
        <v>uy</v>
      </c>
      <c r="J238" t="str">
        <f t="shared" si="15"/>
        <v>ury</v>
      </c>
    </row>
    <row r="239" spans="2:12" x14ac:dyDescent="0.25">
      <c r="B239" t="str">
        <f t="shared" si="12"/>
        <v>uzbekistan</v>
      </c>
      <c r="C239" t="s">
        <v>727</v>
      </c>
      <c r="D239" t="s">
        <v>728</v>
      </c>
      <c r="E239" t="s">
        <v>729</v>
      </c>
      <c r="F239">
        <v>860</v>
      </c>
      <c r="G239" t="str">
        <f t="shared" si="13"/>
        <v>Uzbekistan</v>
      </c>
      <c r="H239" t="s">
        <v>918</v>
      </c>
      <c r="I239" t="str">
        <f t="shared" si="14"/>
        <v>uz</v>
      </c>
      <c r="J239" t="str">
        <f t="shared" si="15"/>
        <v>uzb</v>
      </c>
    </row>
    <row r="240" spans="2:12" x14ac:dyDescent="0.25">
      <c r="B240" t="str">
        <f t="shared" si="12"/>
        <v>vanuatu</v>
      </c>
      <c r="C240" t="s">
        <v>730</v>
      </c>
      <c r="D240" t="s">
        <v>731</v>
      </c>
      <c r="E240" t="s">
        <v>732</v>
      </c>
      <c r="F240">
        <v>548</v>
      </c>
      <c r="G240" t="str">
        <f t="shared" si="13"/>
        <v>Vanuatu</v>
      </c>
      <c r="H240" t="s">
        <v>919</v>
      </c>
      <c r="I240" t="str">
        <f t="shared" si="14"/>
        <v>vu</v>
      </c>
      <c r="J240" t="str">
        <f t="shared" si="15"/>
        <v>vut</v>
      </c>
    </row>
    <row r="241" spans="2:11" x14ac:dyDescent="0.25">
      <c r="B241" t="str">
        <f t="shared" si="12"/>
        <v>venezuela(bolivarianrepublicof)</v>
      </c>
      <c r="C241" t="s">
        <v>733</v>
      </c>
      <c r="D241" t="s">
        <v>734</v>
      </c>
      <c r="E241" t="s">
        <v>735</v>
      </c>
      <c r="F241">
        <v>862</v>
      </c>
      <c r="G241" t="str">
        <f t="shared" si="13"/>
        <v>Venezuela (Bolivarian Republic of)</v>
      </c>
      <c r="H241" t="s">
        <v>1021</v>
      </c>
      <c r="I241" t="str">
        <f t="shared" si="14"/>
        <v>ve</v>
      </c>
      <c r="J241" t="str">
        <f t="shared" si="15"/>
        <v>ven</v>
      </c>
    </row>
    <row r="242" spans="2:11" x14ac:dyDescent="0.25">
      <c r="B242" t="str">
        <f t="shared" si="12"/>
        <v>vietnam</v>
      </c>
      <c r="C242" t="s">
        <v>736</v>
      </c>
      <c r="D242" t="s">
        <v>737</v>
      </c>
      <c r="E242" t="s">
        <v>738</v>
      </c>
      <c r="F242">
        <v>704</v>
      </c>
      <c r="G242" t="str">
        <f t="shared" si="13"/>
        <v>Viet Nam</v>
      </c>
      <c r="H242" t="s">
        <v>983</v>
      </c>
      <c r="I242" t="str">
        <f t="shared" si="14"/>
        <v>vn</v>
      </c>
      <c r="J242" t="str">
        <f t="shared" si="15"/>
        <v>vnm</v>
      </c>
    </row>
    <row r="243" spans="2:11" x14ac:dyDescent="0.25">
      <c r="B243" t="str">
        <f t="shared" si="12"/>
        <v>virginislands,us</v>
      </c>
      <c r="C243" t="s">
        <v>739</v>
      </c>
      <c r="D243" t="s">
        <v>740</v>
      </c>
      <c r="E243" t="s">
        <v>741</v>
      </c>
      <c r="F243">
        <v>850</v>
      </c>
      <c r="G243" t="str">
        <f t="shared" si="13"/>
        <v>Virgin Islands, US</v>
      </c>
      <c r="H243" t="s">
        <v>1022</v>
      </c>
      <c r="I243" t="str">
        <f t="shared" si="14"/>
        <v>vi</v>
      </c>
      <c r="J243" t="str">
        <f t="shared" si="15"/>
        <v>vir</v>
      </c>
    </row>
    <row r="244" spans="2:11" x14ac:dyDescent="0.25">
      <c r="B244" t="str">
        <f t="shared" si="12"/>
        <v>wallisandfutunaislands</v>
      </c>
      <c r="C244" t="s">
        <v>742</v>
      </c>
      <c r="D244" t="s">
        <v>743</v>
      </c>
      <c r="E244" t="s">
        <v>744</v>
      </c>
      <c r="F244">
        <v>876</v>
      </c>
      <c r="G244" t="str">
        <f t="shared" si="13"/>
        <v xml:space="preserve">Wallis and Futuna Islands </v>
      </c>
      <c r="H244" t="s">
        <v>984</v>
      </c>
      <c r="I244" t="str">
        <f t="shared" si="14"/>
        <v>wf</v>
      </c>
      <c r="J244" t="str">
        <f t="shared" si="15"/>
        <v>wlf</v>
      </c>
      <c r="K244" t="s">
        <v>1023</v>
      </c>
    </row>
    <row r="245" spans="2:11" x14ac:dyDescent="0.25">
      <c r="B245" t="str">
        <f t="shared" si="12"/>
        <v>westernsahara</v>
      </c>
      <c r="C245" t="s">
        <v>745</v>
      </c>
      <c r="D245" t="s">
        <v>746</v>
      </c>
      <c r="E245" t="s">
        <v>747</v>
      </c>
      <c r="F245">
        <v>732</v>
      </c>
      <c r="G245" t="str">
        <f t="shared" si="13"/>
        <v>Western Sahara</v>
      </c>
      <c r="H245" t="s">
        <v>985</v>
      </c>
      <c r="I245" t="str">
        <f t="shared" si="14"/>
        <v>eh</v>
      </c>
      <c r="J245" t="str">
        <f t="shared" si="15"/>
        <v>esh</v>
      </c>
    </row>
    <row r="246" spans="2:11" x14ac:dyDescent="0.25">
      <c r="B246" t="str">
        <f t="shared" si="12"/>
        <v>yemen</v>
      </c>
      <c r="C246" t="s">
        <v>748</v>
      </c>
      <c r="D246" t="s">
        <v>749</v>
      </c>
      <c r="E246" t="s">
        <v>750</v>
      </c>
      <c r="F246">
        <v>887</v>
      </c>
      <c r="G246" t="str">
        <f t="shared" si="13"/>
        <v>Yemen</v>
      </c>
      <c r="H246" t="s">
        <v>920</v>
      </c>
      <c r="I246" t="str">
        <f t="shared" si="14"/>
        <v>ye</v>
      </c>
      <c r="J246" t="str">
        <f t="shared" si="15"/>
        <v>yem</v>
      </c>
    </row>
    <row r="247" spans="2:11" x14ac:dyDescent="0.25">
      <c r="B247" t="str">
        <f t="shared" si="12"/>
        <v>zambia</v>
      </c>
      <c r="C247" t="s">
        <v>751</v>
      </c>
      <c r="D247" t="s">
        <v>752</v>
      </c>
      <c r="E247" t="s">
        <v>753</v>
      </c>
      <c r="F247">
        <v>894</v>
      </c>
      <c r="G247" t="str">
        <f t="shared" si="13"/>
        <v>Zambia</v>
      </c>
      <c r="H247" t="s">
        <v>921</v>
      </c>
      <c r="I247" t="str">
        <f t="shared" si="14"/>
        <v>zm</v>
      </c>
      <c r="J247" t="str">
        <f t="shared" si="15"/>
        <v>zmb</v>
      </c>
    </row>
    <row r="248" spans="2:11" x14ac:dyDescent="0.25">
      <c r="B248" t="str">
        <f t="shared" si="12"/>
        <v>zimbabwe</v>
      </c>
      <c r="C248" t="s">
        <v>754</v>
      </c>
      <c r="D248" t="s">
        <v>755</v>
      </c>
      <c r="E248" t="s">
        <v>756</v>
      </c>
      <c r="F248">
        <v>716</v>
      </c>
      <c r="G248" t="str">
        <f t="shared" si="13"/>
        <v>Zimbabwe</v>
      </c>
      <c r="H248" t="s">
        <v>922</v>
      </c>
      <c r="I248" t="str">
        <f t="shared" si="14"/>
        <v>zw</v>
      </c>
      <c r="J248" t="str">
        <f t="shared" si="15"/>
        <v>zwe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0"/>
  <sheetViews>
    <sheetView topLeftCell="D301" workbookViewId="0">
      <selection activeCell="H2" sqref="H2:I460"/>
    </sheetView>
  </sheetViews>
  <sheetFormatPr defaultRowHeight="15" x14ac:dyDescent="0.25"/>
  <cols>
    <col min="1" max="1" width="21.140625" customWidth="1"/>
    <col min="2" max="2" width="21.42578125" customWidth="1"/>
    <col min="3" max="3" width="22.42578125" customWidth="1"/>
    <col min="4" max="4" width="18" customWidth="1"/>
    <col min="5" max="6" width="45.7109375" customWidth="1"/>
    <col min="7" max="7" width="40.5703125" bestFit="1" customWidth="1"/>
  </cols>
  <sheetData>
    <row r="1" spans="1:9" x14ac:dyDescent="0.25">
      <c r="A1" s="1" t="s">
        <v>757</v>
      </c>
      <c r="B1" s="1" t="s">
        <v>1039</v>
      </c>
      <c r="C1" s="1" t="s">
        <v>1997</v>
      </c>
      <c r="D1" s="1" t="s">
        <v>1040</v>
      </c>
      <c r="E1" s="1" t="s">
        <v>1041</v>
      </c>
      <c r="F1" t="str">
        <f>A1</f>
        <v>country_full_name</v>
      </c>
      <c r="G1" s="1" t="s">
        <v>2025</v>
      </c>
      <c r="H1" t="s">
        <v>758</v>
      </c>
      <c r="I1" t="s">
        <v>759</v>
      </c>
    </row>
    <row r="2" spans="1:9" x14ac:dyDescent="0.25">
      <c r="A2" t="s">
        <v>19</v>
      </c>
      <c r="B2" t="s">
        <v>1042</v>
      </c>
      <c r="C2" t="s">
        <v>1043</v>
      </c>
      <c r="D2" t="s">
        <v>1042</v>
      </c>
      <c r="E2" t="s">
        <v>1046</v>
      </c>
      <c r="F2" t="str">
        <f>A2</f>
        <v>Afghanistan</v>
      </c>
      <c r="G2" t="str">
        <f>SUBSTITUTE(LOWER(C2), " ", "")</f>
        <v>afghanestan</v>
      </c>
      <c r="H2" t="str">
        <f>LOWER(VLOOKUP(F2,'Country Raw Data'!$C$2:$E$248,2))</f>
        <v>af</v>
      </c>
      <c r="I2" t="str">
        <f>LOWER(VLOOKUP(F2,'Country Raw Data'!$C$2:$E$248,3))</f>
        <v>afg</v>
      </c>
    </row>
    <row r="3" spans="1:9" x14ac:dyDescent="0.25">
      <c r="A3" t="s">
        <v>19</v>
      </c>
      <c r="C3" t="s">
        <v>1044</v>
      </c>
      <c r="D3" t="s">
        <v>1045</v>
      </c>
      <c r="E3" t="s">
        <v>1047</v>
      </c>
      <c r="F3" t="str">
        <f t="shared" ref="F3:F66" si="0">A3</f>
        <v>Afghanistan</v>
      </c>
      <c r="G3" t="str">
        <f>SUBSTITUTE(LOWER(C3), " ", "")</f>
        <v>افغانستان</v>
      </c>
      <c r="H3" t="str">
        <f>LOWER(VLOOKUP(F3,'Country Raw Data'!$C$2:$E$248,2))</f>
        <v>af</v>
      </c>
      <c r="I3" t="str">
        <f>LOWER(VLOOKUP(F3,'Country Raw Data'!$C$2:$E$248,3))</f>
        <v>afg</v>
      </c>
    </row>
    <row r="4" spans="1:9" x14ac:dyDescent="0.25">
      <c r="A4" t="s">
        <v>25</v>
      </c>
      <c r="B4" t="s">
        <v>1048</v>
      </c>
      <c r="C4" t="s">
        <v>1049</v>
      </c>
      <c r="D4" t="s">
        <v>1048</v>
      </c>
      <c r="E4" t="s">
        <v>1050</v>
      </c>
      <c r="F4" t="str">
        <f t="shared" si="0"/>
        <v>Albania</v>
      </c>
      <c r="G4" t="str">
        <f t="shared" ref="G4:G67" si="1">SUBSTITUTE(LOWER(C4), " ", "")</f>
        <v>shqipëria</v>
      </c>
      <c r="H4" t="str">
        <f>LOWER(VLOOKUP(F4,'Country Raw Data'!$C$2:$E$248,2))</f>
        <v>al</v>
      </c>
      <c r="I4" t="str">
        <f>LOWER(VLOOKUP(F4,'Country Raw Data'!$C$2:$E$248,3))</f>
        <v>alb</v>
      </c>
    </row>
    <row r="5" spans="1:9" x14ac:dyDescent="0.25">
      <c r="A5" t="s">
        <v>28</v>
      </c>
      <c r="B5" t="s">
        <v>1051</v>
      </c>
      <c r="C5" t="s">
        <v>1052</v>
      </c>
      <c r="D5" t="s">
        <v>1052</v>
      </c>
      <c r="E5" t="s">
        <v>1056</v>
      </c>
      <c r="F5" t="str">
        <f t="shared" si="0"/>
        <v>Algeria</v>
      </c>
      <c r="G5" t="str">
        <f t="shared" si="1"/>
        <v>dzayer</v>
      </c>
      <c r="H5" t="str">
        <f>LOWER(VLOOKUP(F5,'Country Raw Data'!$C$2:$E$248,2))</f>
        <v>dz</v>
      </c>
      <c r="I5" t="str">
        <f>LOWER(VLOOKUP(F5,'Country Raw Data'!$C$2:$E$248,3))</f>
        <v>dza</v>
      </c>
    </row>
    <row r="6" spans="1:9" x14ac:dyDescent="0.25">
      <c r="A6" t="s">
        <v>28</v>
      </c>
      <c r="C6" t="s">
        <v>1053</v>
      </c>
      <c r="D6" t="s">
        <v>1053</v>
      </c>
      <c r="E6" t="s">
        <v>1057</v>
      </c>
      <c r="F6" t="str">
        <f t="shared" si="0"/>
        <v>Algeria</v>
      </c>
      <c r="G6" t="str">
        <f t="shared" si="1"/>
        <v>ⴷⵣⴰⵢⴻⵔ</v>
      </c>
      <c r="H6" t="str">
        <f>LOWER(VLOOKUP(F6,'Country Raw Data'!$C$2:$E$248,2))</f>
        <v>dz</v>
      </c>
      <c r="I6" t="str">
        <f>LOWER(VLOOKUP(F6,'Country Raw Data'!$C$2:$E$248,3))</f>
        <v>dza</v>
      </c>
    </row>
    <row r="7" spans="1:9" x14ac:dyDescent="0.25">
      <c r="A7" t="s">
        <v>28</v>
      </c>
      <c r="C7" t="s">
        <v>1054</v>
      </c>
      <c r="D7" t="s">
        <v>1054</v>
      </c>
      <c r="E7" t="s">
        <v>1058</v>
      </c>
      <c r="F7" t="str">
        <f t="shared" si="0"/>
        <v>Algeria</v>
      </c>
      <c r="G7" t="str">
        <f t="shared" si="1"/>
        <v>al-jazā'ir</v>
      </c>
      <c r="H7" t="str">
        <f>LOWER(VLOOKUP(F7,'Country Raw Data'!$C$2:$E$248,2))</f>
        <v>dz</v>
      </c>
      <c r="I7" t="str">
        <f>LOWER(VLOOKUP(F7,'Country Raw Data'!$C$2:$E$248,3))</f>
        <v>dza</v>
      </c>
    </row>
    <row r="8" spans="1:9" x14ac:dyDescent="0.25">
      <c r="A8" t="s">
        <v>28</v>
      </c>
      <c r="C8" t="s">
        <v>1055</v>
      </c>
      <c r="D8" t="s">
        <v>1055</v>
      </c>
      <c r="E8" t="s">
        <v>1047</v>
      </c>
      <c r="F8" t="str">
        <f t="shared" si="0"/>
        <v>Algeria</v>
      </c>
      <c r="G8" t="str">
        <f t="shared" si="1"/>
        <v>الجزائر</v>
      </c>
      <c r="H8" t="str">
        <f>LOWER(VLOOKUP(F8,'Country Raw Data'!$C$2:$E$248,2))</f>
        <v>dz</v>
      </c>
      <c r="I8" t="str">
        <f>LOWER(VLOOKUP(F8,'Country Raw Data'!$C$2:$E$248,3))</f>
        <v>dza</v>
      </c>
    </row>
    <row r="9" spans="1:9" x14ac:dyDescent="0.25">
      <c r="A9" t="s">
        <v>31</v>
      </c>
      <c r="B9" t="s">
        <v>1059</v>
      </c>
      <c r="C9" t="s">
        <v>1060</v>
      </c>
      <c r="D9" t="s">
        <v>1059</v>
      </c>
      <c r="E9" t="s">
        <v>1061</v>
      </c>
      <c r="F9" t="str">
        <f t="shared" si="0"/>
        <v>American Samoa</v>
      </c>
      <c r="G9" t="str">
        <f t="shared" si="1"/>
        <v>amerikasāmoa</v>
      </c>
      <c r="H9" t="str">
        <f>LOWER(VLOOKUP(F9,'Country Raw Data'!$C$2:$E$248,2))</f>
        <v>as</v>
      </c>
      <c r="I9" t="str">
        <f>LOWER(VLOOKUP(F9,'Country Raw Data'!$C$2:$E$248,3))</f>
        <v>asm</v>
      </c>
    </row>
    <row r="10" spans="1:9" x14ac:dyDescent="0.25">
      <c r="A10" t="s">
        <v>31</v>
      </c>
      <c r="C10" t="s">
        <v>31</v>
      </c>
      <c r="D10" t="s">
        <v>1059</v>
      </c>
      <c r="E10" t="s">
        <v>1062</v>
      </c>
      <c r="F10" t="str">
        <f t="shared" si="0"/>
        <v>American Samoa</v>
      </c>
      <c r="G10" t="str">
        <f t="shared" si="1"/>
        <v>americansamoa</v>
      </c>
      <c r="H10" t="str">
        <f>LOWER(VLOOKUP(F10,'Country Raw Data'!$C$2:$E$248,2))</f>
        <v>as</v>
      </c>
      <c r="I10" t="str">
        <f>LOWER(VLOOKUP(F10,'Country Raw Data'!$C$2:$E$248,3))</f>
        <v>asm</v>
      </c>
    </row>
    <row r="11" spans="1:9" x14ac:dyDescent="0.25">
      <c r="A11" t="s">
        <v>34</v>
      </c>
      <c r="B11" t="s">
        <v>1063</v>
      </c>
      <c r="C11" t="s">
        <v>34</v>
      </c>
      <c r="D11" t="s">
        <v>1063</v>
      </c>
      <c r="E11" t="s">
        <v>1064</v>
      </c>
      <c r="F11" t="str">
        <f t="shared" si="0"/>
        <v>Andorra</v>
      </c>
      <c r="G11" t="str">
        <f t="shared" si="1"/>
        <v>andorra</v>
      </c>
      <c r="H11" t="str">
        <f>LOWER(VLOOKUP(F11,'Country Raw Data'!$C$2:$E$248,2))</f>
        <v>ad</v>
      </c>
      <c r="I11" t="str">
        <f>LOWER(VLOOKUP(F11,'Country Raw Data'!$C$2:$E$248,3))</f>
        <v>and</v>
      </c>
    </row>
    <row r="12" spans="1:9" x14ac:dyDescent="0.25">
      <c r="A12" t="s">
        <v>37</v>
      </c>
      <c r="B12" t="s">
        <v>1065</v>
      </c>
      <c r="C12" t="s">
        <v>37</v>
      </c>
      <c r="D12" t="s">
        <v>1065</v>
      </c>
      <c r="E12" t="s">
        <v>1066</v>
      </c>
      <c r="F12" t="str">
        <f t="shared" si="0"/>
        <v>Angola</v>
      </c>
      <c r="G12" t="str">
        <f t="shared" si="1"/>
        <v>angola</v>
      </c>
      <c r="H12" t="str">
        <f>LOWER(VLOOKUP(F12,'Country Raw Data'!$C$2:$E$248,2))</f>
        <v>ao</v>
      </c>
      <c r="I12" t="str">
        <f>LOWER(VLOOKUP(F12,'Country Raw Data'!$C$2:$E$248,3))</f>
        <v>ago</v>
      </c>
    </row>
    <row r="13" spans="1:9" x14ac:dyDescent="0.25">
      <c r="A13" t="s">
        <v>40</v>
      </c>
      <c r="B13" t="s">
        <v>1067</v>
      </c>
      <c r="C13" t="s">
        <v>40</v>
      </c>
      <c r="D13" t="s">
        <v>1067</v>
      </c>
      <c r="E13" t="s">
        <v>1062</v>
      </c>
      <c r="F13" t="str">
        <f t="shared" si="0"/>
        <v>Anguilla</v>
      </c>
      <c r="G13" t="str">
        <f t="shared" si="1"/>
        <v>anguilla</v>
      </c>
      <c r="H13" t="str">
        <f>LOWER(VLOOKUP(F13,'Country Raw Data'!$C$2:$E$248,2))</f>
        <v>ai</v>
      </c>
      <c r="I13" t="str">
        <f>LOWER(VLOOKUP(F13,'Country Raw Data'!$C$2:$E$248,3))</f>
        <v>aia</v>
      </c>
    </row>
    <row r="14" spans="1:9" x14ac:dyDescent="0.25">
      <c r="A14" t="s">
        <v>46</v>
      </c>
      <c r="B14" t="s">
        <v>1068</v>
      </c>
      <c r="C14" t="s">
        <v>46</v>
      </c>
      <c r="D14" t="s">
        <v>1069</v>
      </c>
      <c r="E14" t="s">
        <v>1062</v>
      </c>
      <c r="F14" t="str">
        <f t="shared" si="0"/>
        <v>Antigua and Barbuda</v>
      </c>
      <c r="G14" t="str">
        <f t="shared" si="1"/>
        <v>antiguaandbarbuda</v>
      </c>
      <c r="H14" t="str">
        <f>LOWER(VLOOKUP(F14,'Country Raw Data'!$C$2:$E$248,2))</f>
        <v>ag</v>
      </c>
      <c r="I14" t="str">
        <f>LOWER(VLOOKUP(F14,'Country Raw Data'!$C$2:$E$248,3))</f>
        <v>atg</v>
      </c>
    </row>
    <row r="15" spans="1:9" x14ac:dyDescent="0.25">
      <c r="A15" t="s">
        <v>49</v>
      </c>
      <c r="B15" t="s">
        <v>1070</v>
      </c>
      <c r="C15" t="s">
        <v>49</v>
      </c>
      <c r="D15" t="s">
        <v>1070</v>
      </c>
      <c r="E15" t="s">
        <v>1071</v>
      </c>
      <c r="F15" t="str">
        <f t="shared" si="0"/>
        <v>Argentina</v>
      </c>
      <c r="G15" t="str">
        <f t="shared" si="1"/>
        <v>argentina</v>
      </c>
      <c r="H15" t="str">
        <f>LOWER(VLOOKUP(F15,'Country Raw Data'!$C$2:$E$248,2))</f>
        <v>ar</v>
      </c>
      <c r="I15" t="str">
        <f>LOWER(VLOOKUP(F15,'Country Raw Data'!$C$2:$E$248,3))</f>
        <v>arg</v>
      </c>
    </row>
    <row r="16" spans="1:9" x14ac:dyDescent="0.25">
      <c r="A16" t="s">
        <v>52</v>
      </c>
      <c r="B16" t="s">
        <v>1072</v>
      </c>
      <c r="C16" t="s">
        <v>1073</v>
      </c>
      <c r="D16" t="s">
        <v>1072</v>
      </c>
      <c r="E16" t="s">
        <v>1076</v>
      </c>
      <c r="F16" t="str">
        <f t="shared" si="0"/>
        <v>Armenia</v>
      </c>
      <c r="G16" t="str">
        <f t="shared" si="1"/>
        <v>hayastán</v>
      </c>
      <c r="H16" t="str">
        <f>LOWER(VLOOKUP(F16,'Country Raw Data'!$C$2:$E$248,2))</f>
        <v>am</v>
      </c>
      <c r="I16" t="str">
        <f>LOWER(VLOOKUP(F16,'Country Raw Data'!$C$2:$E$248,3))</f>
        <v>arm</v>
      </c>
    </row>
    <row r="17" spans="1:9" x14ac:dyDescent="0.25">
      <c r="A17" t="s">
        <v>52</v>
      </c>
      <c r="C17" t="s">
        <v>1074</v>
      </c>
      <c r="D17" t="s">
        <v>1075</v>
      </c>
      <c r="E17" t="s">
        <v>1077</v>
      </c>
      <c r="F17" t="str">
        <f t="shared" si="0"/>
        <v>Armenia</v>
      </c>
      <c r="G17" t="str">
        <f t="shared" si="1"/>
        <v>հայաստան</v>
      </c>
      <c r="H17" t="str">
        <f>LOWER(VLOOKUP(F17,'Country Raw Data'!$C$2:$E$248,2))</f>
        <v>am</v>
      </c>
      <c r="I17" t="str">
        <f>LOWER(VLOOKUP(F17,'Country Raw Data'!$C$2:$E$248,3))</f>
        <v>arm</v>
      </c>
    </row>
    <row r="18" spans="1:9" x14ac:dyDescent="0.25">
      <c r="A18" t="s">
        <v>55</v>
      </c>
      <c r="B18" t="s">
        <v>1078</v>
      </c>
      <c r="C18" t="s">
        <v>55</v>
      </c>
      <c r="D18" t="s">
        <v>1078</v>
      </c>
      <c r="E18" t="s">
        <v>1079</v>
      </c>
      <c r="F18" t="str">
        <f t="shared" si="0"/>
        <v>Aruba</v>
      </c>
      <c r="G18" t="str">
        <f t="shared" si="1"/>
        <v>aruba</v>
      </c>
      <c r="H18" t="str">
        <f>LOWER(VLOOKUP(F18,'Country Raw Data'!$C$2:$E$248,2))</f>
        <v>aw</v>
      </c>
      <c r="I18" t="str">
        <f>LOWER(VLOOKUP(F18,'Country Raw Data'!$C$2:$E$248,3))</f>
        <v>abw</v>
      </c>
    </row>
    <row r="19" spans="1:9" x14ac:dyDescent="0.25">
      <c r="A19" t="s">
        <v>55</v>
      </c>
      <c r="C19" t="s">
        <v>55</v>
      </c>
      <c r="D19" t="s">
        <v>1078</v>
      </c>
      <c r="E19" t="s">
        <v>1080</v>
      </c>
      <c r="F19" t="str">
        <f t="shared" si="0"/>
        <v>Aruba</v>
      </c>
      <c r="G19" t="str">
        <f t="shared" si="1"/>
        <v>aruba</v>
      </c>
      <c r="H19" t="str">
        <f>LOWER(VLOOKUP(F19,'Country Raw Data'!$C$2:$E$248,2))</f>
        <v>aw</v>
      </c>
      <c r="I19" t="str">
        <f>LOWER(VLOOKUP(F19,'Country Raw Data'!$C$2:$E$248,3))</f>
        <v>abw</v>
      </c>
    </row>
    <row r="20" spans="1:9" x14ac:dyDescent="0.25">
      <c r="A20" t="s">
        <v>4</v>
      </c>
      <c r="B20" t="s">
        <v>1081</v>
      </c>
      <c r="C20" t="s">
        <v>4</v>
      </c>
      <c r="D20" t="s">
        <v>1081</v>
      </c>
      <c r="E20" t="s">
        <v>1082</v>
      </c>
      <c r="F20" t="str">
        <f t="shared" si="0"/>
        <v>Australia</v>
      </c>
      <c r="G20" t="str">
        <f t="shared" si="1"/>
        <v>australia</v>
      </c>
      <c r="H20" t="str">
        <f>LOWER(VLOOKUP(F20,'Country Raw Data'!$C$2:$E$248,2))</f>
        <v>au</v>
      </c>
      <c r="I20" t="str">
        <f>LOWER(VLOOKUP(F20,'Country Raw Data'!$C$2:$E$248,3))</f>
        <v>aus</v>
      </c>
    </row>
    <row r="21" spans="1:9" x14ac:dyDescent="0.25">
      <c r="A21" t="s">
        <v>60</v>
      </c>
      <c r="B21" t="s">
        <v>1083</v>
      </c>
      <c r="C21" t="s">
        <v>1084</v>
      </c>
      <c r="D21" t="s">
        <v>1085</v>
      </c>
      <c r="E21" t="s">
        <v>1086</v>
      </c>
      <c r="F21" t="str">
        <f t="shared" si="0"/>
        <v>Austria</v>
      </c>
      <c r="G21" t="str">
        <f t="shared" si="1"/>
        <v>österreich</v>
      </c>
      <c r="H21" t="str">
        <f>LOWER(VLOOKUP(F21,'Country Raw Data'!$C$2:$E$248,2))</f>
        <v>at</v>
      </c>
      <c r="I21" t="str">
        <f>LOWER(VLOOKUP(F21,'Country Raw Data'!$C$2:$E$248,3))</f>
        <v>aut</v>
      </c>
    </row>
    <row r="22" spans="1:9" x14ac:dyDescent="0.25">
      <c r="A22" t="s">
        <v>63</v>
      </c>
      <c r="B22" t="s">
        <v>1087</v>
      </c>
      <c r="C22" t="s">
        <v>1088</v>
      </c>
      <c r="D22" t="s">
        <v>1089</v>
      </c>
      <c r="E22" t="s">
        <v>1090</v>
      </c>
      <c r="F22" t="str">
        <f t="shared" si="0"/>
        <v>Azerbaijan</v>
      </c>
      <c r="G22" t="str">
        <f t="shared" si="1"/>
        <v>azərbaycan</v>
      </c>
      <c r="H22" t="str">
        <f>LOWER(VLOOKUP(F22,'Country Raw Data'!$C$2:$E$248,2))</f>
        <v>az</v>
      </c>
      <c r="I22" t="str">
        <f>LOWER(VLOOKUP(F22,'Country Raw Data'!$C$2:$E$248,3))</f>
        <v>aze</v>
      </c>
    </row>
    <row r="23" spans="1:9" x14ac:dyDescent="0.25">
      <c r="A23" t="s">
        <v>1091</v>
      </c>
      <c r="B23" t="s">
        <v>1092</v>
      </c>
      <c r="C23" t="s">
        <v>1091</v>
      </c>
      <c r="D23" t="s">
        <v>1092</v>
      </c>
      <c r="E23" t="s">
        <v>1062</v>
      </c>
      <c r="F23" t="str">
        <f t="shared" si="0"/>
        <v>The Bahamas</v>
      </c>
      <c r="G23" t="str">
        <f t="shared" si="1"/>
        <v>thebahamas</v>
      </c>
      <c r="H23" t="str">
        <f>LOWER(VLOOKUP(F23,'Country Raw Data'!$C$2:$E$248,2))</f>
        <v>th</v>
      </c>
      <c r="I23" t="str">
        <f>LOWER(VLOOKUP(F23,'Country Raw Data'!$C$2:$E$248,3))</f>
        <v>tha</v>
      </c>
    </row>
    <row r="24" spans="1:9" x14ac:dyDescent="0.25">
      <c r="A24" t="s">
        <v>69</v>
      </c>
      <c r="B24" t="s">
        <v>1093</v>
      </c>
      <c r="C24" t="s">
        <v>1094</v>
      </c>
      <c r="D24" t="s">
        <v>1096</v>
      </c>
      <c r="E24" t="s">
        <v>1058</v>
      </c>
      <c r="F24" t="str">
        <f t="shared" si="0"/>
        <v>Bahrain</v>
      </c>
      <c r="G24" t="str">
        <f t="shared" si="1"/>
        <v>al-baḥrayn</v>
      </c>
      <c r="H24" t="str">
        <f>LOWER(VLOOKUP(F24,'Country Raw Data'!$C$2:$E$248,2))</f>
        <v>bh</v>
      </c>
      <c r="I24" t="str">
        <f>LOWER(VLOOKUP(F24,'Country Raw Data'!$C$2:$E$248,3))</f>
        <v>bhr</v>
      </c>
    </row>
    <row r="25" spans="1:9" x14ac:dyDescent="0.25">
      <c r="A25" t="s">
        <v>69</v>
      </c>
      <c r="C25" t="s">
        <v>1095</v>
      </c>
      <c r="D25" t="s">
        <v>1097</v>
      </c>
      <c r="E25" t="s">
        <v>1047</v>
      </c>
      <c r="F25" t="str">
        <f t="shared" si="0"/>
        <v>Bahrain</v>
      </c>
      <c r="G25" t="str">
        <f t="shared" si="1"/>
        <v>البحرين</v>
      </c>
      <c r="H25" t="str">
        <f>LOWER(VLOOKUP(F25,'Country Raw Data'!$C$2:$E$248,2))</f>
        <v>bh</v>
      </c>
      <c r="I25" t="str">
        <f>LOWER(VLOOKUP(F25,'Country Raw Data'!$C$2:$E$248,3))</f>
        <v>bhr</v>
      </c>
    </row>
    <row r="26" spans="1:9" x14ac:dyDescent="0.25">
      <c r="A26" t="s">
        <v>72</v>
      </c>
      <c r="B26" t="s">
        <v>1098</v>
      </c>
      <c r="C26" t="s">
        <v>72</v>
      </c>
      <c r="D26" t="s">
        <v>1098</v>
      </c>
      <c r="E26" t="s">
        <v>1101</v>
      </c>
      <c r="F26" t="str">
        <f t="shared" si="0"/>
        <v>Bangladesh</v>
      </c>
      <c r="G26" t="str">
        <f t="shared" si="1"/>
        <v>bangladesh</v>
      </c>
      <c r="H26" t="str">
        <f>LOWER(VLOOKUP(F26,'Country Raw Data'!$C$2:$E$248,2))</f>
        <v>bd</v>
      </c>
      <c r="I26" t="str">
        <f>LOWER(VLOOKUP(F26,'Country Raw Data'!$C$2:$E$248,3))</f>
        <v>bgd</v>
      </c>
    </row>
    <row r="27" spans="1:9" x14ac:dyDescent="0.25">
      <c r="A27" t="s">
        <v>72</v>
      </c>
      <c r="C27" t="s">
        <v>1099</v>
      </c>
      <c r="D27" t="s">
        <v>1100</v>
      </c>
      <c r="E27" t="s">
        <v>1102</v>
      </c>
      <c r="F27" t="str">
        <f t="shared" si="0"/>
        <v>Bangladesh</v>
      </c>
      <c r="G27" t="str">
        <f t="shared" si="1"/>
        <v>বাংলাদেশ</v>
      </c>
      <c r="H27" t="str">
        <f>LOWER(VLOOKUP(F27,'Country Raw Data'!$C$2:$E$248,2))</f>
        <v>bd</v>
      </c>
      <c r="I27" t="str">
        <f>LOWER(VLOOKUP(F27,'Country Raw Data'!$C$2:$E$248,3))</f>
        <v>bgd</v>
      </c>
    </row>
    <row r="28" spans="1:9" x14ac:dyDescent="0.25">
      <c r="A28" t="s">
        <v>75</v>
      </c>
      <c r="B28" t="s">
        <v>1103</v>
      </c>
      <c r="C28" t="s">
        <v>75</v>
      </c>
      <c r="D28" t="s">
        <v>1103</v>
      </c>
      <c r="E28" t="s">
        <v>1062</v>
      </c>
      <c r="F28" t="str">
        <f t="shared" si="0"/>
        <v>Barbados</v>
      </c>
      <c r="G28" t="str">
        <f t="shared" si="1"/>
        <v>barbados</v>
      </c>
      <c r="H28" t="str">
        <f>LOWER(VLOOKUP(F28,'Country Raw Data'!$C$2:$E$248,2))</f>
        <v>bb</v>
      </c>
      <c r="I28" t="str">
        <f>LOWER(VLOOKUP(F28,'Country Raw Data'!$C$2:$E$248,3))</f>
        <v>brb</v>
      </c>
    </row>
    <row r="29" spans="1:9" x14ac:dyDescent="0.25">
      <c r="A29" t="s">
        <v>78</v>
      </c>
      <c r="B29" t="s">
        <v>1104</v>
      </c>
      <c r="C29" t="s">
        <v>1105</v>
      </c>
      <c r="D29" t="s">
        <v>1104</v>
      </c>
      <c r="E29" t="s">
        <v>1109</v>
      </c>
      <c r="F29" t="str">
        <f t="shared" si="0"/>
        <v>Belarus</v>
      </c>
      <c r="G29" t="str">
        <f t="shared" si="1"/>
        <v>bielaruś</v>
      </c>
      <c r="H29" t="str">
        <f>LOWER(VLOOKUP(F29,'Country Raw Data'!$C$2:$E$248,2))</f>
        <v>by</v>
      </c>
      <c r="I29" t="str">
        <f>LOWER(VLOOKUP(F29,'Country Raw Data'!$C$2:$E$248,3))</f>
        <v>blr</v>
      </c>
    </row>
    <row r="30" spans="1:9" x14ac:dyDescent="0.25">
      <c r="A30" t="s">
        <v>78</v>
      </c>
      <c r="C30" t="s">
        <v>1106</v>
      </c>
      <c r="D30" t="s">
        <v>1107</v>
      </c>
      <c r="E30" t="s">
        <v>1110</v>
      </c>
      <c r="F30" t="str">
        <f t="shared" si="0"/>
        <v>Belarus</v>
      </c>
      <c r="G30" t="str">
        <f t="shared" si="1"/>
        <v>беларусь</v>
      </c>
      <c r="H30" t="str">
        <f>LOWER(VLOOKUP(F30,'Country Raw Data'!$C$2:$E$248,2))</f>
        <v>by</v>
      </c>
      <c r="I30" t="str">
        <f>LOWER(VLOOKUP(F30,'Country Raw Data'!$C$2:$E$248,3))</f>
        <v>blr</v>
      </c>
    </row>
    <row r="31" spans="1:9" x14ac:dyDescent="0.25">
      <c r="A31" t="s">
        <v>78</v>
      </c>
      <c r="C31" t="s">
        <v>78</v>
      </c>
      <c r="D31" t="s">
        <v>1104</v>
      </c>
      <c r="E31" t="s">
        <v>1111</v>
      </c>
      <c r="F31" t="str">
        <f t="shared" si="0"/>
        <v>Belarus</v>
      </c>
      <c r="G31" t="str">
        <f t="shared" si="1"/>
        <v>belarus</v>
      </c>
      <c r="H31" t="str">
        <f>LOWER(VLOOKUP(F31,'Country Raw Data'!$C$2:$E$248,2))</f>
        <v>by</v>
      </c>
      <c r="I31" t="str">
        <f>LOWER(VLOOKUP(F31,'Country Raw Data'!$C$2:$E$248,3))</f>
        <v>blr</v>
      </c>
    </row>
    <row r="32" spans="1:9" x14ac:dyDescent="0.25">
      <c r="A32" t="s">
        <v>78</v>
      </c>
      <c r="C32" t="s">
        <v>1106</v>
      </c>
      <c r="D32" t="s">
        <v>1108</v>
      </c>
      <c r="E32" t="s">
        <v>1110</v>
      </c>
      <c r="F32" t="str">
        <f t="shared" si="0"/>
        <v>Belarus</v>
      </c>
      <c r="G32" t="str">
        <f t="shared" si="1"/>
        <v>беларусь</v>
      </c>
      <c r="H32" t="str">
        <f>LOWER(VLOOKUP(F32,'Country Raw Data'!$C$2:$E$248,2))</f>
        <v>by</v>
      </c>
      <c r="I32" t="str">
        <f>LOWER(VLOOKUP(F32,'Country Raw Data'!$C$2:$E$248,3))</f>
        <v>blr</v>
      </c>
    </row>
    <row r="33" spans="1:9" x14ac:dyDescent="0.25">
      <c r="A33" t="s">
        <v>81</v>
      </c>
      <c r="B33" t="s">
        <v>1112</v>
      </c>
      <c r="C33" t="s">
        <v>1113</v>
      </c>
      <c r="D33" t="s">
        <v>1116</v>
      </c>
      <c r="E33" t="s">
        <v>1079</v>
      </c>
      <c r="F33" t="str">
        <f t="shared" si="0"/>
        <v>Belgium</v>
      </c>
      <c r="G33" t="str">
        <f t="shared" si="1"/>
        <v>belgië</v>
      </c>
      <c r="H33" t="str">
        <f>LOWER(VLOOKUP(F33,'Country Raw Data'!$C$2:$E$248,2))</f>
        <v>be</v>
      </c>
      <c r="I33" t="str">
        <f>LOWER(VLOOKUP(F33,'Country Raw Data'!$C$2:$E$248,3))</f>
        <v>bel</v>
      </c>
    </row>
    <row r="34" spans="1:9" x14ac:dyDescent="0.25">
      <c r="A34" t="s">
        <v>81</v>
      </c>
      <c r="C34" t="s">
        <v>1114</v>
      </c>
      <c r="D34" t="s">
        <v>1117</v>
      </c>
      <c r="E34" t="s">
        <v>1119</v>
      </c>
      <c r="F34" t="str">
        <f t="shared" si="0"/>
        <v>Belgium</v>
      </c>
      <c r="G34" t="str">
        <f t="shared" si="1"/>
        <v>belgique</v>
      </c>
      <c r="H34" t="str">
        <f>LOWER(VLOOKUP(F34,'Country Raw Data'!$C$2:$E$248,2))</f>
        <v>be</v>
      </c>
      <c r="I34" t="str">
        <f>LOWER(VLOOKUP(F34,'Country Raw Data'!$C$2:$E$248,3))</f>
        <v>bel</v>
      </c>
    </row>
    <row r="35" spans="1:9" x14ac:dyDescent="0.25">
      <c r="A35" t="s">
        <v>81</v>
      </c>
      <c r="C35" t="s">
        <v>1115</v>
      </c>
      <c r="D35" t="s">
        <v>1118</v>
      </c>
      <c r="E35" t="s">
        <v>1086</v>
      </c>
      <c r="F35" t="str">
        <f t="shared" si="0"/>
        <v>Belgium</v>
      </c>
      <c r="G35" t="str">
        <f t="shared" si="1"/>
        <v>belgien</v>
      </c>
      <c r="H35" t="str">
        <f>LOWER(VLOOKUP(F35,'Country Raw Data'!$C$2:$E$248,2))</f>
        <v>be</v>
      </c>
      <c r="I35" t="str">
        <f>LOWER(VLOOKUP(F35,'Country Raw Data'!$C$2:$E$248,3))</f>
        <v>bel</v>
      </c>
    </row>
    <row r="36" spans="1:9" x14ac:dyDescent="0.25">
      <c r="A36" t="s">
        <v>84</v>
      </c>
      <c r="B36" t="s">
        <v>1120</v>
      </c>
      <c r="C36" t="s">
        <v>84</v>
      </c>
      <c r="E36" t="s">
        <v>1062</v>
      </c>
      <c r="F36" t="str">
        <f t="shared" si="0"/>
        <v>Belize</v>
      </c>
      <c r="G36" t="str">
        <f t="shared" si="1"/>
        <v>belize</v>
      </c>
      <c r="H36" t="str">
        <f>LOWER(VLOOKUP(F36,'Country Raw Data'!$C$2:$E$248,2))</f>
        <v>bz</v>
      </c>
      <c r="I36" t="str">
        <f>LOWER(VLOOKUP(F36,'Country Raw Data'!$C$2:$E$248,3))</f>
        <v>blz</v>
      </c>
    </row>
    <row r="37" spans="1:9" x14ac:dyDescent="0.25">
      <c r="A37" t="s">
        <v>87</v>
      </c>
      <c r="B37" t="s">
        <v>1121</v>
      </c>
      <c r="C37" t="s">
        <v>1122</v>
      </c>
      <c r="D37" t="s">
        <v>1121</v>
      </c>
      <c r="E37" t="s">
        <v>1119</v>
      </c>
      <c r="F37" t="str">
        <f t="shared" si="0"/>
        <v>Benin</v>
      </c>
      <c r="G37" t="str">
        <f t="shared" si="1"/>
        <v>bénin</v>
      </c>
      <c r="H37" t="str">
        <f>LOWER(VLOOKUP(F37,'Country Raw Data'!$C$2:$E$248,2))</f>
        <v>bj</v>
      </c>
      <c r="I37" t="str">
        <f>LOWER(VLOOKUP(F37,'Country Raw Data'!$C$2:$E$248,3))</f>
        <v>ben</v>
      </c>
    </row>
    <row r="38" spans="1:9" x14ac:dyDescent="0.25">
      <c r="A38" t="s">
        <v>90</v>
      </c>
      <c r="B38" t="s">
        <v>1123</v>
      </c>
      <c r="C38" t="s">
        <v>90</v>
      </c>
      <c r="E38" t="s">
        <v>1062</v>
      </c>
      <c r="F38" t="str">
        <f t="shared" si="0"/>
        <v>Bermuda</v>
      </c>
      <c r="G38" t="str">
        <f t="shared" si="1"/>
        <v>bermuda</v>
      </c>
      <c r="H38" t="str">
        <f>LOWER(VLOOKUP(F38,'Country Raw Data'!$C$2:$E$248,2))</f>
        <v>bm</v>
      </c>
      <c r="I38" t="str">
        <f>LOWER(VLOOKUP(F38,'Country Raw Data'!$C$2:$E$248,3))</f>
        <v>bmu</v>
      </c>
    </row>
    <row r="39" spans="1:9" x14ac:dyDescent="0.25">
      <c r="A39" t="s">
        <v>93</v>
      </c>
      <c r="B39" t="s">
        <v>1124</v>
      </c>
      <c r="C39" t="s">
        <v>1125</v>
      </c>
      <c r="D39" t="s">
        <v>1124</v>
      </c>
      <c r="E39" t="s">
        <v>1128</v>
      </c>
      <c r="F39" t="str">
        <f t="shared" si="0"/>
        <v>Bhutan</v>
      </c>
      <c r="G39" t="str">
        <f t="shared" si="1"/>
        <v>drukyul</v>
      </c>
      <c r="H39" t="str">
        <f>LOWER(VLOOKUP(F39,'Country Raw Data'!$C$2:$E$248,2))</f>
        <v>bt</v>
      </c>
      <c r="I39" t="str">
        <f>LOWER(VLOOKUP(F39,'Country Raw Data'!$C$2:$E$248,3))</f>
        <v>btn</v>
      </c>
    </row>
    <row r="40" spans="1:9" x14ac:dyDescent="0.25">
      <c r="A40" t="s">
        <v>93</v>
      </c>
      <c r="C40" t="s">
        <v>1126</v>
      </c>
      <c r="D40" t="s">
        <v>1127</v>
      </c>
      <c r="F40" t="str">
        <f t="shared" si="0"/>
        <v>Bhutan</v>
      </c>
      <c r="G40" t="str">
        <f t="shared" si="1"/>
        <v>འབྲུག་ཡུལ</v>
      </c>
      <c r="H40" t="str">
        <f>LOWER(VLOOKUP(F40,'Country Raw Data'!$C$2:$E$248,2))</f>
        <v>bt</v>
      </c>
      <c r="I40" t="str">
        <f>LOWER(VLOOKUP(F40,'Country Raw Data'!$C$2:$E$248,3))</f>
        <v>btn</v>
      </c>
    </row>
    <row r="41" spans="1:9" x14ac:dyDescent="0.25">
      <c r="A41" t="s">
        <v>96</v>
      </c>
      <c r="B41" t="s">
        <v>1129</v>
      </c>
      <c r="C41" t="s">
        <v>96</v>
      </c>
      <c r="D41" t="s">
        <v>1129</v>
      </c>
      <c r="E41" t="s">
        <v>1071</v>
      </c>
      <c r="F41" t="str">
        <f t="shared" si="0"/>
        <v>Bolivia</v>
      </c>
      <c r="G41" t="str">
        <f t="shared" si="1"/>
        <v>bolivia</v>
      </c>
      <c r="H41" t="str">
        <f>LOWER(VLOOKUP(F41,'Country Raw Data'!$C$2:$E$248,2))</f>
        <v>bo</v>
      </c>
      <c r="I41" t="str">
        <f>LOWER(VLOOKUP(F41,'Country Raw Data'!$C$2:$E$248,3))</f>
        <v>bol</v>
      </c>
    </row>
    <row r="42" spans="1:9" x14ac:dyDescent="0.25">
      <c r="A42" t="s">
        <v>96</v>
      </c>
      <c r="C42" t="s">
        <v>1130</v>
      </c>
      <c r="D42" t="s">
        <v>1133</v>
      </c>
      <c r="E42" t="s">
        <v>1134</v>
      </c>
      <c r="F42" t="str">
        <f t="shared" si="0"/>
        <v>Bolivia</v>
      </c>
      <c r="G42" t="str">
        <f t="shared" si="1"/>
        <v>buliwya</v>
      </c>
      <c r="H42" t="str">
        <f>LOWER(VLOOKUP(F42,'Country Raw Data'!$C$2:$E$248,2))</f>
        <v>bo</v>
      </c>
      <c r="I42" t="str">
        <f>LOWER(VLOOKUP(F42,'Country Raw Data'!$C$2:$E$248,3))</f>
        <v>bol</v>
      </c>
    </row>
    <row r="43" spans="1:9" x14ac:dyDescent="0.25">
      <c r="A43" t="s">
        <v>96</v>
      </c>
      <c r="C43" t="s">
        <v>1131</v>
      </c>
      <c r="D43" t="s">
        <v>1133</v>
      </c>
      <c r="E43" t="s">
        <v>1135</v>
      </c>
      <c r="F43" t="str">
        <f t="shared" si="0"/>
        <v>Bolivia</v>
      </c>
      <c r="G43" t="str">
        <f t="shared" si="1"/>
        <v>wuliwya</v>
      </c>
      <c r="H43" t="str">
        <f>LOWER(VLOOKUP(F43,'Country Raw Data'!$C$2:$E$248,2))</f>
        <v>bo</v>
      </c>
      <c r="I43" t="str">
        <f>LOWER(VLOOKUP(F43,'Country Raw Data'!$C$2:$E$248,3))</f>
        <v>bol</v>
      </c>
    </row>
    <row r="44" spans="1:9" x14ac:dyDescent="0.25">
      <c r="A44" t="s">
        <v>96</v>
      </c>
      <c r="C44" t="s">
        <v>1132</v>
      </c>
      <c r="D44" t="s">
        <v>1129</v>
      </c>
      <c r="E44" t="s">
        <v>1136</v>
      </c>
      <c r="F44" t="str">
        <f t="shared" si="0"/>
        <v>Bolivia</v>
      </c>
      <c r="G44" t="str">
        <f t="shared" si="1"/>
        <v>volívia</v>
      </c>
      <c r="H44" t="str">
        <f>LOWER(VLOOKUP(F44,'Country Raw Data'!$C$2:$E$248,2))</f>
        <v>bo</v>
      </c>
      <c r="I44" t="str">
        <f>LOWER(VLOOKUP(F44,'Country Raw Data'!$C$2:$E$248,3))</f>
        <v>bol</v>
      </c>
    </row>
    <row r="45" spans="1:9" x14ac:dyDescent="0.25">
      <c r="A45" t="s">
        <v>99</v>
      </c>
      <c r="B45" t="s">
        <v>1137</v>
      </c>
      <c r="C45" t="s">
        <v>1138</v>
      </c>
      <c r="D45" t="s">
        <v>1137</v>
      </c>
      <c r="E45" t="s">
        <v>1141</v>
      </c>
      <c r="F45" t="str">
        <f t="shared" si="0"/>
        <v>Bosnia and Herzegovina</v>
      </c>
      <c r="G45" t="str">
        <f t="shared" si="1"/>
        <v>bosnaihercegovina</v>
      </c>
      <c r="H45" t="str">
        <f>LOWER(VLOOKUP(F45,'Country Raw Data'!$C$2:$E$248,2))</f>
        <v>ba</v>
      </c>
      <c r="I45" t="str">
        <f>LOWER(VLOOKUP(F45,'Country Raw Data'!$C$2:$E$248,3))</f>
        <v>bih</v>
      </c>
    </row>
    <row r="46" spans="1:9" x14ac:dyDescent="0.25">
      <c r="A46" t="s">
        <v>99</v>
      </c>
      <c r="C46" t="s">
        <v>1139</v>
      </c>
      <c r="D46" t="s">
        <v>1140</v>
      </c>
      <c r="E46" t="s">
        <v>1110</v>
      </c>
      <c r="F46" t="str">
        <f t="shared" si="0"/>
        <v>Bosnia and Herzegovina</v>
      </c>
      <c r="G46" t="str">
        <f t="shared" si="1"/>
        <v>боснаихерцеговина</v>
      </c>
      <c r="H46" t="str">
        <f>LOWER(VLOOKUP(F46,'Country Raw Data'!$C$2:$E$248,2))</f>
        <v>ba</v>
      </c>
      <c r="I46" t="str">
        <f>LOWER(VLOOKUP(F46,'Country Raw Data'!$C$2:$E$248,3))</f>
        <v>bih</v>
      </c>
    </row>
    <row r="47" spans="1:9" x14ac:dyDescent="0.25">
      <c r="A47" t="s">
        <v>102</v>
      </c>
      <c r="B47" t="s">
        <v>1142</v>
      </c>
      <c r="C47" t="s">
        <v>102</v>
      </c>
      <c r="E47" t="s">
        <v>1062</v>
      </c>
      <c r="F47" t="str">
        <f t="shared" si="0"/>
        <v>Botswana</v>
      </c>
      <c r="G47" t="str">
        <f t="shared" si="1"/>
        <v>botswana</v>
      </c>
      <c r="H47" t="str">
        <f>LOWER(VLOOKUP(F47,'Country Raw Data'!$C$2:$E$248,2))</f>
        <v>bw</v>
      </c>
      <c r="I47" t="str">
        <f>LOWER(VLOOKUP(F47,'Country Raw Data'!$C$2:$E$248,3))</f>
        <v>bwa</v>
      </c>
    </row>
    <row r="48" spans="1:9" x14ac:dyDescent="0.25">
      <c r="A48" t="s">
        <v>108</v>
      </c>
      <c r="B48" t="s">
        <v>1143</v>
      </c>
      <c r="C48" t="s">
        <v>1144</v>
      </c>
      <c r="D48" t="s">
        <v>1143</v>
      </c>
      <c r="E48" t="s">
        <v>1066</v>
      </c>
      <c r="F48" t="str">
        <f t="shared" si="0"/>
        <v>Brazil</v>
      </c>
      <c r="G48" t="str">
        <f t="shared" si="1"/>
        <v>brasil</v>
      </c>
      <c r="H48" t="str">
        <f>LOWER(VLOOKUP(F48,'Country Raw Data'!$C$2:$E$248,2))</f>
        <v>br</v>
      </c>
      <c r="I48" t="str">
        <f>LOWER(VLOOKUP(F48,'Country Raw Data'!$C$2:$E$248,3))</f>
        <v>bra</v>
      </c>
    </row>
    <row r="49" spans="1:9" x14ac:dyDescent="0.25">
      <c r="A49" t="s">
        <v>111</v>
      </c>
      <c r="B49" t="s">
        <v>1145</v>
      </c>
      <c r="C49" t="s">
        <v>111</v>
      </c>
      <c r="E49" t="s">
        <v>1062</v>
      </c>
      <c r="F49" t="str">
        <f t="shared" si="0"/>
        <v>British Virgin Islands</v>
      </c>
      <c r="G49" t="str">
        <f t="shared" si="1"/>
        <v>britishvirginislands</v>
      </c>
      <c r="H49" t="str">
        <f>LOWER(VLOOKUP(F49,'Country Raw Data'!$C$2:$E$248,2))</f>
        <v>vg</v>
      </c>
      <c r="I49" t="str">
        <f>LOWER(VLOOKUP(F49,'Country Raw Data'!$C$2:$E$248,3))</f>
        <v>vgb</v>
      </c>
    </row>
    <row r="50" spans="1:9" x14ac:dyDescent="0.25">
      <c r="A50" t="s">
        <v>1146</v>
      </c>
      <c r="B50" t="s">
        <v>1147</v>
      </c>
      <c r="C50" t="s">
        <v>1146</v>
      </c>
      <c r="D50" t="s">
        <v>1970</v>
      </c>
      <c r="E50" t="s">
        <v>1150</v>
      </c>
      <c r="F50" t="str">
        <f t="shared" si="0"/>
        <v>Brunei</v>
      </c>
      <c r="G50" t="str">
        <f t="shared" si="1"/>
        <v>brunei</v>
      </c>
      <c r="H50" t="str">
        <f>LOWER(VLOOKUP(F50,'Country Raw Data'!$C$2:$E$248,2))</f>
        <v>io</v>
      </c>
      <c r="I50" t="str">
        <f>LOWER(VLOOKUP(F50,'Country Raw Data'!$C$2:$E$248,3))</f>
        <v>iot</v>
      </c>
    </row>
    <row r="51" spans="1:9" x14ac:dyDescent="0.25">
      <c r="A51" t="s">
        <v>1146</v>
      </c>
      <c r="C51" t="s">
        <v>1148</v>
      </c>
      <c r="D51" t="s">
        <v>1149</v>
      </c>
      <c r="E51" t="s">
        <v>1151</v>
      </c>
      <c r="F51" t="str">
        <f t="shared" si="0"/>
        <v>Brunei</v>
      </c>
      <c r="G51" t="str">
        <f t="shared" si="1"/>
        <v>بروني</v>
      </c>
      <c r="H51" t="str">
        <f>LOWER(VLOOKUP(F51,'Country Raw Data'!$C$2:$E$248,2))</f>
        <v>io</v>
      </c>
      <c r="I51" t="str">
        <f>LOWER(VLOOKUP(F51,'Country Raw Data'!$C$2:$E$248,3))</f>
        <v>iot</v>
      </c>
    </row>
    <row r="52" spans="1:9" x14ac:dyDescent="0.25">
      <c r="A52" t="s">
        <v>10</v>
      </c>
      <c r="B52" t="s">
        <v>1152</v>
      </c>
      <c r="C52" t="s">
        <v>1971</v>
      </c>
      <c r="D52" t="s">
        <v>1154</v>
      </c>
      <c r="E52" t="s">
        <v>1156</v>
      </c>
      <c r="F52" t="str">
        <f t="shared" si="0"/>
        <v>Bulgaria</v>
      </c>
      <c r="G52" t="str">
        <f t="shared" si="1"/>
        <v>bulgariyaorbălgarija</v>
      </c>
      <c r="H52" t="str">
        <f>LOWER(VLOOKUP(F52,'Country Raw Data'!$C$2:$E$248,2))</f>
        <v>bg</v>
      </c>
      <c r="I52" t="str">
        <f>LOWER(VLOOKUP(F52,'Country Raw Data'!$C$2:$E$248,3))</f>
        <v>bgr</v>
      </c>
    </row>
    <row r="53" spans="1:9" x14ac:dyDescent="0.25">
      <c r="A53" t="s">
        <v>10</v>
      </c>
      <c r="C53" t="s">
        <v>1153</v>
      </c>
      <c r="D53" t="s">
        <v>1155</v>
      </c>
      <c r="E53" t="s">
        <v>1110</v>
      </c>
      <c r="F53" t="str">
        <f t="shared" si="0"/>
        <v>Bulgaria</v>
      </c>
      <c r="G53" t="str">
        <f t="shared" si="1"/>
        <v>българия</v>
      </c>
      <c r="H53" t="str">
        <f>LOWER(VLOOKUP(F53,'Country Raw Data'!$C$2:$E$248,2))</f>
        <v>bg</v>
      </c>
      <c r="I53" t="str">
        <f>LOWER(VLOOKUP(F53,'Country Raw Data'!$C$2:$E$248,3))</f>
        <v>bgr</v>
      </c>
    </row>
    <row r="54" spans="1:9" x14ac:dyDescent="0.25">
      <c r="A54" t="s">
        <v>122</v>
      </c>
      <c r="B54" t="s">
        <v>1157</v>
      </c>
      <c r="C54" t="s">
        <v>122</v>
      </c>
      <c r="E54" t="s">
        <v>1119</v>
      </c>
      <c r="F54" t="str">
        <f t="shared" si="0"/>
        <v>Burkina Faso</v>
      </c>
      <c r="G54" t="str">
        <f t="shared" si="1"/>
        <v>burkinafaso</v>
      </c>
      <c r="H54" t="str">
        <f>LOWER(VLOOKUP(F54,'Country Raw Data'!$C$2:$E$248,2))</f>
        <v>bf</v>
      </c>
      <c r="I54" t="str">
        <f>LOWER(VLOOKUP(F54,'Country Raw Data'!$C$2:$E$248,3))</f>
        <v>bfa</v>
      </c>
    </row>
    <row r="55" spans="1:9" x14ac:dyDescent="0.25">
      <c r="A55" t="s">
        <v>125</v>
      </c>
      <c r="B55" t="s">
        <v>1158</v>
      </c>
      <c r="C55" t="s">
        <v>125</v>
      </c>
      <c r="E55" t="s">
        <v>1159</v>
      </c>
      <c r="F55" t="str">
        <f t="shared" si="0"/>
        <v>Burundi</v>
      </c>
      <c r="G55" t="str">
        <f t="shared" si="1"/>
        <v>burundi</v>
      </c>
      <c r="H55" t="str">
        <f>LOWER(VLOOKUP(F55,'Country Raw Data'!$C$2:$E$248,2))</f>
        <v>bi</v>
      </c>
      <c r="I55" t="str">
        <f>LOWER(VLOOKUP(F55,'Country Raw Data'!$C$2:$E$248,3))</f>
        <v>bdi</v>
      </c>
    </row>
    <row r="56" spans="1:9" x14ac:dyDescent="0.25">
      <c r="A56" t="s">
        <v>128</v>
      </c>
      <c r="B56" t="s">
        <v>1160</v>
      </c>
      <c r="C56" t="s">
        <v>1161</v>
      </c>
      <c r="D56" t="s">
        <v>1160</v>
      </c>
      <c r="E56" t="s">
        <v>1164</v>
      </c>
      <c r="F56" t="str">
        <f t="shared" si="0"/>
        <v>Cambodia</v>
      </c>
      <c r="G56" t="str">
        <f t="shared" si="1"/>
        <v>kampuchea</v>
      </c>
      <c r="H56" t="str">
        <f>LOWER(VLOOKUP(F56,'Country Raw Data'!$C$2:$E$248,2))</f>
        <v>kh</v>
      </c>
      <c r="I56" t="str">
        <f>LOWER(VLOOKUP(F56,'Country Raw Data'!$C$2:$E$248,3))</f>
        <v>khm</v>
      </c>
    </row>
    <row r="57" spans="1:9" x14ac:dyDescent="0.25">
      <c r="A57" t="s">
        <v>128</v>
      </c>
      <c r="C57" t="s">
        <v>1162</v>
      </c>
      <c r="D57" t="s">
        <v>1163</v>
      </c>
      <c r="E57" t="s">
        <v>1165</v>
      </c>
      <c r="F57" t="str">
        <f t="shared" si="0"/>
        <v>Cambodia</v>
      </c>
      <c r="G57" t="str">
        <f t="shared" si="1"/>
        <v>កម្ពុជា</v>
      </c>
      <c r="H57" t="str">
        <f>LOWER(VLOOKUP(F57,'Country Raw Data'!$C$2:$E$248,2))</f>
        <v>kh</v>
      </c>
      <c r="I57" t="str">
        <f>LOWER(VLOOKUP(F57,'Country Raw Data'!$C$2:$E$248,3))</f>
        <v>khm</v>
      </c>
    </row>
    <row r="58" spans="1:9" x14ac:dyDescent="0.25">
      <c r="A58" t="s">
        <v>131</v>
      </c>
      <c r="B58" t="s">
        <v>1166</v>
      </c>
      <c r="C58" t="s">
        <v>1167</v>
      </c>
      <c r="D58" t="s">
        <v>1166</v>
      </c>
      <c r="E58" t="s">
        <v>1119</v>
      </c>
      <c r="F58" t="str">
        <f t="shared" si="0"/>
        <v>Cameroon</v>
      </c>
      <c r="G58" t="str">
        <f t="shared" si="1"/>
        <v>cameroun</v>
      </c>
      <c r="H58" t="str">
        <f>LOWER(VLOOKUP(F58,'Country Raw Data'!$C$2:$E$248,2))</f>
        <v>cm</v>
      </c>
      <c r="I58" t="str">
        <f>LOWER(VLOOKUP(F58,'Country Raw Data'!$C$2:$E$248,3))</f>
        <v>cmr</v>
      </c>
    </row>
    <row r="59" spans="1:9" x14ac:dyDescent="0.25">
      <c r="A59" t="s">
        <v>131</v>
      </c>
      <c r="C59" t="s">
        <v>131</v>
      </c>
      <c r="D59" t="s">
        <v>1166</v>
      </c>
      <c r="E59" t="s">
        <v>1062</v>
      </c>
      <c r="F59" t="str">
        <f t="shared" si="0"/>
        <v>Cameroon</v>
      </c>
      <c r="G59" t="str">
        <f t="shared" si="1"/>
        <v>cameroon</v>
      </c>
      <c r="H59" t="str">
        <f>LOWER(VLOOKUP(F59,'Country Raw Data'!$C$2:$E$248,2))</f>
        <v>cm</v>
      </c>
      <c r="I59" t="str">
        <f>LOWER(VLOOKUP(F59,'Country Raw Data'!$C$2:$E$248,3))</f>
        <v>cmr</v>
      </c>
    </row>
    <row r="60" spans="1:9" x14ac:dyDescent="0.25">
      <c r="A60" t="s">
        <v>134</v>
      </c>
      <c r="B60" t="s">
        <v>1168</v>
      </c>
      <c r="C60" t="s">
        <v>134</v>
      </c>
      <c r="D60" t="s">
        <v>1168</v>
      </c>
      <c r="E60" t="s">
        <v>1062</v>
      </c>
      <c r="F60" t="str">
        <f t="shared" si="0"/>
        <v>Canada</v>
      </c>
      <c r="G60" t="str">
        <f t="shared" si="1"/>
        <v>canada</v>
      </c>
      <c r="H60" t="str">
        <f>LOWER(VLOOKUP(F60,'Country Raw Data'!$C$2:$E$248,2))</f>
        <v>ca</v>
      </c>
      <c r="I60" t="str">
        <f>LOWER(VLOOKUP(F60,'Country Raw Data'!$C$2:$E$248,3))</f>
        <v>can</v>
      </c>
    </row>
    <row r="61" spans="1:9" x14ac:dyDescent="0.25">
      <c r="A61" t="s">
        <v>137</v>
      </c>
      <c r="B61" t="s">
        <v>1170</v>
      </c>
      <c r="C61" t="s">
        <v>1171</v>
      </c>
      <c r="D61" t="s">
        <v>1170</v>
      </c>
      <c r="E61" t="s">
        <v>1066</v>
      </c>
      <c r="F61" t="str">
        <f t="shared" si="0"/>
        <v>Cape Verde</v>
      </c>
      <c r="G61" t="str">
        <f t="shared" si="1"/>
        <v>caboverde</v>
      </c>
      <c r="H61" t="str">
        <f>LOWER(VLOOKUP(F61,'Country Raw Data'!$C$2:$E$248,2))</f>
        <v>cv</v>
      </c>
      <c r="I61" t="str">
        <f>LOWER(VLOOKUP(F61,'Country Raw Data'!$C$2:$E$248,3))</f>
        <v>cpv</v>
      </c>
    </row>
    <row r="62" spans="1:9" x14ac:dyDescent="0.25">
      <c r="A62" t="s">
        <v>1998</v>
      </c>
      <c r="B62" t="s">
        <v>1172</v>
      </c>
      <c r="C62" t="s">
        <v>1998</v>
      </c>
      <c r="E62" t="s">
        <v>1062</v>
      </c>
      <c r="F62" t="str">
        <f t="shared" si="0"/>
        <v>Cayman Islands</v>
      </c>
      <c r="G62" t="str">
        <f t="shared" si="1"/>
        <v>caymanislands</v>
      </c>
      <c r="H62" t="str">
        <f>LOWER(VLOOKUP(F62,'Country Raw Data'!$C$2:$E$248,2))</f>
        <v>cv</v>
      </c>
      <c r="I62" t="str">
        <f>LOWER(VLOOKUP(F62,'Country Raw Data'!$C$2:$E$248,3))</f>
        <v>cpv</v>
      </c>
    </row>
    <row r="63" spans="1:9" x14ac:dyDescent="0.25">
      <c r="A63" t="s">
        <v>143</v>
      </c>
      <c r="B63" t="s">
        <v>1173</v>
      </c>
      <c r="C63" t="s">
        <v>1174</v>
      </c>
      <c r="D63" t="s">
        <v>1173</v>
      </c>
      <c r="E63" t="s">
        <v>1119</v>
      </c>
      <c r="F63" t="str">
        <f t="shared" si="0"/>
        <v>Central African Republic</v>
      </c>
      <c r="G63" t="str">
        <f t="shared" si="1"/>
        <v>républiquecentrafricaine</v>
      </c>
      <c r="H63" t="str">
        <f>LOWER(VLOOKUP(F63,'Country Raw Data'!$C$2:$E$248,2))</f>
        <v>cf</v>
      </c>
      <c r="I63" t="str">
        <f>LOWER(VLOOKUP(F63,'Country Raw Data'!$C$2:$E$248,3))</f>
        <v>caf</v>
      </c>
    </row>
    <row r="64" spans="1:9" x14ac:dyDescent="0.25">
      <c r="A64" t="s">
        <v>143</v>
      </c>
      <c r="C64" t="s">
        <v>1175</v>
      </c>
      <c r="D64" t="s">
        <v>1176</v>
      </c>
      <c r="E64" t="s">
        <v>1177</v>
      </c>
      <c r="F64" t="str">
        <f t="shared" si="0"/>
        <v>Central African Republic</v>
      </c>
      <c r="G64" t="str">
        <f t="shared" si="1"/>
        <v>ködörösêsetîbêafrîka</v>
      </c>
      <c r="H64" t="str">
        <f>LOWER(VLOOKUP(F64,'Country Raw Data'!$C$2:$E$248,2))</f>
        <v>cf</v>
      </c>
      <c r="I64" t="str">
        <f>LOWER(VLOOKUP(F64,'Country Raw Data'!$C$2:$E$248,3))</f>
        <v>caf</v>
      </c>
    </row>
    <row r="65" spans="1:9" x14ac:dyDescent="0.25">
      <c r="A65" t="s">
        <v>146</v>
      </c>
      <c r="B65" t="s">
        <v>1178</v>
      </c>
      <c r="C65" t="s">
        <v>1179</v>
      </c>
      <c r="D65" t="s">
        <v>1182</v>
      </c>
      <c r="E65" t="s">
        <v>1119</v>
      </c>
      <c r="F65" t="str">
        <f t="shared" si="0"/>
        <v>Chad</v>
      </c>
      <c r="G65" t="str">
        <f t="shared" si="1"/>
        <v>tchad</v>
      </c>
      <c r="H65" t="str">
        <f>LOWER(VLOOKUP(F65,'Country Raw Data'!$C$2:$E$248,2))</f>
        <v>td</v>
      </c>
      <c r="I65" t="str">
        <f>LOWER(VLOOKUP(F65,'Country Raw Data'!$C$2:$E$248,3))</f>
        <v>tcd</v>
      </c>
    </row>
    <row r="66" spans="1:9" x14ac:dyDescent="0.25">
      <c r="A66" t="s">
        <v>146</v>
      </c>
      <c r="C66" t="s">
        <v>1180</v>
      </c>
      <c r="D66" t="s">
        <v>1183</v>
      </c>
      <c r="E66" t="s">
        <v>1058</v>
      </c>
      <c r="F66" t="str">
        <f t="shared" si="0"/>
        <v>Chad</v>
      </c>
      <c r="G66" t="str">
        <f t="shared" si="1"/>
        <v>tšād</v>
      </c>
      <c r="H66" t="str">
        <f>LOWER(VLOOKUP(F66,'Country Raw Data'!$C$2:$E$248,2))</f>
        <v>td</v>
      </c>
      <c r="I66" t="str">
        <f>LOWER(VLOOKUP(F66,'Country Raw Data'!$C$2:$E$248,3))</f>
        <v>tcd</v>
      </c>
    </row>
    <row r="67" spans="1:9" x14ac:dyDescent="0.25">
      <c r="A67" t="s">
        <v>146</v>
      </c>
      <c r="C67" t="s">
        <v>1181</v>
      </c>
      <c r="D67" t="s">
        <v>1184</v>
      </c>
      <c r="E67" t="s">
        <v>1047</v>
      </c>
      <c r="F67" t="str">
        <f t="shared" ref="F67:F130" si="2">A67</f>
        <v>Chad</v>
      </c>
      <c r="G67" t="str">
        <f t="shared" si="1"/>
        <v>تشاد</v>
      </c>
      <c r="H67" t="str">
        <f>LOWER(VLOOKUP(F67,'Country Raw Data'!$C$2:$E$248,2))</f>
        <v>td</v>
      </c>
      <c r="I67" t="str">
        <f>LOWER(VLOOKUP(F67,'Country Raw Data'!$C$2:$E$248,3))</f>
        <v>tcd</v>
      </c>
    </row>
    <row r="68" spans="1:9" x14ac:dyDescent="0.25">
      <c r="A68" t="s">
        <v>149</v>
      </c>
      <c r="B68" t="s">
        <v>1185</v>
      </c>
      <c r="C68" t="s">
        <v>149</v>
      </c>
      <c r="D68" t="s">
        <v>1185</v>
      </c>
      <c r="E68" t="s">
        <v>1071</v>
      </c>
      <c r="F68" t="str">
        <f t="shared" si="2"/>
        <v>Chile</v>
      </c>
      <c r="G68" t="str">
        <f t="shared" ref="G68:G131" si="3">SUBSTITUTE(LOWER(C68), " ", "")</f>
        <v>chile</v>
      </c>
      <c r="H68" t="str">
        <f>LOWER(VLOOKUP(F68,'Country Raw Data'!$C$2:$E$248,2))</f>
        <v>cl</v>
      </c>
      <c r="I68" t="str">
        <f>LOWER(VLOOKUP(F68,'Country Raw Data'!$C$2:$E$248,3))</f>
        <v>chl</v>
      </c>
    </row>
    <row r="69" spans="1:9" x14ac:dyDescent="0.25">
      <c r="A69" t="s">
        <v>1999</v>
      </c>
      <c r="B69" t="s">
        <v>1186</v>
      </c>
      <c r="C69" t="s">
        <v>1972</v>
      </c>
      <c r="D69" t="s">
        <v>1188</v>
      </c>
      <c r="E69" t="s">
        <v>1190</v>
      </c>
      <c r="F69" t="str">
        <f t="shared" si="2"/>
        <v>China (PROC)</v>
      </c>
      <c r="G69" t="str">
        <f t="shared" si="3"/>
        <v>zhōngguó(zhōnghuárénmíngònghéguó)</v>
      </c>
      <c r="H69" t="str">
        <f>LOWER(VLOOKUP(F69,'Country Raw Data'!$C$2:$E$248,2))</f>
        <v>cn</v>
      </c>
      <c r="I69" t="str">
        <f>LOWER(VLOOKUP(F69,'Country Raw Data'!$C$2:$E$248,3))</f>
        <v>chn</v>
      </c>
    </row>
    <row r="70" spans="1:9" x14ac:dyDescent="0.25">
      <c r="A70" t="s">
        <v>1999</v>
      </c>
      <c r="C70" t="s">
        <v>1187</v>
      </c>
      <c r="D70" t="s">
        <v>1189</v>
      </c>
      <c r="F70" t="str">
        <f t="shared" si="2"/>
        <v>China (PROC)</v>
      </c>
      <c r="G70" t="str">
        <f t="shared" si="3"/>
        <v>中国(中华人民共和国)</v>
      </c>
      <c r="H70" t="str">
        <f>LOWER(VLOOKUP(F70,'Country Raw Data'!$C$2:$E$248,2))</f>
        <v>cn</v>
      </c>
      <c r="I70" t="str">
        <f>LOWER(VLOOKUP(F70,'Country Raw Data'!$C$2:$E$248,3))</f>
        <v>chn</v>
      </c>
    </row>
    <row r="71" spans="1:9" x14ac:dyDescent="0.25">
      <c r="A71" t="s">
        <v>161</v>
      </c>
      <c r="B71" t="s">
        <v>1191</v>
      </c>
      <c r="C71" t="s">
        <v>161</v>
      </c>
      <c r="E71" t="s">
        <v>1062</v>
      </c>
      <c r="F71" t="str">
        <f t="shared" si="2"/>
        <v>Christmas Island</v>
      </c>
      <c r="G71" t="str">
        <f t="shared" si="3"/>
        <v>christmasisland</v>
      </c>
      <c r="H71" t="str">
        <f>LOWER(VLOOKUP(F71,'Country Raw Data'!$C$2:$E$248,2))</f>
        <v>cn</v>
      </c>
      <c r="I71" t="str">
        <f>LOWER(VLOOKUP(F71,'Country Raw Data'!$C$2:$E$248,3))</f>
        <v>chn</v>
      </c>
    </row>
    <row r="72" spans="1:9" x14ac:dyDescent="0.25">
      <c r="A72" t="s">
        <v>2000</v>
      </c>
      <c r="B72" t="s">
        <v>1192</v>
      </c>
      <c r="C72" t="s">
        <v>2000</v>
      </c>
      <c r="E72" t="s">
        <v>1062</v>
      </c>
      <c r="F72" t="str">
        <f t="shared" si="2"/>
        <v>Cocos Islands</v>
      </c>
      <c r="G72" t="str">
        <f t="shared" si="3"/>
        <v>cocosislands</v>
      </c>
      <c r="H72" t="str">
        <f>LOWER(VLOOKUP(F72,'Country Raw Data'!$C$2:$E$248,2))</f>
        <v>cc</v>
      </c>
      <c r="I72" t="str">
        <f>LOWER(VLOOKUP(F72,'Country Raw Data'!$C$2:$E$248,3))</f>
        <v>cck</v>
      </c>
    </row>
    <row r="73" spans="1:9" x14ac:dyDescent="0.25">
      <c r="A73" t="s">
        <v>167</v>
      </c>
      <c r="B73" t="s">
        <v>1193</v>
      </c>
      <c r="C73" t="s">
        <v>167</v>
      </c>
      <c r="D73" t="s">
        <v>1193</v>
      </c>
      <c r="E73" t="s">
        <v>1071</v>
      </c>
      <c r="F73" t="str">
        <f t="shared" si="2"/>
        <v>Colombia</v>
      </c>
      <c r="G73" t="str">
        <f t="shared" si="3"/>
        <v>colombia</v>
      </c>
      <c r="H73" t="str">
        <f>LOWER(VLOOKUP(F73,'Country Raw Data'!$C$2:$E$248,2))</f>
        <v>co</v>
      </c>
      <c r="I73" t="str">
        <f>LOWER(VLOOKUP(F73,'Country Raw Data'!$C$2:$E$248,3))</f>
        <v>col</v>
      </c>
    </row>
    <row r="74" spans="1:9" x14ac:dyDescent="0.25">
      <c r="A74" t="s">
        <v>170</v>
      </c>
      <c r="B74" t="s">
        <v>1194</v>
      </c>
      <c r="C74" t="s">
        <v>1195</v>
      </c>
      <c r="D74" t="s">
        <v>1194</v>
      </c>
      <c r="E74" t="s">
        <v>1200</v>
      </c>
      <c r="F74" t="str">
        <f t="shared" si="2"/>
        <v>Comoros</v>
      </c>
      <c r="G74" t="str">
        <f t="shared" si="3"/>
        <v>komori</v>
      </c>
      <c r="H74" t="str">
        <f>LOWER(VLOOKUP(F74,'Country Raw Data'!$C$2:$E$248,2))</f>
        <v>km</v>
      </c>
      <c r="I74" t="str">
        <f>LOWER(VLOOKUP(F74,'Country Raw Data'!$C$2:$E$248,3))</f>
        <v>com</v>
      </c>
    </row>
    <row r="75" spans="1:9" x14ac:dyDescent="0.25">
      <c r="A75" t="s">
        <v>170</v>
      </c>
      <c r="C75" t="s">
        <v>1196</v>
      </c>
      <c r="D75" t="s">
        <v>1194</v>
      </c>
      <c r="E75" t="s">
        <v>1058</v>
      </c>
      <c r="F75" t="str">
        <f t="shared" si="2"/>
        <v>Comoros</v>
      </c>
      <c r="G75" t="str">
        <f t="shared" si="3"/>
        <v>juzural-qamar</v>
      </c>
      <c r="H75" t="str">
        <f>LOWER(VLOOKUP(F75,'Country Raw Data'!$C$2:$E$248,2))</f>
        <v>km</v>
      </c>
      <c r="I75" t="str">
        <f>LOWER(VLOOKUP(F75,'Country Raw Data'!$C$2:$E$248,3))</f>
        <v>com</v>
      </c>
    </row>
    <row r="76" spans="1:9" x14ac:dyDescent="0.25">
      <c r="A76" t="s">
        <v>170</v>
      </c>
      <c r="C76" t="s">
        <v>1197</v>
      </c>
      <c r="D76" t="s">
        <v>1199</v>
      </c>
      <c r="E76" t="s">
        <v>1047</v>
      </c>
      <c r="F76" t="str">
        <f t="shared" si="2"/>
        <v>Comoros</v>
      </c>
      <c r="G76" t="str">
        <f t="shared" si="3"/>
        <v>جزرالقمر</v>
      </c>
      <c r="H76" t="str">
        <f>LOWER(VLOOKUP(F76,'Country Raw Data'!$C$2:$E$248,2))</f>
        <v>km</v>
      </c>
      <c r="I76" t="str">
        <f>LOWER(VLOOKUP(F76,'Country Raw Data'!$C$2:$E$248,3))</f>
        <v>com</v>
      </c>
    </row>
    <row r="77" spans="1:9" x14ac:dyDescent="0.25">
      <c r="A77" t="s">
        <v>170</v>
      </c>
      <c r="C77" t="s">
        <v>1198</v>
      </c>
      <c r="D77" t="s">
        <v>1194</v>
      </c>
      <c r="E77" t="s">
        <v>1119</v>
      </c>
      <c r="F77" t="str">
        <f t="shared" si="2"/>
        <v>Comoros</v>
      </c>
      <c r="G77" t="str">
        <f t="shared" si="3"/>
        <v>comores</v>
      </c>
      <c r="H77" t="str">
        <f>LOWER(VLOOKUP(F77,'Country Raw Data'!$C$2:$E$248,2))</f>
        <v>km</v>
      </c>
      <c r="I77" t="str">
        <f>LOWER(VLOOKUP(F77,'Country Raw Data'!$C$2:$E$248,3))</f>
        <v>com</v>
      </c>
    </row>
    <row r="78" spans="1:9" x14ac:dyDescent="0.25">
      <c r="A78" t="s">
        <v>2001</v>
      </c>
      <c r="B78" t="s">
        <v>1201</v>
      </c>
      <c r="C78" t="s">
        <v>2001</v>
      </c>
      <c r="E78" t="s">
        <v>1062</v>
      </c>
      <c r="F78" t="str">
        <f t="shared" si="2"/>
        <v>Cook Islands</v>
      </c>
      <c r="G78" t="str">
        <f t="shared" si="3"/>
        <v>cookislands</v>
      </c>
      <c r="H78" t="str">
        <f>LOWER(VLOOKUP(F78,'Country Raw Data'!$C$2:$E$248,2))</f>
        <v>cd</v>
      </c>
      <c r="I78" t="str">
        <f>LOWER(VLOOKUP(F78,'Country Raw Data'!$C$2:$E$248,3))</f>
        <v>cod</v>
      </c>
    </row>
    <row r="79" spans="1:9" x14ac:dyDescent="0.25">
      <c r="A79" t="s">
        <v>182</v>
      </c>
      <c r="B79" t="s">
        <v>1202</v>
      </c>
      <c r="C79" t="s">
        <v>182</v>
      </c>
      <c r="D79" t="s">
        <v>1202</v>
      </c>
      <c r="E79" t="s">
        <v>1071</v>
      </c>
      <c r="F79" t="str">
        <f t="shared" si="2"/>
        <v>Costa Rica</v>
      </c>
      <c r="G79" t="str">
        <f t="shared" si="3"/>
        <v>costarica</v>
      </c>
      <c r="H79" t="str">
        <f>LOWER(VLOOKUP(F79,'Country Raw Data'!$C$2:$E$248,2))</f>
        <v>cr</v>
      </c>
      <c r="I79" t="str">
        <f>LOWER(VLOOKUP(F79,'Country Raw Data'!$C$2:$E$248,3))</f>
        <v>cri</v>
      </c>
    </row>
    <row r="80" spans="1:9" x14ac:dyDescent="0.25">
      <c r="A80" t="s">
        <v>185</v>
      </c>
      <c r="B80" t="s">
        <v>1203</v>
      </c>
      <c r="C80" t="s">
        <v>2002</v>
      </c>
      <c r="E80" t="s">
        <v>1119</v>
      </c>
      <c r="F80" t="str">
        <f t="shared" si="2"/>
        <v>Côte d'Ivoire</v>
      </c>
      <c r="G80" t="str">
        <f t="shared" si="3"/>
        <v>ivorycoast</v>
      </c>
      <c r="H80" t="str">
        <f>LOWER(VLOOKUP(F80,'Country Raw Data'!$C$2:$E$248,2))</f>
        <v>ci</v>
      </c>
      <c r="I80" t="str">
        <f>LOWER(VLOOKUP(F80,'Country Raw Data'!$C$2:$E$248,3))</f>
        <v>civ</v>
      </c>
    </row>
    <row r="81" spans="1:9" x14ac:dyDescent="0.25">
      <c r="A81" t="s">
        <v>188</v>
      </c>
      <c r="B81" t="s">
        <v>1204</v>
      </c>
      <c r="C81" t="s">
        <v>1205</v>
      </c>
      <c r="D81" t="s">
        <v>1204</v>
      </c>
      <c r="E81" t="s">
        <v>1206</v>
      </c>
      <c r="F81" t="str">
        <f t="shared" si="2"/>
        <v>Croatia</v>
      </c>
      <c r="G81" t="str">
        <f t="shared" si="3"/>
        <v>hrvatska</v>
      </c>
      <c r="H81" t="str">
        <f>LOWER(VLOOKUP(F81,'Country Raw Data'!$C$2:$E$248,2))</f>
        <v>hr</v>
      </c>
      <c r="I81" t="str">
        <f>LOWER(VLOOKUP(F81,'Country Raw Data'!$C$2:$E$248,3))</f>
        <v>hrv</v>
      </c>
    </row>
    <row r="82" spans="1:9" x14ac:dyDescent="0.25">
      <c r="A82" t="s">
        <v>191</v>
      </c>
      <c r="B82" t="s">
        <v>1207</v>
      </c>
      <c r="C82" t="s">
        <v>191</v>
      </c>
      <c r="D82" t="s">
        <v>1208</v>
      </c>
      <c r="E82" t="s">
        <v>1071</v>
      </c>
      <c r="F82" t="str">
        <f t="shared" si="2"/>
        <v>Cuba</v>
      </c>
      <c r="G82" t="str">
        <f t="shared" si="3"/>
        <v>cuba</v>
      </c>
      <c r="H82" t="str">
        <f>LOWER(VLOOKUP(F82,'Country Raw Data'!$C$2:$E$248,2))</f>
        <v>cu</v>
      </c>
      <c r="I82" t="str">
        <f>LOWER(VLOOKUP(F82,'Country Raw Data'!$C$2:$E$248,3))</f>
        <v>cub</v>
      </c>
    </row>
    <row r="83" spans="1:9" x14ac:dyDescent="0.25">
      <c r="A83" t="s">
        <v>1210</v>
      </c>
      <c r="B83" t="s">
        <v>1209</v>
      </c>
      <c r="C83" t="s">
        <v>1210</v>
      </c>
      <c r="D83" t="s">
        <v>1209</v>
      </c>
      <c r="E83" t="s">
        <v>1079</v>
      </c>
      <c r="F83" t="str">
        <f t="shared" si="2"/>
        <v>Curaçao</v>
      </c>
      <c r="G83" t="str">
        <f t="shared" si="3"/>
        <v>curaçao</v>
      </c>
      <c r="H83" t="str">
        <f>LOWER(VLOOKUP(F83,'Country Raw Data'!$C$2:$E$248,2))</f>
        <v>cu</v>
      </c>
      <c r="I83" t="str">
        <f>LOWER(VLOOKUP(F83,'Country Raw Data'!$C$2:$E$248,3))</f>
        <v>cub</v>
      </c>
    </row>
    <row r="84" spans="1:9" x14ac:dyDescent="0.25">
      <c r="A84" t="s">
        <v>1210</v>
      </c>
      <c r="C84" t="s">
        <v>1211</v>
      </c>
      <c r="D84" t="s">
        <v>1209</v>
      </c>
      <c r="E84" t="s">
        <v>1080</v>
      </c>
      <c r="F84" t="str">
        <f t="shared" si="2"/>
        <v>Curaçao</v>
      </c>
      <c r="G84" t="str">
        <f t="shared" si="3"/>
        <v>kòrsou</v>
      </c>
      <c r="H84" t="str">
        <f>LOWER(VLOOKUP(F84,'Country Raw Data'!$C$2:$E$248,2))</f>
        <v>cu</v>
      </c>
      <c r="I84" t="str">
        <f>LOWER(VLOOKUP(F84,'Country Raw Data'!$C$2:$E$248,3))</f>
        <v>cub</v>
      </c>
    </row>
    <row r="85" spans="1:9" x14ac:dyDescent="0.25">
      <c r="A85" t="s">
        <v>1210</v>
      </c>
      <c r="C85" t="s">
        <v>1210</v>
      </c>
      <c r="D85" t="s">
        <v>1209</v>
      </c>
      <c r="E85" t="s">
        <v>1062</v>
      </c>
      <c r="F85" t="str">
        <f t="shared" si="2"/>
        <v>Curaçao</v>
      </c>
      <c r="G85" t="str">
        <f t="shared" si="3"/>
        <v>curaçao</v>
      </c>
      <c r="H85" t="str">
        <f>LOWER(VLOOKUP(F85,'Country Raw Data'!$C$2:$E$248,2))</f>
        <v>cu</v>
      </c>
      <c r="I85" t="str">
        <f>LOWER(VLOOKUP(F85,'Country Raw Data'!$C$2:$E$248,3))</f>
        <v>cub</v>
      </c>
    </row>
    <row r="86" spans="1:9" x14ac:dyDescent="0.25">
      <c r="A86" t="s">
        <v>194</v>
      </c>
      <c r="B86" t="s">
        <v>1212</v>
      </c>
      <c r="C86" t="s">
        <v>1213</v>
      </c>
      <c r="D86" t="s">
        <v>1216</v>
      </c>
      <c r="E86" t="s">
        <v>1219</v>
      </c>
      <c r="F86" t="str">
        <f t="shared" si="2"/>
        <v>Cyprus</v>
      </c>
      <c r="G86" t="str">
        <f t="shared" si="3"/>
        <v>kypros</v>
      </c>
      <c r="H86" t="str">
        <f>LOWER(VLOOKUP(F86,'Country Raw Data'!$C$2:$E$248,2))</f>
        <v>cy</v>
      </c>
      <c r="I86" t="str">
        <f>LOWER(VLOOKUP(F86,'Country Raw Data'!$C$2:$E$248,3))</f>
        <v>cyp</v>
      </c>
    </row>
    <row r="87" spans="1:9" x14ac:dyDescent="0.25">
      <c r="A87" t="s">
        <v>194</v>
      </c>
      <c r="C87" t="s">
        <v>1214</v>
      </c>
      <c r="D87" t="s">
        <v>1217</v>
      </c>
      <c r="E87" t="s">
        <v>1220</v>
      </c>
      <c r="F87" t="str">
        <f t="shared" si="2"/>
        <v>Cyprus</v>
      </c>
      <c r="G87" t="str">
        <f t="shared" si="3"/>
        <v>κύπρος</v>
      </c>
      <c r="H87" t="str">
        <f>LOWER(VLOOKUP(F87,'Country Raw Data'!$C$2:$E$248,2))</f>
        <v>cy</v>
      </c>
      <c r="I87" t="str">
        <f>LOWER(VLOOKUP(F87,'Country Raw Data'!$C$2:$E$248,3))</f>
        <v>cyp</v>
      </c>
    </row>
    <row r="88" spans="1:9" x14ac:dyDescent="0.25">
      <c r="A88" t="s">
        <v>194</v>
      </c>
      <c r="C88" t="s">
        <v>1215</v>
      </c>
      <c r="D88" t="s">
        <v>1218</v>
      </c>
      <c r="E88" t="s">
        <v>1221</v>
      </c>
      <c r="F88" t="str">
        <f t="shared" si="2"/>
        <v>Cyprus</v>
      </c>
      <c r="G88" t="str">
        <f t="shared" si="3"/>
        <v>kıbrıs</v>
      </c>
      <c r="H88" t="str">
        <f>LOWER(VLOOKUP(F88,'Country Raw Data'!$C$2:$E$248,2))</f>
        <v>cy</v>
      </c>
      <c r="I88" t="str">
        <f>LOWER(VLOOKUP(F88,'Country Raw Data'!$C$2:$E$248,3))</f>
        <v>cyp</v>
      </c>
    </row>
    <row r="89" spans="1:9" x14ac:dyDescent="0.25">
      <c r="A89" t="s">
        <v>197</v>
      </c>
      <c r="B89" t="s">
        <v>1222</v>
      </c>
      <c r="C89" t="s">
        <v>1223</v>
      </c>
      <c r="D89" t="s">
        <v>1225</v>
      </c>
      <c r="E89" t="s">
        <v>1226</v>
      </c>
      <c r="F89" t="str">
        <f t="shared" si="2"/>
        <v>Czech Republic</v>
      </c>
      <c r="G89" t="str">
        <f t="shared" si="3"/>
        <v>českárepublika</v>
      </c>
      <c r="H89" t="str">
        <f>LOWER(VLOOKUP(F89,'Country Raw Data'!$C$2:$E$248,2))</f>
        <v>cz</v>
      </c>
      <c r="I89" t="str">
        <f>LOWER(VLOOKUP(F89,'Country Raw Data'!$C$2:$E$248,3))</f>
        <v>cze</v>
      </c>
    </row>
    <row r="90" spans="1:9" x14ac:dyDescent="0.25">
      <c r="A90" t="s">
        <v>197</v>
      </c>
      <c r="C90" t="s">
        <v>1224</v>
      </c>
      <c r="F90" t="str">
        <f t="shared" si="2"/>
        <v>Czech Republic</v>
      </c>
      <c r="G90" t="str">
        <f t="shared" si="3"/>
        <v>česko</v>
      </c>
      <c r="H90" t="str">
        <f>LOWER(VLOOKUP(F90,'Country Raw Data'!$C$2:$E$248,2))</f>
        <v>cz</v>
      </c>
      <c r="I90" t="str">
        <f>LOWER(VLOOKUP(F90,'Country Raw Data'!$C$2:$E$248,3))</f>
        <v>cze</v>
      </c>
    </row>
    <row r="91" spans="1:9" x14ac:dyDescent="0.25">
      <c r="A91" t="s">
        <v>2003</v>
      </c>
      <c r="B91" t="s">
        <v>1227</v>
      </c>
      <c r="C91" t="s">
        <v>1228</v>
      </c>
      <c r="D91" t="s">
        <v>1227</v>
      </c>
      <c r="E91" t="s">
        <v>1119</v>
      </c>
      <c r="F91" t="str">
        <f t="shared" si="2"/>
        <v>Congo (DR) (Zaire)</v>
      </c>
      <c r="G91" t="str">
        <f t="shared" si="3"/>
        <v>républiquedémocratiqueducongo</v>
      </c>
      <c r="H91" t="str">
        <f>LOWER(VLOOKUP(F91,'Country Raw Data'!$C$2:$E$248,2))</f>
        <v>cg</v>
      </c>
      <c r="I91" t="str">
        <f>LOWER(VLOOKUP(F91,'Country Raw Data'!$C$2:$E$248,3))</f>
        <v>cog</v>
      </c>
    </row>
    <row r="92" spans="1:9" x14ac:dyDescent="0.25">
      <c r="A92" t="s">
        <v>2003</v>
      </c>
      <c r="C92" t="s">
        <v>2004</v>
      </c>
      <c r="F92" t="str">
        <f t="shared" si="2"/>
        <v>Congo (DR) (Zaire)</v>
      </c>
      <c r="G92" t="str">
        <f t="shared" si="3"/>
        <v>congo</v>
      </c>
      <c r="H92" t="str">
        <f>LOWER(VLOOKUP(F92,'Country Raw Data'!$C$2:$E$248,2))</f>
        <v>cg</v>
      </c>
      <c r="I92" t="str">
        <f>LOWER(VLOOKUP(F92,'Country Raw Data'!$C$2:$E$248,3))</f>
        <v>cog</v>
      </c>
    </row>
    <row r="93" spans="1:9" x14ac:dyDescent="0.25">
      <c r="A93" t="s">
        <v>200</v>
      </c>
      <c r="B93" t="s">
        <v>1229</v>
      </c>
      <c r="C93" t="s">
        <v>1230</v>
      </c>
      <c r="D93" t="s">
        <v>1231</v>
      </c>
      <c r="E93" t="s">
        <v>1232</v>
      </c>
      <c r="F93" t="str">
        <f t="shared" si="2"/>
        <v>Denmark</v>
      </c>
      <c r="G93" t="str">
        <f t="shared" si="3"/>
        <v>danmark</v>
      </c>
      <c r="H93" t="str">
        <f>LOWER(VLOOKUP(F93,'Country Raw Data'!$C$2:$E$248,2))</f>
        <v>dk</v>
      </c>
      <c r="I93" t="str">
        <f>LOWER(VLOOKUP(F93,'Country Raw Data'!$C$2:$E$248,3))</f>
        <v>dnk</v>
      </c>
    </row>
    <row r="94" spans="1:9" x14ac:dyDescent="0.25">
      <c r="A94" t="s">
        <v>203</v>
      </c>
      <c r="B94" t="s">
        <v>203</v>
      </c>
      <c r="C94" t="s">
        <v>1233</v>
      </c>
      <c r="D94" t="s">
        <v>1233</v>
      </c>
      <c r="E94" t="s">
        <v>1058</v>
      </c>
      <c r="F94" t="str">
        <f t="shared" si="2"/>
        <v>Djibouti</v>
      </c>
      <c r="G94" t="str">
        <f t="shared" si="3"/>
        <v>jībūtī</v>
      </c>
      <c r="H94" t="str">
        <f>LOWER(VLOOKUP(F94,'Country Raw Data'!$C$2:$E$248,2))</f>
        <v>dj</v>
      </c>
      <c r="I94" t="str">
        <f>LOWER(VLOOKUP(F94,'Country Raw Data'!$C$2:$E$248,3))</f>
        <v>dji</v>
      </c>
    </row>
    <row r="95" spans="1:9" x14ac:dyDescent="0.25">
      <c r="A95" t="s">
        <v>203</v>
      </c>
      <c r="C95" t="s">
        <v>1234</v>
      </c>
      <c r="D95" t="s">
        <v>1234</v>
      </c>
      <c r="E95" t="s">
        <v>1047</v>
      </c>
      <c r="F95" t="str">
        <f t="shared" si="2"/>
        <v>Djibouti</v>
      </c>
      <c r="G95" t="str">
        <f t="shared" si="3"/>
        <v>جيبوتي</v>
      </c>
      <c r="H95" t="str">
        <f>LOWER(VLOOKUP(F95,'Country Raw Data'!$C$2:$E$248,2))</f>
        <v>dj</v>
      </c>
      <c r="I95" t="str">
        <f>LOWER(VLOOKUP(F95,'Country Raw Data'!$C$2:$E$248,3))</f>
        <v>dji</v>
      </c>
    </row>
    <row r="96" spans="1:9" x14ac:dyDescent="0.25">
      <c r="A96" t="s">
        <v>203</v>
      </c>
      <c r="C96" t="s">
        <v>203</v>
      </c>
      <c r="D96" t="s">
        <v>203</v>
      </c>
      <c r="E96" t="s">
        <v>1119</v>
      </c>
      <c r="F96" t="str">
        <f t="shared" si="2"/>
        <v>Djibouti</v>
      </c>
      <c r="G96" t="str">
        <f t="shared" si="3"/>
        <v>djibouti</v>
      </c>
      <c r="H96" t="str">
        <f>LOWER(VLOOKUP(F96,'Country Raw Data'!$C$2:$E$248,2))</f>
        <v>dj</v>
      </c>
      <c r="I96" t="str">
        <f>LOWER(VLOOKUP(F96,'Country Raw Data'!$C$2:$E$248,3))</f>
        <v>dji</v>
      </c>
    </row>
    <row r="97" spans="1:9" x14ac:dyDescent="0.25">
      <c r="A97" t="s">
        <v>206</v>
      </c>
      <c r="B97" t="s">
        <v>1235</v>
      </c>
      <c r="C97" t="s">
        <v>206</v>
      </c>
      <c r="E97" t="s">
        <v>1062</v>
      </c>
      <c r="F97" t="str">
        <f t="shared" si="2"/>
        <v>Dominica</v>
      </c>
      <c r="G97" t="str">
        <f t="shared" si="3"/>
        <v>dominica</v>
      </c>
      <c r="H97" t="str">
        <f>LOWER(VLOOKUP(F97,'Country Raw Data'!$C$2:$E$248,2))</f>
        <v>dm</v>
      </c>
      <c r="I97" t="str">
        <f>LOWER(VLOOKUP(F97,'Country Raw Data'!$C$2:$E$248,3))</f>
        <v>dma</v>
      </c>
    </row>
    <row r="98" spans="1:9" x14ac:dyDescent="0.25">
      <c r="A98" t="s">
        <v>209</v>
      </c>
      <c r="B98" t="s">
        <v>1236</v>
      </c>
      <c r="C98" t="s">
        <v>1237</v>
      </c>
      <c r="D98" t="s">
        <v>1236</v>
      </c>
      <c r="E98" t="s">
        <v>1071</v>
      </c>
      <c r="F98" t="str">
        <f t="shared" si="2"/>
        <v>Dominican Republic</v>
      </c>
      <c r="G98" t="str">
        <f t="shared" si="3"/>
        <v>repúblicadominicana</v>
      </c>
      <c r="H98" t="str">
        <f>LOWER(VLOOKUP(F98,'Country Raw Data'!$C$2:$E$248,2))</f>
        <v>do</v>
      </c>
      <c r="I98" t="str">
        <f>LOWER(VLOOKUP(F98,'Country Raw Data'!$C$2:$E$248,3))</f>
        <v>dom</v>
      </c>
    </row>
    <row r="99" spans="1:9" x14ac:dyDescent="0.25">
      <c r="A99" t="s">
        <v>1238</v>
      </c>
      <c r="B99" t="s">
        <v>1239</v>
      </c>
      <c r="C99" t="s">
        <v>1240</v>
      </c>
      <c r="D99" t="s">
        <v>1239</v>
      </c>
      <c r="E99" t="s">
        <v>1241</v>
      </c>
      <c r="F99" t="str">
        <f t="shared" si="2"/>
        <v>East Timor</v>
      </c>
      <c r="G99" t="str">
        <f t="shared" si="3"/>
        <v>timorlorosa'e</v>
      </c>
      <c r="H99" t="str">
        <f>LOWER(VLOOKUP(F99,'Country Raw Data'!$C$2:$E$248,2))</f>
        <v>do</v>
      </c>
      <c r="I99" t="str">
        <f>LOWER(VLOOKUP(F99,'Country Raw Data'!$C$2:$E$248,3))</f>
        <v>dom</v>
      </c>
    </row>
    <row r="100" spans="1:9" x14ac:dyDescent="0.25">
      <c r="A100" t="s">
        <v>1238</v>
      </c>
      <c r="C100" t="s">
        <v>677</v>
      </c>
      <c r="D100" t="s">
        <v>1239</v>
      </c>
      <c r="E100" t="s">
        <v>1066</v>
      </c>
      <c r="F100" t="str">
        <f t="shared" si="2"/>
        <v>East Timor</v>
      </c>
      <c r="G100" t="str">
        <f t="shared" si="3"/>
        <v>timor-leste</v>
      </c>
      <c r="H100" t="str">
        <f>LOWER(VLOOKUP(F100,'Country Raw Data'!$C$2:$E$248,2))</f>
        <v>do</v>
      </c>
      <c r="I100" t="str">
        <f>LOWER(VLOOKUP(F100,'Country Raw Data'!$C$2:$E$248,3))</f>
        <v>dom</v>
      </c>
    </row>
    <row r="101" spans="1:9" x14ac:dyDescent="0.25">
      <c r="A101" t="s">
        <v>212</v>
      </c>
      <c r="B101" t="s">
        <v>1242</v>
      </c>
      <c r="C101" t="s">
        <v>212</v>
      </c>
      <c r="D101" t="s">
        <v>1242</v>
      </c>
      <c r="E101" t="s">
        <v>1071</v>
      </c>
      <c r="F101" t="str">
        <f t="shared" si="2"/>
        <v>Ecuador</v>
      </c>
      <c r="G101" t="str">
        <f t="shared" si="3"/>
        <v>ecuador</v>
      </c>
      <c r="H101" t="str">
        <f>LOWER(VLOOKUP(F101,'Country Raw Data'!$C$2:$E$248,2))</f>
        <v>ec</v>
      </c>
      <c r="I101" t="str">
        <f>LOWER(VLOOKUP(F101,'Country Raw Data'!$C$2:$E$248,3))</f>
        <v>ecu</v>
      </c>
    </row>
    <row r="102" spans="1:9" x14ac:dyDescent="0.25">
      <c r="A102" t="s">
        <v>215</v>
      </c>
      <c r="B102" t="s">
        <v>1243</v>
      </c>
      <c r="C102" t="s">
        <v>1973</v>
      </c>
      <c r="D102" t="s">
        <v>1245</v>
      </c>
      <c r="E102" t="s">
        <v>1058</v>
      </c>
      <c r="F102" t="str">
        <f t="shared" si="2"/>
        <v>Egypt</v>
      </c>
      <c r="G102" t="str">
        <f t="shared" si="3"/>
        <v>misrormasr</v>
      </c>
      <c r="H102" t="str">
        <f>LOWER(VLOOKUP(F102,'Country Raw Data'!$C$2:$E$248,2))</f>
        <v>eg</v>
      </c>
      <c r="I102" t="str">
        <f>LOWER(VLOOKUP(F102,'Country Raw Data'!$C$2:$E$248,3))</f>
        <v>egy</v>
      </c>
    </row>
    <row r="103" spans="1:9" x14ac:dyDescent="0.25">
      <c r="A103" t="s">
        <v>215</v>
      </c>
      <c r="C103" t="s">
        <v>1244</v>
      </c>
      <c r="D103" t="s">
        <v>1246</v>
      </c>
      <c r="E103" t="s">
        <v>1047</v>
      </c>
      <c r="F103" t="str">
        <f t="shared" si="2"/>
        <v>Egypt</v>
      </c>
      <c r="G103" t="str">
        <f t="shared" si="3"/>
        <v>مصر</v>
      </c>
      <c r="H103" t="str">
        <f>LOWER(VLOOKUP(F103,'Country Raw Data'!$C$2:$E$248,2))</f>
        <v>eg</v>
      </c>
      <c r="I103" t="str">
        <f>LOWER(VLOOKUP(F103,'Country Raw Data'!$C$2:$E$248,3))</f>
        <v>egy</v>
      </c>
    </row>
    <row r="104" spans="1:9" x14ac:dyDescent="0.25">
      <c r="A104" t="s">
        <v>218</v>
      </c>
      <c r="B104" t="s">
        <v>1247</v>
      </c>
      <c r="C104" t="s">
        <v>218</v>
      </c>
      <c r="D104" t="s">
        <v>1247</v>
      </c>
      <c r="E104" t="s">
        <v>1071</v>
      </c>
      <c r="F104" t="str">
        <f t="shared" si="2"/>
        <v>El Salvador</v>
      </c>
      <c r="G104" t="str">
        <f t="shared" si="3"/>
        <v>elsalvador</v>
      </c>
      <c r="H104" t="str">
        <f>LOWER(VLOOKUP(F104,'Country Raw Data'!$C$2:$E$248,2))</f>
        <v>sv</v>
      </c>
      <c r="I104" t="str">
        <f>LOWER(VLOOKUP(F104,'Country Raw Data'!$C$2:$E$248,3))</f>
        <v>slv</v>
      </c>
    </row>
    <row r="105" spans="1:9" x14ac:dyDescent="0.25">
      <c r="A105" t="s">
        <v>221</v>
      </c>
      <c r="B105" t="s">
        <v>1248</v>
      </c>
      <c r="C105" t="s">
        <v>1249</v>
      </c>
      <c r="D105" t="s">
        <v>1248</v>
      </c>
      <c r="E105" t="s">
        <v>1071</v>
      </c>
      <c r="F105" t="str">
        <f t="shared" si="2"/>
        <v>Equatorial Guinea</v>
      </c>
      <c r="G105" t="str">
        <f t="shared" si="3"/>
        <v>guineaecuatorial</v>
      </c>
      <c r="H105" t="str">
        <f>LOWER(VLOOKUP(F105,'Country Raw Data'!$C$2:$E$248,2))</f>
        <v>gq</v>
      </c>
      <c r="I105" t="str">
        <f>LOWER(VLOOKUP(F105,'Country Raw Data'!$C$2:$E$248,3))</f>
        <v>gnq</v>
      </c>
    </row>
    <row r="106" spans="1:9" x14ac:dyDescent="0.25">
      <c r="A106" t="s">
        <v>224</v>
      </c>
      <c r="B106" t="s">
        <v>1250</v>
      </c>
      <c r="C106" t="s">
        <v>1251</v>
      </c>
      <c r="D106" t="s">
        <v>1255</v>
      </c>
      <c r="E106" t="s">
        <v>1058</v>
      </c>
      <c r="F106" t="str">
        <f t="shared" si="2"/>
        <v>Eritrea</v>
      </c>
      <c r="G106" t="str">
        <f t="shared" si="3"/>
        <v>iritriya</v>
      </c>
      <c r="H106" t="str">
        <f>LOWER(VLOOKUP(F106,'Country Raw Data'!$C$2:$E$248,2))</f>
        <v>er</v>
      </c>
      <c r="I106" t="str">
        <f>LOWER(VLOOKUP(F106,'Country Raw Data'!$C$2:$E$248,3))</f>
        <v>eri</v>
      </c>
    </row>
    <row r="107" spans="1:9" x14ac:dyDescent="0.25">
      <c r="A107" t="s">
        <v>224</v>
      </c>
      <c r="C107" t="s">
        <v>1252</v>
      </c>
      <c r="D107" t="s">
        <v>1256</v>
      </c>
      <c r="E107" t="s">
        <v>1047</v>
      </c>
      <c r="F107" t="str">
        <f t="shared" si="2"/>
        <v>Eritrea</v>
      </c>
      <c r="G107" t="str">
        <f t="shared" si="3"/>
        <v>إرتريا</v>
      </c>
      <c r="H107" t="str">
        <f>LOWER(VLOOKUP(F107,'Country Raw Data'!$C$2:$E$248,2))</f>
        <v>er</v>
      </c>
      <c r="I107" t="str">
        <f>LOWER(VLOOKUP(F107,'Country Raw Data'!$C$2:$E$248,3))</f>
        <v>eri</v>
      </c>
    </row>
    <row r="108" spans="1:9" x14ac:dyDescent="0.25">
      <c r="A108" t="s">
        <v>224</v>
      </c>
      <c r="C108" t="s">
        <v>1253</v>
      </c>
      <c r="D108" t="s">
        <v>1257</v>
      </c>
      <c r="E108" t="s">
        <v>1259</v>
      </c>
      <c r="F108" t="str">
        <f t="shared" si="2"/>
        <v>Eritrea</v>
      </c>
      <c r="G108" t="str">
        <f t="shared" si="3"/>
        <v>ertra</v>
      </c>
      <c r="H108" t="str">
        <f>LOWER(VLOOKUP(F108,'Country Raw Data'!$C$2:$E$248,2))</f>
        <v>er</v>
      </c>
      <c r="I108" t="str">
        <f>LOWER(VLOOKUP(F108,'Country Raw Data'!$C$2:$E$248,3))</f>
        <v>eri</v>
      </c>
    </row>
    <row r="109" spans="1:9" x14ac:dyDescent="0.25">
      <c r="A109" t="s">
        <v>224</v>
      </c>
      <c r="C109" t="s">
        <v>1254</v>
      </c>
      <c r="D109" t="s">
        <v>1258</v>
      </c>
      <c r="F109" t="str">
        <f t="shared" si="2"/>
        <v>Eritrea</v>
      </c>
      <c r="G109" t="str">
        <f t="shared" si="3"/>
        <v>ኤርትራ</v>
      </c>
      <c r="H109" t="str">
        <f>LOWER(VLOOKUP(F109,'Country Raw Data'!$C$2:$E$248,2))</f>
        <v>er</v>
      </c>
      <c r="I109" t="str">
        <f>LOWER(VLOOKUP(F109,'Country Raw Data'!$C$2:$E$248,3))</f>
        <v>eri</v>
      </c>
    </row>
    <row r="110" spans="1:9" x14ac:dyDescent="0.25">
      <c r="A110" t="s">
        <v>227</v>
      </c>
      <c r="B110" t="s">
        <v>1260</v>
      </c>
      <c r="C110" t="s">
        <v>1261</v>
      </c>
      <c r="D110" t="s">
        <v>1260</v>
      </c>
      <c r="E110" t="s">
        <v>1262</v>
      </c>
      <c r="F110" t="str">
        <f t="shared" si="2"/>
        <v>Estonia</v>
      </c>
      <c r="G110" t="str">
        <f t="shared" si="3"/>
        <v>eesti</v>
      </c>
      <c r="H110" t="str">
        <f>LOWER(VLOOKUP(F110,'Country Raw Data'!$C$2:$E$248,2))</f>
        <v>ee</v>
      </c>
      <c r="I110" t="str">
        <f>LOWER(VLOOKUP(F110,'Country Raw Data'!$C$2:$E$248,3))</f>
        <v>est</v>
      </c>
    </row>
    <row r="111" spans="1:9" x14ac:dyDescent="0.25">
      <c r="A111" t="s">
        <v>230</v>
      </c>
      <c r="B111" t="s">
        <v>1263</v>
      </c>
      <c r="C111" t="s">
        <v>1264</v>
      </c>
      <c r="D111" t="s">
        <v>1266</v>
      </c>
      <c r="E111" t="s">
        <v>1268</v>
      </c>
      <c r="F111" t="str">
        <f t="shared" si="2"/>
        <v>Ethiopia</v>
      </c>
      <c r="G111" t="str">
        <f t="shared" si="3"/>
        <v>ityop'ia</v>
      </c>
      <c r="H111" t="str">
        <f>LOWER(VLOOKUP(F111,'Country Raw Data'!$C$2:$E$248,2))</f>
        <v>et</v>
      </c>
      <c r="I111" t="str">
        <f>LOWER(VLOOKUP(F111,'Country Raw Data'!$C$2:$E$248,3))</f>
        <v>eth</v>
      </c>
    </row>
    <row r="112" spans="1:9" x14ac:dyDescent="0.25">
      <c r="A112" t="s">
        <v>230</v>
      </c>
      <c r="C112" t="s">
        <v>1265</v>
      </c>
      <c r="D112" t="s">
        <v>1267</v>
      </c>
      <c r="F112" t="str">
        <f t="shared" si="2"/>
        <v>Ethiopia</v>
      </c>
      <c r="G112" t="str">
        <f t="shared" si="3"/>
        <v>ኢትዮጵያ</v>
      </c>
      <c r="H112" t="str">
        <f>LOWER(VLOOKUP(F112,'Country Raw Data'!$C$2:$E$248,2))</f>
        <v>et</v>
      </c>
      <c r="I112" t="str">
        <f>LOWER(VLOOKUP(F112,'Country Raw Data'!$C$2:$E$248,3))</f>
        <v>eth</v>
      </c>
    </row>
    <row r="113" spans="1:9" x14ac:dyDescent="0.25">
      <c r="A113" t="s">
        <v>1270</v>
      </c>
      <c r="B113" t="s">
        <v>1269</v>
      </c>
      <c r="C113" t="s">
        <v>1270</v>
      </c>
      <c r="E113" t="s">
        <v>1062</v>
      </c>
      <c r="F113" t="str">
        <f t="shared" si="2"/>
        <v>Falkland Islands</v>
      </c>
      <c r="G113" t="str">
        <f t="shared" si="3"/>
        <v>falklandislands</v>
      </c>
      <c r="H113" t="str">
        <f>LOWER(VLOOKUP(F113,'Country Raw Data'!$C$2:$E$248,2))</f>
        <v>et</v>
      </c>
      <c r="I113" t="str">
        <f>LOWER(VLOOKUP(F113,'Country Raw Data'!$C$2:$E$248,3))</f>
        <v>eth</v>
      </c>
    </row>
    <row r="114" spans="1:9" x14ac:dyDescent="0.25">
      <c r="A114" t="s">
        <v>236</v>
      </c>
      <c r="B114" t="s">
        <v>1271</v>
      </c>
      <c r="C114" t="s">
        <v>1272</v>
      </c>
      <c r="D114" t="s">
        <v>1271</v>
      </c>
      <c r="E114" t="s">
        <v>1275</v>
      </c>
      <c r="F114" t="str">
        <f t="shared" si="2"/>
        <v>Faroe Islands</v>
      </c>
      <c r="G114" t="str">
        <f t="shared" si="3"/>
        <v>føroyar</v>
      </c>
      <c r="H114" t="str">
        <f>LOWER(VLOOKUP(F114,'Country Raw Data'!$C$2:$E$248,2))</f>
        <v>fo</v>
      </c>
      <c r="I114" t="str">
        <f>LOWER(VLOOKUP(F114,'Country Raw Data'!$C$2:$E$248,3))</f>
        <v>fro</v>
      </c>
    </row>
    <row r="115" spans="1:9" x14ac:dyDescent="0.25">
      <c r="A115" t="s">
        <v>236</v>
      </c>
      <c r="C115" t="s">
        <v>1273</v>
      </c>
      <c r="D115" t="s">
        <v>1274</v>
      </c>
      <c r="E115" t="s">
        <v>1232</v>
      </c>
      <c r="F115" t="str">
        <f t="shared" si="2"/>
        <v>Faroe Islands</v>
      </c>
      <c r="G115" t="str">
        <f t="shared" si="3"/>
        <v>færøerne</v>
      </c>
      <c r="H115" t="str">
        <f>LOWER(VLOOKUP(F115,'Country Raw Data'!$C$2:$E$248,2))</f>
        <v>fo</v>
      </c>
      <c r="I115" t="str">
        <f>LOWER(VLOOKUP(F115,'Country Raw Data'!$C$2:$E$248,3))</f>
        <v>fro</v>
      </c>
    </row>
    <row r="116" spans="1:9" x14ac:dyDescent="0.25">
      <c r="A116" t="s">
        <v>239</v>
      </c>
      <c r="B116" t="s">
        <v>1276</v>
      </c>
      <c r="C116" t="s">
        <v>239</v>
      </c>
      <c r="D116" t="s">
        <v>1276</v>
      </c>
      <c r="E116" t="s">
        <v>1062</v>
      </c>
      <c r="F116" t="str">
        <f t="shared" si="2"/>
        <v>Fiji</v>
      </c>
      <c r="G116" t="str">
        <f t="shared" si="3"/>
        <v>fiji</v>
      </c>
      <c r="H116" t="str">
        <f>LOWER(VLOOKUP(F116,'Country Raw Data'!$C$2:$E$248,2))</f>
        <v>fj</v>
      </c>
      <c r="I116" t="str">
        <f>LOWER(VLOOKUP(F116,'Country Raw Data'!$C$2:$E$248,3))</f>
        <v>fji</v>
      </c>
    </row>
    <row r="117" spans="1:9" x14ac:dyDescent="0.25">
      <c r="A117" t="s">
        <v>239</v>
      </c>
      <c r="C117" t="s">
        <v>1277</v>
      </c>
      <c r="E117" t="s">
        <v>1279</v>
      </c>
      <c r="F117" t="str">
        <f t="shared" si="2"/>
        <v>Fiji</v>
      </c>
      <c r="G117" t="str">
        <f t="shared" si="3"/>
        <v>viti</v>
      </c>
      <c r="H117" t="str">
        <f>LOWER(VLOOKUP(F117,'Country Raw Data'!$C$2:$E$248,2))</f>
        <v>fj</v>
      </c>
      <c r="I117" t="str">
        <f>LOWER(VLOOKUP(F117,'Country Raw Data'!$C$2:$E$248,3))</f>
        <v>fji</v>
      </c>
    </row>
    <row r="118" spans="1:9" x14ac:dyDescent="0.25">
      <c r="A118" t="s">
        <v>239</v>
      </c>
      <c r="C118" t="s">
        <v>1278</v>
      </c>
      <c r="E118" t="s">
        <v>1280</v>
      </c>
      <c r="F118" t="str">
        <f t="shared" si="2"/>
        <v>Fiji</v>
      </c>
      <c r="G118" t="str">
        <f t="shared" si="3"/>
        <v>फ़िजी</v>
      </c>
      <c r="H118" t="str">
        <f>LOWER(VLOOKUP(F118,'Country Raw Data'!$C$2:$E$248,2))</f>
        <v>fj</v>
      </c>
      <c r="I118" t="str">
        <f>LOWER(VLOOKUP(F118,'Country Raw Data'!$C$2:$E$248,3))</f>
        <v>fji</v>
      </c>
    </row>
    <row r="119" spans="1:9" x14ac:dyDescent="0.25">
      <c r="A119" t="s">
        <v>242</v>
      </c>
      <c r="B119" t="s">
        <v>1281</v>
      </c>
      <c r="C119" t="s">
        <v>1282</v>
      </c>
      <c r="D119" t="s">
        <v>1281</v>
      </c>
      <c r="E119" t="s">
        <v>1284</v>
      </c>
      <c r="F119" t="str">
        <f t="shared" si="2"/>
        <v>Finland</v>
      </c>
      <c r="G119" t="str">
        <f t="shared" si="3"/>
        <v>suomi</v>
      </c>
      <c r="H119" t="str">
        <f>LOWER(VLOOKUP(F119,'Country Raw Data'!$C$2:$E$248,2))</f>
        <v>fi</v>
      </c>
      <c r="I119" t="str">
        <f>LOWER(VLOOKUP(F119,'Country Raw Data'!$C$2:$E$248,3))</f>
        <v>fin</v>
      </c>
    </row>
    <row r="120" spans="1:9" x14ac:dyDescent="0.25">
      <c r="A120" t="s">
        <v>242</v>
      </c>
      <c r="C120" t="s">
        <v>242</v>
      </c>
      <c r="D120" t="s">
        <v>1283</v>
      </c>
      <c r="E120" t="s">
        <v>1285</v>
      </c>
      <c r="F120" t="str">
        <f t="shared" si="2"/>
        <v>Finland</v>
      </c>
      <c r="G120" t="str">
        <f t="shared" si="3"/>
        <v>finland</v>
      </c>
      <c r="H120" t="str">
        <f>LOWER(VLOOKUP(F120,'Country Raw Data'!$C$2:$E$248,2))</f>
        <v>fi</v>
      </c>
      <c r="I120" t="str">
        <f>LOWER(VLOOKUP(F120,'Country Raw Data'!$C$2:$E$248,3))</f>
        <v>fin</v>
      </c>
    </row>
    <row r="121" spans="1:9" x14ac:dyDescent="0.25">
      <c r="A121" t="s">
        <v>245</v>
      </c>
      <c r="B121" t="s">
        <v>1286</v>
      </c>
      <c r="C121" t="s">
        <v>245</v>
      </c>
      <c r="D121" t="s">
        <v>1286</v>
      </c>
      <c r="E121" t="s">
        <v>1119</v>
      </c>
      <c r="F121" t="str">
        <f t="shared" si="2"/>
        <v>France</v>
      </c>
      <c r="G121" t="str">
        <f t="shared" si="3"/>
        <v>france</v>
      </c>
      <c r="H121" t="str">
        <f>LOWER(VLOOKUP(F121,'Country Raw Data'!$C$2:$E$248,2))</f>
        <v>fr</v>
      </c>
      <c r="I121" t="str">
        <f>LOWER(VLOOKUP(F121,'Country Raw Data'!$C$2:$E$248,3))</f>
        <v>fra</v>
      </c>
    </row>
    <row r="122" spans="1:9" x14ac:dyDescent="0.25">
      <c r="A122" t="s">
        <v>248</v>
      </c>
      <c r="B122" t="s">
        <v>1287</v>
      </c>
      <c r="C122" t="s">
        <v>1288</v>
      </c>
      <c r="D122" t="s">
        <v>1287</v>
      </c>
      <c r="E122" t="s">
        <v>1119</v>
      </c>
      <c r="F122" t="str">
        <f t="shared" si="2"/>
        <v>French Guiana</v>
      </c>
      <c r="G122" t="str">
        <f t="shared" si="3"/>
        <v>guyane</v>
      </c>
      <c r="H122" t="str">
        <f>LOWER(VLOOKUP(F122,'Country Raw Data'!$C$2:$E$248,2))</f>
        <v>gf</v>
      </c>
      <c r="I122" t="str">
        <f>LOWER(VLOOKUP(F122,'Country Raw Data'!$C$2:$E$248,3))</f>
        <v>guf</v>
      </c>
    </row>
    <row r="123" spans="1:9" x14ac:dyDescent="0.25">
      <c r="A123" t="s">
        <v>251</v>
      </c>
      <c r="B123" t="s">
        <v>1289</v>
      </c>
      <c r="C123" t="s">
        <v>1290</v>
      </c>
      <c r="D123" t="s">
        <v>1289</v>
      </c>
      <c r="E123" t="s">
        <v>1119</v>
      </c>
      <c r="F123" t="str">
        <f t="shared" si="2"/>
        <v>French Polynesia</v>
      </c>
      <c r="G123" t="str">
        <f t="shared" si="3"/>
        <v>polynésiefrançaise</v>
      </c>
      <c r="H123" t="str">
        <f>LOWER(VLOOKUP(F123,'Country Raw Data'!$C$2:$E$248,2))</f>
        <v>pf</v>
      </c>
      <c r="I123" t="str">
        <f>LOWER(VLOOKUP(F123,'Country Raw Data'!$C$2:$E$248,3))</f>
        <v>pyf</v>
      </c>
    </row>
    <row r="124" spans="1:9" x14ac:dyDescent="0.25">
      <c r="A124" t="s">
        <v>257</v>
      </c>
      <c r="B124" t="s">
        <v>1291</v>
      </c>
      <c r="C124" t="s">
        <v>1292</v>
      </c>
      <c r="D124" t="s">
        <v>1291</v>
      </c>
      <c r="E124" t="s">
        <v>1119</v>
      </c>
      <c r="F124" t="str">
        <f t="shared" si="2"/>
        <v>Gabon</v>
      </c>
      <c r="G124" t="str">
        <f t="shared" si="3"/>
        <v>républiquegabonaise</v>
      </c>
      <c r="H124" t="str">
        <f>LOWER(VLOOKUP(F124,'Country Raw Data'!$C$2:$E$248,2))</f>
        <v>ga</v>
      </c>
      <c r="I124" t="str">
        <f>LOWER(VLOOKUP(F124,'Country Raw Data'!$C$2:$E$248,3))</f>
        <v>gab</v>
      </c>
    </row>
    <row r="125" spans="1:9" x14ac:dyDescent="0.25">
      <c r="A125" t="s">
        <v>1293</v>
      </c>
      <c r="B125" t="s">
        <v>1294</v>
      </c>
      <c r="C125" t="s">
        <v>1293</v>
      </c>
      <c r="D125" t="s">
        <v>1294</v>
      </c>
      <c r="E125" t="s">
        <v>1062</v>
      </c>
      <c r="F125" t="str">
        <f t="shared" si="2"/>
        <v>The Gambia</v>
      </c>
      <c r="G125" t="str">
        <f t="shared" si="3"/>
        <v>thegambia</v>
      </c>
      <c r="H125" t="str">
        <f>LOWER(VLOOKUP(F125,'Country Raw Data'!$C$2:$E$248,2))</f>
        <v>th</v>
      </c>
      <c r="I125" t="str">
        <f>LOWER(VLOOKUP(F125,'Country Raw Data'!$C$2:$E$248,3))</f>
        <v>tha</v>
      </c>
    </row>
    <row r="126" spans="1:9" x14ac:dyDescent="0.25">
      <c r="A126" t="s">
        <v>263</v>
      </c>
      <c r="B126" t="s">
        <v>1295</v>
      </c>
      <c r="C126" t="s">
        <v>1296</v>
      </c>
      <c r="D126" t="s">
        <v>1295</v>
      </c>
      <c r="E126" t="s">
        <v>1299</v>
      </c>
      <c r="F126" t="str">
        <f t="shared" si="2"/>
        <v>Georgia</v>
      </c>
      <c r="G126" t="str">
        <f t="shared" si="3"/>
        <v>sak'art'velo</v>
      </c>
      <c r="H126" t="str">
        <f>LOWER(VLOOKUP(F126,'Country Raw Data'!$C$2:$E$248,2))</f>
        <v>ge</v>
      </c>
      <c r="I126" t="str">
        <f>LOWER(VLOOKUP(F126,'Country Raw Data'!$C$2:$E$248,3))</f>
        <v>geo</v>
      </c>
    </row>
    <row r="127" spans="1:9" x14ac:dyDescent="0.25">
      <c r="A127" t="s">
        <v>263</v>
      </c>
      <c r="C127" t="s">
        <v>1297</v>
      </c>
      <c r="D127" t="s">
        <v>1298</v>
      </c>
      <c r="E127" t="s">
        <v>1300</v>
      </c>
      <c r="F127" t="str">
        <f t="shared" si="2"/>
        <v>Georgia</v>
      </c>
      <c r="G127" t="str">
        <f t="shared" si="3"/>
        <v>საქართველო</v>
      </c>
      <c r="H127" t="str">
        <f>LOWER(VLOOKUP(F127,'Country Raw Data'!$C$2:$E$248,2))</f>
        <v>ge</v>
      </c>
      <c r="I127" t="str">
        <f>LOWER(VLOOKUP(F127,'Country Raw Data'!$C$2:$E$248,3))</f>
        <v>geo</v>
      </c>
    </row>
    <row r="128" spans="1:9" x14ac:dyDescent="0.25">
      <c r="A128" t="s">
        <v>266</v>
      </c>
      <c r="B128" t="s">
        <v>1301</v>
      </c>
      <c r="C128" t="s">
        <v>1302</v>
      </c>
      <c r="D128" t="s">
        <v>1301</v>
      </c>
      <c r="E128" t="s">
        <v>1086</v>
      </c>
      <c r="F128" t="str">
        <f t="shared" si="2"/>
        <v>Germany</v>
      </c>
      <c r="G128" t="str">
        <f t="shared" si="3"/>
        <v>deutschland</v>
      </c>
      <c r="H128" t="str">
        <f>LOWER(VLOOKUP(F128,'Country Raw Data'!$C$2:$E$248,2))</f>
        <v>de</v>
      </c>
      <c r="I128" t="str">
        <f>LOWER(VLOOKUP(F128,'Country Raw Data'!$C$2:$E$248,3))</f>
        <v>deu</v>
      </c>
    </row>
    <row r="129" spans="1:9" x14ac:dyDescent="0.25">
      <c r="A129" t="s">
        <v>269</v>
      </c>
      <c r="B129" t="s">
        <v>1303</v>
      </c>
      <c r="C129" t="s">
        <v>269</v>
      </c>
      <c r="E129" t="s">
        <v>1062</v>
      </c>
      <c r="F129" t="str">
        <f t="shared" si="2"/>
        <v>Ghana</v>
      </c>
      <c r="G129" t="str">
        <f t="shared" si="3"/>
        <v>ghana</v>
      </c>
      <c r="H129" t="str">
        <f>LOWER(VLOOKUP(F129,'Country Raw Data'!$C$2:$E$248,2))</f>
        <v>gh</v>
      </c>
      <c r="I129" t="str">
        <f>LOWER(VLOOKUP(F129,'Country Raw Data'!$C$2:$E$248,3))</f>
        <v>gha</v>
      </c>
    </row>
    <row r="130" spans="1:9" x14ac:dyDescent="0.25">
      <c r="A130" t="s">
        <v>1304</v>
      </c>
      <c r="B130" t="s">
        <v>1304</v>
      </c>
      <c r="C130" t="s">
        <v>1304</v>
      </c>
      <c r="E130" t="s">
        <v>1062</v>
      </c>
      <c r="F130" t="str">
        <f t="shared" si="2"/>
        <v>Gibraltar</v>
      </c>
      <c r="G130" t="str">
        <f t="shared" si="3"/>
        <v>gibraltar</v>
      </c>
      <c r="H130" t="str">
        <f>LOWER(VLOOKUP(F130,'Country Raw Data'!$C$2:$E$248,2))</f>
        <v>gh</v>
      </c>
      <c r="I130" t="str">
        <f>LOWER(VLOOKUP(F130,'Country Raw Data'!$C$2:$E$248,3))</f>
        <v>gha</v>
      </c>
    </row>
    <row r="131" spans="1:9" x14ac:dyDescent="0.25">
      <c r="A131" t="s">
        <v>275</v>
      </c>
      <c r="B131" t="s">
        <v>1305</v>
      </c>
      <c r="C131" t="s">
        <v>1306</v>
      </c>
      <c r="D131" t="s">
        <v>1308</v>
      </c>
      <c r="E131" t="s">
        <v>1219</v>
      </c>
      <c r="F131" t="str">
        <f t="shared" ref="F131:F194" si="4">A131</f>
        <v>Greece</v>
      </c>
      <c r="G131" t="str">
        <f t="shared" si="3"/>
        <v>hellas</v>
      </c>
      <c r="H131" t="str">
        <f>LOWER(VLOOKUP(F131,'Country Raw Data'!$C$2:$E$248,2))</f>
        <v>gr</v>
      </c>
      <c r="I131" t="str">
        <f>LOWER(VLOOKUP(F131,'Country Raw Data'!$C$2:$E$248,3))</f>
        <v>grc</v>
      </c>
    </row>
    <row r="132" spans="1:9" x14ac:dyDescent="0.25">
      <c r="A132" t="s">
        <v>275</v>
      </c>
      <c r="C132" t="s">
        <v>2005</v>
      </c>
      <c r="D132" t="s">
        <v>1974</v>
      </c>
      <c r="E132" t="s">
        <v>1220</v>
      </c>
      <c r="F132" t="str">
        <f t="shared" si="4"/>
        <v>Greece</v>
      </c>
      <c r="G132" t="str">
        <f t="shared" ref="G132:G195" si="5">SUBSTITUTE(LOWER(C132), " ", "")</f>
        <v>ellada</v>
      </c>
      <c r="H132" t="str">
        <f>LOWER(VLOOKUP(F132,'Country Raw Data'!$C$2:$E$248,2))</f>
        <v>gr</v>
      </c>
      <c r="I132" t="str">
        <f>LOWER(VLOOKUP(F132,'Country Raw Data'!$C$2:$E$248,3))</f>
        <v>grc</v>
      </c>
    </row>
    <row r="133" spans="1:9" x14ac:dyDescent="0.25">
      <c r="A133" t="s">
        <v>275</v>
      </c>
      <c r="C133" t="s">
        <v>2006</v>
      </c>
      <c r="F133" t="str">
        <f t="shared" si="4"/>
        <v>Greece</v>
      </c>
      <c r="G133" t="str">
        <f t="shared" si="5"/>
        <v>ελλάς</v>
      </c>
      <c r="H133" t="str">
        <f>LOWER(VLOOKUP(F133,'Country Raw Data'!$C$2:$E$248,2))</f>
        <v>gr</v>
      </c>
      <c r="I133" t="str">
        <f>LOWER(VLOOKUP(F133,'Country Raw Data'!$C$2:$E$248,3))</f>
        <v>grc</v>
      </c>
    </row>
    <row r="134" spans="1:9" x14ac:dyDescent="0.25">
      <c r="A134" t="s">
        <v>275</v>
      </c>
      <c r="C134" t="s">
        <v>1307</v>
      </c>
      <c r="D134" t="s">
        <v>1309</v>
      </c>
      <c r="F134" t="str">
        <f t="shared" si="4"/>
        <v>Greece</v>
      </c>
      <c r="G134" t="str">
        <f t="shared" si="5"/>
        <v>ελλάδα</v>
      </c>
      <c r="H134" t="str">
        <f>LOWER(VLOOKUP(F134,'Country Raw Data'!$C$2:$E$248,2))</f>
        <v>gr</v>
      </c>
      <c r="I134" t="str">
        <f>LOWER(VLOOKUP(F134,'Country Raw Data'!$C$2:$E$248,3))</f>
        <v>grc</v>
      </c>
    </row>
    <row r="135" spans="1:9" x14ac:dyDescent="0.25">
      <c r="A135" t="s">
        <v>278</v>
      </c>
      <c r="B135" t="s">
        <v>1310</v>
      </c>
      <c r="C135" t="s">
        <v>1311</v>
      </c>
      <c r="D135" t="s">
        <v>1310</v>
      </c>
      <c r="E135" t="s">
        <v>1314</v>
      </c>
      <c r="F135" t="str">
        <f t="shared" si="4"/>
        <v>Greenland</v>
      </c>
      <c r="G135" t="str">
        <f t="shared" si="5"/>
        <v>kalaallitnunaat</v>
      </c>
      <c r="H135" t="str">
        <f>LOWER(VLOOKUP(F135,'Country Raw Data'!$C$2:$E$248,2))</f>
        <v>gl</v>
      </c>
      <c r="I135" t="str">
        <f>LOWER(VLOOKUP(F135,'Country Raw Data'!$C$2:$E$248,3))</f>
        <v>grl</v>
      </c>
    </row>
    <row r="136" spans="1:9" x14ac:dyDescent="0.25">
      <c r="A136" t="s">
        <v>278</v>
      </c>
      <c r="C136" t="s">
        <v>1312</v>
      </c>
      <c r="D136" t="s">
        <v>1313</v>
      </c>
      <c r="E136" t="s">
        <v>1232</v>
      </c>
      <c r="F136" t="str">
        <f t="shared" si="4"/>
        <v>Greenland</v>
      </c>
      <c r="G136" t="str">
        <f t="shared" si="5"/>
        <v>grønland</v>
      </c>
      <c r="H136" t="str">
        <f>LOWER(VLOOKUP(F136,'Country Raw Data'!$C$2:$E$248,2))</f>
        <v>gl</v>
      </c>
      <c r="I136" t="str">
        <f>LOWER(VLOOKUP(F136,'Country Raw Data'!$C$2:$E$248,3))</f>
        <v>grl</v>
      </c>
    </row>
    <row r="137" spans="1:9" x14ac:dyDescent="0.25">
      <c r="A137" t="s">
        <v>281</v>
      </c>
      <c r="B137" t="s">
        <v>1315</v>
      </c>
      <c r="C137" t="s">
        <v>281</v>
      </c>
      <c r="E137" t="s">
        <v>1062</v>
      </c>
      <c r="F137" t="str">
        <f t="shared" si="4"/>
        <v>Grenada</v>
      </c>
      <c r="G137" t="str">
        <f t="shared" si="5"/>
        <v>grenada</v>
      </c>
      <c r="H137" t="str">
        <f>LOWER(VLOOKUP(F137,'Country Raw Data'!$C$2:$E$248,2))</f>
        <v>gd</v>
      </c>
      <c r="I137" t="str">
        <f>LOWER(VLOOKUP(F137,'Country Raw Data'!$C$2:$E$248,3))</f>
        <v>grd</v>
      </c>
    </row>
    <row r="138" spans="1:9" x14ac:dyDescent="0.25">
      <c r="A138" t="s">
        <v>284</v>
      </c>
      <c r="B138" t="s">
        <v>1316</v>
      </c>
      <c r="C138" t="s">
        <v>284</v>
      </c>
      <c r="E138" t="s">
        <v>1119</v>
      </c>
      <c r="F138" t="str">
        <f t="shared" si="4"/>
        <v>Guadeloupe</v>
      </c>
      <c r="G138" t="str">
        <f t="shared" si="5"/>
        <v>guadeloupe</v>
      </c>
      <c r="H138" t="str">
        <f>LOWER(VLOOKUP(F138,'Country Raw Data'!$C$2:$E$248,2))</f>
        <v>gp</v>
      </c>
      <c r="I138" t="str">
        <f>LOWER(VLOOKUP(F138,'Country Raw Data'!$C$2:$E$248,3))</f>
        <v>glp</v>
      </c>
    </row>
    <row r="139" spans="1:9" x14ac:dyDescent="0.25">
      <c r="A139" t="s">
        <v>287</v>
      </c>
      <c r="B139" t="s">
        <v>1317</v>
      </c>
      <c r="C139" t="s">
        <v>1318</v>
      </c>
      <c r="D139" t="s">
        <v>1317</v>
      </c>
      <c r="E139" t="s">
        <v>1062</v>
      </c>
      <c r="F139" t="str">
        <f t="shared" si="4"/>
        <v>Guam</v>
      </c>
      <c r="G139" t="str">
        <f t="shared" si="5"/>
        <v>guåhån</v>
      </c>
      <c r="H139" t="str">
        <f>LOWER(VLOOKUP(F139,'Country Raw Data'!$C$2:$E$248,2))</f>
        <v>gu</v>
      </c>
      <c r="I139" t="str">
        <f>LOWER(VLOOKUP(F139,'Country Raw Data'!$C$2:$E$248,3))</f>
        <v>gum</v>
      </c>
    </row>
    <row r="140" spans="1:9" x14ac:dyDescent="0.25">
      <c r="A140" t="s">
        <v>290</v>
      </c>
      <c r="B140" t="s">
        <v>1319</v>
      </c>
      <c r="C140" t="s">
        <v>290</v>
      </c>
      <c r="D140" t="s">
        <v>1320</v>
      </c>
      <c r="E140" t="s">
        <v>1071</v>
      </c>
      <c r="F140" t="str">
        <f t="shared" si="4"/>
        <v>Guatemala</v>
      </c>
      <c r="G140" t="str">
        <f t="shared" si="5"/>
        <v>guatemala</v>
      </c>
      <c r="H140" t="str">
        <f>LOWER(VLOOKUP(F140,'Country Raw Data'!$C$2:$E$248,2))</f>
        <v>gt</v>
      </c>
      <c r="I140" t="str">
        <f>LOWER(VLOOKUP(F140,'Country Raw Data'!$C$2:$E$248,3))</f>
        <v>gtm</v>
      </c>
    </row>
    <row r="141" spans="1:9" x14ac:dyDescent="0.25">
      <c r="A141" t="s">
        <v>293</v>
      </c>
      <c r="B141" t="s">
        <v>1321</v>
      </c>
      <c r="C141" t="s">
        <v>293</v>
      </c>
      <c r="E141" t="s">
        <v>1062</v>
      </c>
      <c r="F141" t="str">
        <f t="shared" si="4"/>
        <v>Guernsey</v>
      </c>
      <c r="G141" t="str">
        <f t="shared" si="5"/>
        <v>guernsey</v>
      </c>
      <c r="H141" t="str">
        <f>LOWER(VLOOKUP(F141,'Country Raw Data'!$C$2:$E$248,2))</f>
        <v>gg</v>
      </c>
      <c r="I141" t="str">
        <f>LOWER(VLOOKUP(F141,'Country Raw Data'!$C$2:$E$248,3))</f>
        <v>ggy</v>
      </c>
    </row>
    <row r="142" spans="1:9" x14ac:dyDescent="0.25">
      <c r="A142" t="s">
        <v>296</v>
      </c>
      <c r="B142" t="s">
        <v>1322</v>
      </c>
      <c r="C142" t="s">
        <v>1323</v>
      </c>
      <c r="D142" t="s">
        <v>1322</v>
      </c>
      <c r="E142" t="s">
        <v>1119</v>
      </c>
      <c r="F142" t="str">
        <f t="shared" si="4"/>
        <v>Guinea</v>
      </c>
      <c r="G142" t="str">
        <f t="shared" si="5"/>
        <v>guinée</v>
      </c>
      <c r="H142" t="str">
        <f>LOWER(VLOOKUP(F142,'Country Raw Data'!$C$2:$E$248,2))</f>
        <v>gn</v>
      </c>
      <c r="I142" t="str">
        <f>LOWER(VLOOKUP(F142,'Country Raw Data'!$C$2:$E$248,3))</f>
        <v>gin</v>
      </c>
    </row>
    <row r="143" spans="1:9" x14ac:dyDescent="0.25">
      <c r="A143" t="s">
        <v>296</v>
      </c>
      <c r="C143" t="s">
        <v>1324</v>
      </c>
      <c r="D143" t="s">
        <v>1325</v>
      </c>
      <c r="E143" t="s">
        <v>1327</v>
      </c>
      <c r="F143" t="str">
        <f t="shared" si="4"/>
        <v>Guinea</v>
      </c>
      <c r="G143" t="str">
        <f t="shared" si="5"/>
        <v>gine</v>
      </c>
      <c r="H143" t="str">
        <f>LOWER(VLOOKUP(F143,'Country Raw Data'!$C$2:$E$248,2))</f>
        <v>gn</v>
      </c>
      <c r="I143" t="str">
        <f>LOWER(VLOOKUP(F143,'Country Raw Data'!$C$2:$E$248,3))</f>
        <v>gin</v>
      </c>
    </row>
    <row r="144" spans="1:9" x14ac:dyDescent="0.25">
      <c r="A144" t="s">
        <v>296</v>
      </c>
      <c r="C144" t="s">
        <v>1324</v>
      </c>
      <c r="D144" t="s">
        <v>1326</v>
      </c>
      <c r="E144" t="s">
        <v>1328</v>
      </c>
      <c r="F144" t="str">
        <f t="shared" si="4"/>
        <v>Guinea</v>
      </c>
      <c r="G144" t="str">
        <f t="shared" si="5"/>
        <v>gine</v>
      </c>
      <c r="H144" t="str">
        <f>LOWER(VLOOKUP(F144,'Country Raw Data'!$C$2:$E$248,2))</f>
        <v>gn</v>
      </c>
      <c r="I144" t="str">
        <f>LOWER(VLOOKUP(F144,'Country Raw Data'!$C$2:$E$248,3))</f>
        <v>gin</v>
      </c>
    </row>
    <row r="145" spans="1:9" x14ac:dyDescent="0.25">
      <c r="A145" t="s">
        <v>299</v>
      </c>
      <c r="B145" t="s">
        <v>1329</v>
      </c>
      <c r="C145" t="s">
        <v>1330</v>
      </c>
      <c r="D145" t="s">
        <v>1329</v>
      </c>
      <c r="E145" t="s">
        <v>1066</v>
      </c>
      <c r="F145" t="str">
        <f t="shared" si="4"/>
        <v>Guinea-Bissau</v>
      </c>
      <c r="G145" t="str">
        <f t="shared" si="5"/>
        <v>guiné-bissau</v>
      </c>
      <c r="H145" t="str">
        <f>LOWER(VLOOKUP(F145,'Country Raw Data'!$C$2:$E$248,2))</f>
        <v>gw</v>
      </c>
      <c r="I145" t="str">
        <f>LOWER(VLOOKUP(F145,'Country Raw Data'!$C$2:$E$248,3))</f>
        <v>gnb</v>
      </c>
    </row>
    <row r="146" spans="1:9" x14ac:dyDescent="0.25">
      <c r="A146" t="s">
        <v>302</v>
      </c>
      <c r="B146" t="s">
        <v>1331</v>
      </c>
      <c r="C146" t="s">
        <v>302</v>
      </c>
      <c r="E146" t="s">
        <v>1062</v>
      </c>
      <c r="F146" t="str">
        <f t="shared" si="4"/>
        <v>Guyana</v>
      </c>
      <c r="G146" t="str">
        <f t="shared" si="5"/>
        <v>guyana</v>
      </c>
      <c r="H146" t="str">
        <f>LOWER(VLOOKUP(F146,'Country Raw Data'!$C$2:$E$248,2))</f>
        <v>gy</v>
      </c>
      <c r="I146" t="str">
        <f>LOWER(VLOOKUP(F146,'Country Raw Data'!$C$2:$E$248,3))</f>
        <v>guy</v>
      </c>
    </row>
    <row r="147" spans="1:9" x14ac:dyDescent="0.25">
      <c r="A147" t="s">
        <v>305</v>
      </c>
      <c r="B147" t="s">
        <v>1332</v>
      </c>
      <c r="C147" t="s">
        <v>1333</v>
      </c>
      <c r="D147" t="s">
        <v>1332</v>
      </c>
      <c r="E147" t="s">
        <v>1119</v>
      </c>
      <c r="F147" t="str">
        <f t="shared" si="4"/>
        <v>Haiti</v>
      </c>
      <c r="G147" t="str">
        <f t="shared" si="5"/>
        <v>haïti</v>
      </c>
      <c r="H147" t="str">
        <f>LOWER(VLOOKUP(F147,'Country Raw Data'!$C$2:$E$248,2))</f>
        <v>ht</v>
      </c>
      <c r="I147" t="str">
        <f>LOWER(VLOOKUP(F147,'Country Raw Data'!$C$2:$E$248,3))</f>
        <v>hti</v>
      </c>
    </row>
    <row r="148" spans="1:9" x14ac:dyDescent="0.25">
      <c r="A148" t="s">
        <v>305</v>
      </c>
      <c r="C148" t="s">
        <v>1334</v>
      </c>
      <c r="D148" t="s">
        <v>1335</v>
      </c>
      <c r="E148" t="s">
        <v>1336</v>
      </c>
      <c r="F148" t="str">
        <f t="shared" si="4"/>
        <v>Haiti</v>
      </c>
      <c r="G148" t="str">
        <f t="shared" si="5"/>
        <v>ayiti</v>
      </c>
      <c r="H148" t="str">
        <f>LOWER(VLOOKUP(F148,'Country Raw Data'!$C$2:$E$248,2))</f>
        <v>ht</v>
      </c>
      <c r="I148" t="str">
        <f>LOWER(VLOOKUP(F148,'Country Raw Data'!$C$2:$E$248,3))</f>
        <v>hti</v>
      </c>
    </row>
    <row r="149" spans="1:9" x14ac:dyDescent="0.25">
      <c r="A149" t="s">
        <v>314</v>
      </c>
      <c r="B149" t="s">
        <v>1337</v>
      </c>
      <c r="C149" t="s">
        <v>314</v>
      </c>
      <c r="D149" t="s">
        <v>1337</v>
      </c>
      <c r="E149" t="s">
        <v>1071</v>
      </c>
      <c r="F149" t="str">
        <f t="shared" si="4"/>
        <v>Honduras</v>
      </c>
      <c r="G149" t="str">
        <f t="shared" si="5"/>
        <v>honduras</v>
      </c>
      <c r="H149" t="str">
        <f>LOWER(VLOOKUP(F149,'Country Raw Data'!$C$2:$E$248,2))</f>
        <v>hn</v>
      </c>
      <c r="I149" t="str">
        <f>LOWER(VLOOKUP(F149,'Country Raw Data'!$C$2:$E$248,3))</f>
        <v>hnd</v>
      </c>
    </row>
    <row r="150" spans="1:9" x14ac:dyDescent="0.25">
      <c r="A150" t="s">
        <v>1338</v>
      </c>
      <c r="B150" t="s">
        <v>1338</v>
      </c>
      <c r="C150" t="s">
        <v>1338</v>
      </c>
      <c r="D150" t="s">
        <v>1338</v>
      </c>
      <c r="E150" t="s">
        <v>1062</v>
      </c>
      <c r="F150" t="str">
        <f t="shared" si="4"/>
        <v>Hong Kong</v>
      </c>
      <c r="G150" t="str">
        <f t="shared" si="5"/>
        <v>hongkong</v>
      </c>
      <c r="H150" t="str">
        <f>LOWER(VLOOKUP(F150,'Country Raw Data'!$C$2:$E$248,2))</f>
        <v>hn</v>
      </c>
      <c r="I150" t="str">
        <f>LOWER(VLOOKUP(F150,'Country Raw Data'!$C$2:$E$248,3))</f>
        <v>hnd</v>
      </c>
    </row>
    <row r="151" spans="1:9" x14ac:dyDescent="0.25">
      <c r="A151" t="s">
        <v>1338</v>
      </c>
      <c r="C151" t="s">
        <v>1339</v>
      </c>
      <c r="D151" t="s">
        <v>1339</v>
      </c>
      <c r="E151" t="s">
        <v>1341</v>
      </c>
      <c r="F151" t="str">
        <f t="shared" si="4"/>
        <v>Hong Kong</v>
      </c>
      <c r="G151" t="str">
        <f t="shared" si="5"/>
        <v>heunggong</v>
      </c>
      <c r="H151" t="str">
        <f>LOWER(VLOOKUP(F151,'Country Raw Data'!$C$2:$E$248,2))</f>
        <v>hn</v>
      </c>
      <c r="I151" t="str">
        <f>LOWER(VLOOKUP(F151,'Country Raw Data'!$C$2:$E$248,3))</f>
        <v>hnd</v>
      </c>
    </row>
    <row r="152" spans="1:9" x14ac:dyDescent="0.25">
      <c r="A152" t="s">
        <v>1338</v>
      </c>
      <c r="C152" t="s">
        <v>1340</v>
      </c>
      <c r="D152" t="s">
        <v>1340</v>
      </c>
      <c r="E152" t="s">
        <v>1342</v>
      </c>
      <c r="F152" t="str">
        <f t="shared" si="4"/>
        <v>Hong Kong</v>
      </c>
      <c r="G152" t="str">
        <f t="shared" si="5"/>
        <v>香港</v>
      </c>
      <c r="H152" t="str">
        <f>LOWER(VLOOKUP(F152,'Country Raw Data'!$C$2:$E$248,2))</f>
        <v>hn</v>
      </c>
      <c r="I152" t="str">
        <f>LOWER(VLOOKUP(F152,'Country Raw Data'!$C$2:$E$248,3))</f>
        <v>hnd</v>
      </c>
    </row>
    <row r="153" spans="1:9" x14ac:dyDescent="0.25">
      <c r="A153" t="s">
        <v>317</v>
      </c>
      <c r="B153" t="s">
        <v>1343</v>
      </c>
      <c r="C153" t="s">
        <v>1344</v>
      </c>
      <c r="D153" t="s">
        <v>1343</v>
      </c>
      <c r="E153" t="s">
        <v>1345</v>
      </c>
      <c r="F153" t="str">
        <f t="shared" si="4"/>
        <v>Hungary</v>
      </c>
      <c r="G153" t="str">
        <f t="shared" si="5"/>
        <v>magyarország</v>
      </c>
      <c r="H153" t="str">
        <f>LOWER(VLOOKUP(F153,'Country Raw Data'!$C$2:$E$248,2))</f>
        <v>hu</v>
      </c>
      <c r="I153" t="str">
        <f>LOWER(VLOOKUP(F153,'Country Raw Data'!$C$2:$E$248,3))</f>
        <v>hun</v>
      </c>
    </row>
    <row r="154" spans="1:9" x14ac:dyDescent="0.25">
      <c r="A154" t="s">
        <v>320</v>
      </c>
      <c r="B154" t="s">
        <v>1346</v>
      </c>
      <c r="C154" t="s">
        <v>1347</v>
      </c>
      <c r="D154" t="s">
        <v>1346</v>
      </c>
      <c r="E154" t="s">
        <v>1348</v>
      </c>
      <c r="F154" t="str">
        <f t="shared" si="4"/>
        <v>Iceland</v>
      </c>
      <c r="G154" t="str">
        <f t="shared" si="5"/>
        <v>ísland</v>
      </c>
      <c r="H154" t="str">
        <f>LOWER(VLOOKUP(F154,'Country Raw Data'!$C$2:$E$248,2))</f>
        <v>is</v>
      </c>
      <c r="I154" t="str">
        <f>LOWER(VLOOKUP(F154,'Country Raw Data'!$C$2:$E$248,3))</f>
        <v>isl</v>
      </c>
    </row>
    <row r="155" spans="1:9" x14ac:dyDescent="0.25">
      <c r="A155" t="s">
        <v>323</v>
      </c>
      <c r="B155" t="s">
        <v>1349</v>
      </c>
      <c r="C155" t="s">
        <v>1350</v>
      </c>
      <c r="D155" t="s">
        <v>1368</v>
      </c>
      <c r="E155" t="s">
        <v>1392</v>
      </c>
      <c r="F155" t="str">
        <f t="shared" si="4"/>
        <v>India</v>
      </c>
      <c r="G155" t="str">
        <f t="shared" si="5"/>
        <v>bharôt</v>
      </c>
      <c r="H155" t="str">
        <f>LOWER(VLOOKUP(F155,'Country Raw Data'!$C$2:$E$248,2))</f>
        <v>in</v>
      </c>
      <c r="I155" t="str">
        <f>LOWER(VLOOKUP(F155,'Country Raw Data'!$C$2:$E$248,3))</f>
        <v>ind</v>
      </c>
    </row>
    <row r="156" spans="1:9" x14ac:dyDescent="0.25">
      <c r="A156" t="s">
        <v>323</v>
      </c>
      <c r="C156" t="s">
        <v>1351</v>
      </c>
      <c r="D156" t="s">
        <v>1369</v>
      </c>
      <c r="E156" t="s">
        <v>1393</v>
      </c>
      <c r="F156" t="str">
        <f t="shared" si="4"/>
        <v>India</v>
      </c>
      <c r="G156" t="str">
        <f t="shared" si="5"/>
        <v>ভাৰত</v>
      </c>
      <c r="H156" t="str">
        <f>LOWER(VLOOKUP(F156,'Country Raw Data'!$C$2:$E$248,2))</f>
        <v>in</v>
      </c>
      <c r="I156" t="str">
        <f>LOWER(VLOOKUP(F156,'Country Raw Data'!$C$2:$E$248,3))</f>
        <v>ind</v>
      </c>
    </row>
    <row r="157" spans="1:9" x14ac:dyDescent="0.25">
      <c r="A157" t="s">
        <v>323</v>
      </c>
      <c r="C157" t="s">
        <v>1350</v>
      </c>
      <c r="D157" t="s">
        <v>1368</v>
      </c>
      <c r="E157" t="s">
        <v>1101</v>
      </c>
      <c r="F157" t="str">
        <f t="shared" si="4"/>
        <v>India</v>
      </c>
      <c r="G157" t="str">
        <f t="shared" si="5"/>
        <v>bharôt</v>
      </c>
      <c r="H157" t="str">
        <f>LOWER(VLOOKUP(F157,'Country Raw Data'!$C$2:$E$248,2))</f>
        <v>in</v>
      </c>
      <c r="I157" t="str">
        <f>LOWER(VLOOKUP(F157,'Country Raw Data'!$C$2:$E$248,3))</f>
        <v>ind</v>
      </c>
    </row>
    <row r="158" spans="1:9" x14ac:dyDescent="0.25">
      <c r="A158" t="s">
        <v>323</v>
      </c>
      <c r="C158" t="s">
        <v>1352</v>
      </c>
      <c r="D158" t="s">
        <v>1369</v>
      </c>
      <c r="E158" t="s">
        <v>1102</v>
      </c>
      <c r="F158" t="str">
        <f t="shared" si="4"/>
        <v>India</v>
      </c>
      <c r="G158" t="str">
        <f t="shared" si="5"/>
        <v>ভারত</v>
      </c>
      <c r="H158" t="str">
        <f>LOWER(VLOOKUP(F158,'Country Raw Data'!$C$2:$E$248,2))</f>
        <v>in</v>
      </c>
      <c r="I158" t="str">
        <f>LOWER(VLOOKUP(F158,'Country Raw Data'!$C$2:$E$248,3))</f>
        <v>ind</v>
      </c>
    </row>
    <row r="159" spans="1:9" x14ac:dyDescent="0.25">
      <c r="A159" t="s">
        <v>323</v>
      </c>
      <c r="C159" t="s">
        <v>323</v>
      </c>
      <c r="D159" t="s">
        <v>1349</v>
      </c>
      <c r="E159" t="s">
        <v>1062</v>
      </c>
      <c r="F159" t="str">
        <f t="shared" si="4"/>
        <v>India</v>
      </c>
      <c r="G159" t="str">
        <f t="shared" si="5"/>
        <v>india</v>
      </c>
      <c r="H159" t="str">
        <f>LOWER(VLOOKUP(F159,'Country Raw Data'!$C$2:$E$248,2))</f>
        <v>in</v>
      </c>
      <c r="I159" t="str">
        <f>LOWER(VLOOKUP(F159,'Country Raw Data'!$C$2:$E$248,3))</f>
        <v>ind</v>
      </c>
    </row>
    <row r="160" spans="1:9" x14ac:dyDescent="0.25">
      <c r="A160" t="s">
        <v>323</v>
      </c>
      <c r="C160" t="s">
        <v>1353</v>
      </c>
      <c r="D160" t="s">
        <v>1370</v>
      </c>
      <c r="E160" t="s">
        <v>1394</v>
      </c>
      <c r="F160" t="str">
        <f t="shared" si="4"/>
        <v>India</v>
      </c>
      <c r="G160" t="str">
        <f t="shared" si="5"/>
        <v>bhārat</v>
      </c>
      <c r="H160" t="str">
        <f>LOWER(VLOOKUP(F160,'Country Raw Data'!$C$2:$E$248,2))</f>
        <v>in</v>
      </c>
      <c r="I160" t="str">
        <f>LOWER(VLOOKUP(F160,'Country Raw Data'!$C$2:$E$248,3))</f>
        <v>ind</v>
      </c>
    </row>
    <row r="161" spans="1:9" x14ac:dyDescent="0.25">
      <c r="A161" t="s">
        <v>323</v>
      </c>
      <c r="C161" t="s">
        <v>1354</v>
      </c>
      <c r="D161" t="s">
        <v>1371</v>
      </c>
      <c r="E161" t="s">
        <v>1395</v>
      </c>
      <c r="F161" t="str">
        <f t="shared" si="4"/>
        <v>India</v>
      </c>
      <c r="G161" t="str">
        <f t="shared" si="5"/>
        <v>ભારત</v>
      </c>
      <c r="H161" t="str">
        <f>LOWER(VLOOKUP(F161,'Country Raw Data'!$C$2:$E$248,2))</f>
        <v>in</v>
      </c>
      <c r="I161" t="str">
        <f>LOWER(VLOOKUP(F161,'Country Raw Data'!$C$2:$E$248,3))</f>
        <v>ind</v>
      </c>
    </row>
    <row r="162" spans="1:9" x14ac:dyDescent="0.25">
      <c r="A162" t="s">
        <v>323</v>
      </c>
      <c r="C162" t="s">
        <v>1353</v>
      </c>
      <c r="D162" t="s">
        <v>1372</v>
      </c>
      <c r="E162" t="s">
        <v>1396</v>
      </c>
      <c r="F162" t="str">
        <f t="shared" si="4"/>
        <v>India</v>
      </c>
      <c r="G162" t="str">
        <f t="shared" si="5"/>
        <v>bhārat</v>
      </c>
      <c r="H162" t="str">
        <f>LOWER(VLOOKUP(F162,'Country Raw Data'!$C$2:$E$248,2))</f>
        <v>in</v>
      </c>
      <c r="I162" t="str">
        <f>LOWER(VLOOKUP(F162,'Country Raw Data'!$C$2:$E$248,3))</f>
        <v>ind</v>
      </c>
    </row>
    <row r="163" spans="1:9" x14ac:dyDescent="0.25">
      <c r="A163" t="s">
        <v>323</v>
      </c>
      <c r="C163" t="s">
        <v>1355</v>
      </c>
      <c r="D163" t="s">
        <v>1373</v>
      </c>
      <c r="E163" t="s">
        <v>1397</v>
      </c>
      <c r="F163" t="str">
        <f t="shared" si="4"/>
        <v>India</v>
      </c>
      <c r="G163" t="str">
        <f t="shared" si="5"/>
        <v>भारत</v>
      </c>
      <c r="H163" t="str">
        <f>LOWER(VLOOKUP(F163,'Country Raw Data'!$C$2:$E$248,2))</f>
        <v>in</v>
      </c>
      <c r="I163" t="str">
        <f>LOWER(VLOOKUP(F163,'Country Raw Data'!$C$2:$E$248,3))</f>
        <v>ind</v>
      </c>
    </row>
    <row r="164" spans="1:9" x14ac:dyDescent="0.25">
      <c r="A164" t="s">
        <v>323</v>
      </c>
      <c r="C164" t="s">
        <v>1356</v>
      </c>
      <c r="D164" t="s">
        <v>1374</v>
      </c>
      <c r="E164" t="s">
        <v>1398</v>
      </c>
      <c r="F164" t="str">
        <f t="shared" si="4"/>
        <v>India</v>
      </c>
      <c r="G164" t="str">
        <f t="shared" si="5"/>
        <v>bhārata</v>
      </c>
      <c r="H164" t="str">
        <f>LOWER(VLOOKUP(F164,'Country Raw Data'!$C$2:$E$248,2))</f>
        <v>in</v>
      </c>
      <c r="I164" t="str">
        <f>LOWER(VLOOKUP(F164,'Country Raw Data'!$C$2:$E$248,3))</f>
        <v>ind</v>
      </c>
    </row>
    <row r="165" spans="1:9" x14ac:dyDescent="0.25">
      <c r="A165" t="s">
        <v>323</v>
      </c>
      <c r="C165" t="s">
        <v>1357</v>
      </c>
      <c r="D165" t="s">
        <v>1375</v>
      </c>
      <c r="E165" t="s">
        <v>1399</v>
      </c>
      <c r="F165" t="str">
        <f t="shared" si="4"/>
        <v>India</v>
      </c>
      <c r="G165" t="str">
        <f t="shared" si="5"/>
        <v>ಭಾರತ</v>
      </c>
      <c r="H165" t="str">
        <f>LOWER(VLOOKUP(F165,'Country Raw Data'!$C$2:$E$248,2))</f>
        <v>in</v>
      </c>
      <c r="I165" t="str">
        <f>LOWER(VLOOKUP(F165,'Country Raw Data'!$C$2:$E$248,3))</f>
        <v>ind</v>
      </c>
    </row>
    <row r="166" spans="1:9" x14ac:dyDescent="0.25">
      <c r="A166" t="s">
        <v>323</v>
      </c>
      <c r="C166" t="s">
        <v>1353</v>
      </c>
      <c r="D166" t="s">
        <v>1376</v>
      </c>
      <c r="E166" t="s">
        <v>1400</v>
      </c>
      <c r="F166" t="str">
        <f t="shared" si="4"/>
        <v>India</v>
      </c>
      <c r="G166" t="str">
        <f t="shared" si="5"/>
        <v>bhārat</v>
      </c>
      <c r="H166" t="str">
        <f>LOWER(VLOOKUP(F166,'Country Raw Data'!$C$2:$E$248,2))</f>
        <v>in</v>
      </c>
      <c r="I166" t="str">
        <f>LOWER(VLOOKUP(F166,'Country Raw Data'!$C$2:$E$248,3))</f>
        <v>ind</v>
      </c>
    </row>
    <row r="167" spans="1:9" x14ac:dyDescent="0.25">
      <c r="A167" t="s">
        <v>323</v>
      </c>
      <c r="C167" t="s">
        <v>1355</v>
      </c>
      <c r="D167" t="s">
        <v>1377</v>
      </c>
      <c r="E167" t="s">
        <v>1397</v>
      </c>
      <c r="F167" t="str">
        <f t="shared" si="4"/>
        <v>India</v>
      </c>
      <c r="G167" t="str">
        <f t="shared" si="5"/>
        <v>भारत</v>
      </c>
      <c r="H167" t="str">
        <f>LOWER(VLOOKUP(F167,'Country Raw Data'!$C$2:$E$248,2))</f>
        <v>in</v>
      </c>
      <c r="I167" t="str">
        <f>LOWER(VLOOKUP(F167,'Country Raw Data'!$C$2:$E$248,3))</f>
        <v>ind</v>
      </c>
    </row>
    <row r="168" spans="1:9" x14ac:dyDescent="0.25">
      <c r="A168" t="s">
        <v>323</v>
      </c>
      <c r="C168" t="s">
        <v>1358</v>
      </c>
      <c r="D168" t="s">
        <v>1378</v>
      </c>
      <c r="E168" t="s">
        <v>1401</v>
      </c>
      <c r="F168" t="str">
        <f t="shared" si="4"/>
        <v>India</v>
      </c>
      <c r="G168" t="str">
        <f t="shared" si="5"/>
        <v>bhāratam</v>
      </c>
      <c r="H168" t="str">
        <f>LOWER(VLOOKUP(F168,'Country Raw Data'!$C$2:$E$248,2))</f>
        <v>in</v>
      </c>
      <c r="I168" t="str">
        <f>LOWER(VLOOKUP(F168,'Country Raw Data'!$C$2:$E$248,3))</f>
        <v>ind</v>
      </c>
    </row>
    <row r="169" spans="1:9" x14ac:dyDescent="0.25">
      <c r="A169" t="s">
        <v>323</v>
      </c>
      <c r="C169" t="s">
        <v>1359</v>
      </c>
      <c r="D169" t="s">
        <v>1379</v>
      </c>
      <c r="E169" t="s">
        <v>1402</v>
      </c>
      <c r="F169" t="str">
        <f t="shared" si="4"/>
        <v>India</v>
      </c>
      <c r="G169" t="str">
        <f t="shared" si="5"/>
        <v>ഭാരതം</v>
      </c>
      <c r="H169" t="str">
        <f>LOWER(VLOOKUP(F169,'Country Raw Data'!$C$2:$E$248,2))</f>
        <v>in</v>
      </c>
      <c r="I169" t="str">
        <f>LOWER(VLOOKUP(F169,'Country Raw Data'!$C$2:$E$248,3))</f>
        <v>ind</v>
      </c>
    </row>
    <row r="170" spans="1:9" x14ac:dyDescent="0.25">
      <c r="A170" t="s">
        <v>323</v>
      </c>
      <c r="C170" t="s">
        <v>1353</v>
      </c>
      <c r="D170" t="s">
        <v>1376</v>
      </c>
      <c r="E170" t="s">
        <v>1403</v>
      </c>
      <c r="F170" t="str">
        <f t="shared" si="4"/>
        <v>India</v>
      </c>
      <c r="G170" t="str">
        <f t="shared" si="5"/>
        <v>bhārat</v>
      </c>
      <c r="H170" t="str">
        <f>LOWER(VLOOKUP(F170,'Country Raw Data'!$C$2:$E$248,2))</f>
        <v>in</v>
      </c>
      <c r="I170" t="str">
        <f>LOWER(VLOOKUP(F170,'Country Raw Data'!$C$2:$E$248,3))</f>
        <v>ind</v>
      </c>
    </row>
    <row r="171" spans="1:9" x14ac:dyDescent="0.25">
      <c r="A171" t="s">
        <v>323</v>
      </c>
      <c r="C171" t="s">
        <v>1355</v>
      </c>
      <c r="D171" t="s">
        <v>1377</v>
      </c>
      <c r="E171" t="s">
        <v>1397</v>
      </c>
      <c r="F171" t="str">
        <f t="shared" si="4"/>
        <v>India</v>
      </c>
      <c r="G171" t="str">
        <f t="shared" si="5"/>
        <v>भारत</v>
      </c>
      <c r="H171" t="str">
        <f>LOWER(VLOOKUP(F171,'Country Raw Data'!$C$2:$E$248,2))</f>
        <v>in</v>
      </c>
      <c r="I171" t="str">
        <f>LOWER(VLOOKUP(F171,'Country Raw Data'!$C$2:$E$248,3))</f>
        <v>ind</v>
      </c>
    </row>
    <row r="172" spans="1:9" x14ac:dyDescent="0.25">
      <c r="A172" t="s">
        <v>323</v>
      </c>
      <c r="C172" t="s">
        <v>1353</v>
      </c>
      <c r="D172" t="s">
        <v>1380</v>
      </c>
      <c r="E172" t="s">
        <v>1404</v>
      </c>
      <c r="F172" t="str">
        <f t="shared" si="4"/>
        <v>India</v>
      </c>
      <c r="G172" t="str">
        <f t="shared" si="5"/>
        <v>bhārat</v>
      </c>
      <c r="H172" t="str">
        <f>LOWER(VLOOKUP(F172,'Country Raw Data'!$C$2:$E$248,2))</f>
        <v>in</v>
      </c>
      <c r="I172" t="str">
        <f>LOWER(VLOOKUP(F172,'Country Raw Data'!$C$2:$E$248,3))</f>
        <v>ind</v>
      </c>
    </row>
    <row r="173" spans="1:9" x14ac:dyDescent="0.25">
      <c r="A173" t="s">
        <v>323</v>
      </c>
      <c r="C173" t="s">
        <v>1355</v>
      </c>
      <c r="D173" t="s">
        <v>1381</v>
      </c>
      <c r="E173" t="s">
        <v>1397</v>
      </c>
      <c r="F173" t="str">
        <f t="shared" si="4"/>
        <v>India</v>
      </c>
      <c r="G173" t="str">
        <f t="shared" si="5"/>
        <v>भारत</v>
      </c>
      <c r="H173" t="str">
        <f>LOWER(VLOOKUP(F173,'Country Raw Data'!$C$2:$E$248,2))</f>
        <v>in</v>
      </c>
      <c r="I173" t="str">
        <f>LOWER(VLOOKUP(F173,'Country Raw Data'!$C$2:$E$248,3))</f>
        <v>ind</v>
      </c>
    </row>
    <row r="174" spans="1:9" x14ac:dyDescent="0.25">
      <c r="A174" t="s">
        <v>323</v>
      </c>
      <c r="C174" t="s">
        <v>1360</v>
      </c>
      <c r="D174" t="s">
        <v>1382</v>
      </c>
      <c r="E174" t="s">
        <v>1405</v>
      </c>
      <c r="F174" t="str">
        <f t="shared" si="4"/>
        <v>India</v>
      </c>
      <c r="G174" t="str">
        <f t="shared" si="5"/>
        <v>bharôtô</v>
      </c>
      <c r="H174" t="str">
        <f>LOWER(VLOOKUP(F174,'Country Raw Data'!$C$2:$E$248,2))</f>
        <v>in</v>
      </c>
      <c r="I174" t="str">
        <f>LOWER(VLOOKUP(F174,'Country Raw Data'!$C$2:$E$248,3))</f>
        <v>ind</v>
      </c>
    </row>
    <row r="175" spans="1:9" x14ac:dyDescent="0.25">
      <c r="A175" t="s">
        <v>323</v>
      </c>
      <c r="C175" t="s">
        <v>1361</v>
      </c>
      <c r="D175" t="s">
        <v>1383</v>
      </c>
      <c r="E175" t="s">
        <v>1406</v>
      </c>
      <c r="F175" t="str">
        <f t="shared" si="4"/>
        <v>India</v>
      </c>
      <c r="G175" t="str">
        <f t="shared" si="5"/>
        <v>ଭାରତ</v>
      </c>
      <c r="H175" t="str">
        <f>LOWER(VLOOKUP(F175,'Country Raw Data'!$C$2:$E$248,2))</f>
        <v>in</v>
      </c>
      <c r="I175" t="str">
        <f>LOWER(VLOOKUP(F175,'Country Raw Data'!$C$2:$E$248,3))</f>
        <v>ind</v>
      </c>
    </row>
    <row r="176" spans="1:9" x14ac:dyDescent="0.25">
      <c r="A176" t="s">
        <v>323</v>
      </c>
      <c r="C176" t="s">
        <v>1353</v>
      </c>
      <c r="D176" t="s">
        <v>1384</v>
      </c>
      <c r="E176" t="s">
        <v>1407</v>
      </c>
      <c r="F176" t="str">
        <f t="shared" si="4"/>
        <v>India</v>
      </c>
      <c r="G176" t="str">
        <f t="shared" si="5"/>
        <v>bhārat</v>
      </c>
      <c r="H176" t="str">
        <f>LOWER(VLOOKUP(F176,'Country Raw Data'!$C$2:$E$248,2))</f>
        <v>in</v>
      </c>
      <c r="I176" t="str">
        <f>LOWER(VLOOKUP(F176,'Country Raw Data'!$C$2:$E$248,3))</f>
        <v>ind</v>
      </c>
    </row>
    <row r="177" spans="1:9" x14ac:dyDescent="0.25">
      <c r="A177" t="s">
        <v>323</v>
      </c>
      <c r="C177" t="s">
        <v>1362</v>
      </c>
      <c r="D177" t="s">
        <v>1385</v>
      </c>
      <c r="E177" t="s">
        <v>1408</v>
      </c>
      <c r="F177" t="str">
        <f t="shared" si="4"/>
        <v>India</v>
      </c>
      <c r="G177" t="str">
        <f t="shared" si="5"/>
        <v>ਭਾਰਤ</v>
      </c>
      <c r="H177" t="str">
        <f>LOWER(VLOOKUP(F177,'Country Raw Data'!$C$2:$E$248,2))</f>
        <v>in</v>
      </c>
      <c r="I177" t="str">
        <f>LOWER(VLOOKUP(F177,'Country Raw Data'!$C$2:$E$248,3))</f>
        <v>ind</v>
      </c>
    </row>
    <row r="178" spans="1:9" x14ac:dyDescent="0.25">
      <c r="A178" t="s">
        <v>323</v>
      </c>
      <c r="C178" t="s">
        <v>1358</v>
      </c>
      <c r="D178" t="s">
        <v>1386</v>
      </c>
      <c r="E178" t="s">
        <v>1409</v>
      </c>
      <c r="F178" t="str">
        <f t="shared" si="4"/>
        <v>India</v>
      </c>
      <c r="G178" t="str">
        <f t="shared" si="5"/>
        <v>bhāratam</v>
      </c>
      <c r="H178" t="str">
        <f>LOWER(VLOOKUP(F178,'Country Raw Data'!$C$2:$E$248,2))</f>
        <v>in</v>
      </c>
      <c r="I178" t="str">
        <f>LOWER(VLOOKUP(F178,'Country Raw Data'!$C$2:$E$248,3))</f>
        <v>ind</v>
      </c>
    </row>
    <row r="179" spans="1:9" x14ac:dyDescent="0.25">
      <c r="A179" t="s">
        <v>323</v>
      </c>
      <c r="C179" t="s">
        <v>1363</v>
      </c>
      <c r="D179" t="s">
        <v>1387</v>
      </c>
      <c r="E179" t="s">
        <v>1397</v>
      </c>
      <c r="F179" t="str">
        <f t="shared" si="4"/>
        <v>India</v>
      </c>
      <c r="G179" t="str">
        <f t="shared" si="5"/>
        <v>भारतम्</v>
      </c>
      <c r="H179" t="str">
        <f>LOWER(VLOOKUP(F179,'Country Raw Data'!$C$2:$E$248,2))</f>
        <v>in</v>
      </c>
      <c r="I179" t="str">
        <f>LOWER(VLOOKUP(F179,'Country Raw Data'!$C$2:$E$248,3))</f>
        <v>ind</v>
      </c>
    </row>
    <row r="180" spans="1:9" x14ac:dyDescent="0.25">
      <c r="A180" t="s">
        <v>323</v>
      </c>
      <c r="C180" t="s">
        <v>1364</v>
      </c>
      <c r="D180" t="s">
        <v>1388</v>
      </c>
      <c r="E180" t="s">
        <v>1410</v>
      </c>
      <c r="F180" t="str">
        <f t="shared" si="4"/>
        <v>India</v>
      </c>
      <c r="G180" t="str">
        <f t="shared" si="5"/>
        <v>bārata</v>
      </c>
      <c r="H180" t="str">
        <f>LOWER(VLOOKUP(F180,'Country Raw Data'!$C$2:$E$248,2))</f>
        <v>in</v>
      </c>
      <c r="I180" t="str">
        <f>LOWER(VLOOKUP(F180,'Country Raw Data'!$C$2:$E$248,3))</f>
        <v>ind</v>
      </c>
    </row>
    <row r="181" spans="1:9" x14ac:dyDescent="0.25">
      <c r="A181" t="s">
        <v>323</v>
      </c>
      <c r="C181" t="s">
        <v>1365</v>
      </c>
      <c r="D181" t="s">
        <v>1389</v>
      </c>
      <c r="E181" t="s">
        <v>1411</v>
      </c>
      <c r="F181" t="str">
        <f t="shared" si="4"/>
        <v>India</v>
      </c>
      <c r="G181" t="str">
        <f t="shared" si="5"/>
        <v>பாரதம்</v>
      </c>
      <c r="H181" t="str">
        <f>LOWER(VLOOKUP(F181,'Country Raw Data'!$C$2:$E$248,2))</f>
        <v>in</v>
      </c>
      <c r="I181" t="str">
        <f>LOWER(VLOOKUP(F181,'Country Raw Data'!$C$2:$E$248,3))</f>
        <v>ind</v>
      </c>
    </row>
    <row r="182" spans="1:9" x14ac:dyDescent="0.25">
      <c r="A182" t="s">
        <v>323</v>
      </c>
      <c r="C182" t="s">
        <v>1366</v>
      </c>
      <c r="D182" t="s">
        <v>1390</v>
      </c>
      <c r="E182" t="s">
        <v>1412</v>
      </c>
      <c r="F182" t="str">
        <f t="shared" si="4"/>
        <v>India</v>
      </c>
      <c r="G182" t="str">
        <f t="shared" si="5"/>
        <v>bhāratadēsam</v>
      </c>
      <c r="H182" t="str">
        <f>LOWER(VLOOKUP(F182,'Country Raw Data'!$C$2:$E$248,2))</f>
        <v>in</v>
      </c>
      <c r="I182" t="str">
        <f>LOWER(VLOOKUP(F182,'Country Raw Data'!$C$2:$E$248,3))</f>
        <v>ind</v>
      </c>
    </row>
    <row r="183" spans="1:9" x14ac:dyDescent="0.25">
      <c r="A183" t="s">
        <v>323</v>
      </c>
      <c r="C183" t="s">
        <v>1367</v>
      </c>
      <c r="D183" t="s">
        <v>1391</v>
      </c>
      <c r="E183" t="s">
        <v>1413</v>
      </c>
      <c r="F183" t="str">
        <f t="shared" si="4"/>
        <v>India</v>
      </c>
      <c r="G183" t="str">
        <f t="shared" si="5"/>
        <v>భారతదేశం</v>
      </c>
      <c r="H183" t="str">
        <f>LOWER(VLOOKUP(F183,'Country Raw Data'!$C$2:$E$248,2))</f>
        <v>in</v>
      </c>
      <c r="I183" t="str">
        <f>LOWER(VLOOKUP(F183,'Country Raw Data'!$C$2:$E$248,3))</f>
        <v>ind</v>
      </c>
    </row>
    <row r="184" spans="1:9" x14ac:dyDescent="0.25">
      <c r="A184" t="s">
        <v>326</v>
      </c>
      <c r="B184" t="s">
        <v>1414</v>
      </c>
      <c r="C184" t="s">
        <v>326</v>
      </c>
      <c r="D184" t="s">
        <v>1414</v>
      </c>
      <c r="E184" t="s">
        <v>1415</v>
      </c>
      <c r="F184" t="str">
        <f t="shared" si="4"/>
        <v>Indonesia</v>
      </c>
      <c r="G184" t="str">
        <f t="shared" si="5"/>
        <v>indonesia</v>
      </c>
      <c r="H184" t="str">
        <f>LOWER(VLOOKUP(F184,'Country Raw Data'!$C$2:$E$248,2))</f>
        <v>id</v>
      </c>
      <c r="I184" t="str">
        <f>LOWER(VLOOKUP(F184,'Country Raw Data'!$C$2:$E$248,3))</f>
        <v>idn</v>
      </c>
    </row>
    <row r="185" spans="1:9" x14ac:dyDescent="0.25">
      <c r="A185" t="s">
        <v>1416</v>
      </c>
      <c r="B185" t="s">
        <v>1417</v>
      </c>
      <c r="C185" t="s">
        <v>1418</v>
      </c>
      <c r="D185" t="s">
        <v>1420</v>
      </c>
      <c r="E185" t="s">
        <v>1422</v>
      </c>
      <c r="F185" t="str">
        <f t="shared" si="4"/>
        <v>Iran</v>
      </c>
      <c r="G185" t="str">
        <f t="shared" si="5"/>
        <v>īrān</v>
      </c>
      <c r="H185" t="str">
        <f>LOWER(VLOOKUP(F185,'Country Raw Data'!$C$2:$E$248,2))</f>
        <v>id</v>
      </c>
      <c r="I185" t="str">
        <f>LOWER(VLOOKUP(F185,'Country Raw Data'!$C$2:$E$248,3))</f>
        <v>idn</v>
      </c>
    </row>
    <row r="186" spans="1:9" x14ac:dyDescent="0.25">
      <c r="A186" t="s">
        <v>1416</v>
      </c>
      <c r="C186" t="s">
        <v>1419</v>
      </c>
      <c r="D186" t="s">
        <v>1421</v>
      </c>
      <c r="E186" t="s">
        <v>1423</v>
      </c>
      <c r="F186" t="str">
        <f t="shared" si="4"/>
        <v>Iran</v>
      </c>
      <c r="G186" t="str">
        <f t="shared" si="5"/>
        <v>ایران</v>
      </c>
      <c r="H186" t="str">
        <f>LOWER(VLOOKUP(F186,'Country Raw Data'!$C$2:$E$248,2))</f>
        <v>id</v>
      </c>
      <c r="I186" t="str">
        <f>LOWER(VLOOKUP(F186,'Country Raw Data'!$C$2:$E$248,3))</f>
        <v>idn</v>
      </c>
    </row>
    <row r="187" spans="1:9" x14ac:dyDescent="0.25">
      <c r="A187" t="s">
        <v>332</v>
      </c>
      <c r="B187" t="s">
        <v>1424</v>
      </c>
      <c r="C187" t="s">
        <v>1425</v>
      </c>
      <c r="D187" t="s">
        <v>1424</v>
      </c>
      <c r="E187" t="s">
        <v>1058</v>
      </c>
      <c r="F187" t="str">
        <f t="shared" si="4"/>
        <v>Iraq</v>
      </c>
      <c r="G187" t="str">
        <f t="shared" si="5"/>
        <v>al-'iraq</v>
      </c>
      <c r="H187" t="str">
        <f>LOWER(VLOOKUP(F187,'Country Raw Data'!$C$2:$E$248,2))</f>
        <v>iq</v>
      </c>
      <c r="I187" t="str">
        <f>LOWER(VLOOKUP(F187,'Country Raw Data'!$C$2:$E$248,3))</f>
        <v>irq</v>
      </c>
    </row>
    <row r="188" spans="1:9" x14ac:dyDescent="0.25">
      <c r="A188" t="s">
        <v>332</v>
      </c>
      <c r="C188" t="s">
        <v>1426</v>
      </c>
      <c r="D188" t="s">
        <v>1428</v>
      </c>
      <c r="E188" t="s">
        <v>1047</v>
      </c>
      <c r="F188" t="str">
        <f t="shared" si="4"/>
        <v>Iraq</v>
      </c>
      <c r="G188" t="str">
        <f t="shared" si="5"/>
        <v>العراق</v>
      </c>
      <c r="H188" t="str">
        <f>LOWER(VLOOKUP(F188,'Country Raw Data'!$C$2:$E$248,2))</f>
        <v>iq</v>
      </c>
      <c r="I188" t="str">
        <f>LOWER(VLOOKUP(F188,'Country Raw Data'!$C$2:$E$248,3))</f>
        <v>irq</v>
      </c>
    </row>
    <row r="189" spans="1:9" x14ac:dyDescent="0.25">
      <c r="A189" t="s">
        <v>332</v>
      </c>
      <c r="C189" t="s">
        <v>1427</v>
      </c>
      <c r="D189" t="s">
        <v>1429</v>
      </c>
      <c r="E189" t="s">
        <v>1430</v>
      </c>
      <c r="F189" t="str">
        <f t="shared" si="4"/>
        <v>Iraq</v>
      </c>
      <c r="G189" t="str">
        <f t="shared" si="5"/>
        <v>îraq</v>
      </c>
      <c r="H189" t="str">
        <f>LOWER(VLOOKUP(F189,'Country Raw Data'!$C$2:$E$248,2))</f>
        <v>iq</v>
      </c>
      <c r="I189" t="str">
        <f>LOWER(VLOOKUP(F189,'Country Raw Data'!$C$2:$E$248,3))</f>
        <v>irq</v>
      </c>
    </row>
    <row r="190" spans="1:9" x14ac:dyDescent="0.25">
      <c r="A190" t="s">
        <v>335</v>
      </c>
      <c r="B190" t="s">
        <v>1431</v>
      </c>
      <c r="C190" t="s">
        <v>1432</v>
      </c>
      <c r="D190" t="s">
        <v>1433</v>
      </c>
      <c r="E190" t="s">
        <v>1434</v>
      </c>
      <c r="F190" t="str">
        <f t="shared" si="4"/>
        <v>Ireland</v>
      </c>
      <c r="G190" t="str">
        <f t="shared" si="5"/>
        <v>éire</v>
      </c>
      <c r="H190" t="str">
        <f>LOWER(VLOOKUP(F190,'Country Raw Data'!$C$2:$E$248,2))</f>
        <v>ie</v>
      </c>
      <c r="I190" t="str">
        <f>LOWER(VLOOKUP(F190,'Country Raw Data'!$C$2:$E$248,3))</f>
        <v>irl</v>
      </c>
    </row>
    <row r="191" spans="1:9" x14ac:dyDescent="0.25">
      <c r="A191" t="s">
        <v>335</v>
      </c>
      <c r="C191" t="s">
        <v>335</v>
      </c>
      <c r="D191" t="s">
        <v>1431</v>
      </c>
      <c r="E191" t="s">
        <v>1062</v>
      </c>
      <c r="F191" t="str">
        <f t="shared" si="4"/>
        <v>Ireland</v>
      </c>
      <c r="G191" t="str">
        <f t="shared" si="5"/>
        <v>ireland</v>
      </c>
      <c r="H191" t="str">
        <f>LOWER(VLOOKUP(F191,'Country Raw Data'!$C$2:$E$248,2))</f>
        <v>ie</v>
      </c>
      <c r="I191" t="str">
        <f>LOWER(VLOOKUP(F191,'Country Raw Data'!$C$2:$E$248,3))</f>
        <v>irl</v>
      </c>
    </row>
    <row r="192" spans="1:9" x14ac:dyDescent="0.25">
      <c r="A192" t="s">
        <v>1436</v>
      </c>
      <c r="B192" t="s">
        <v>1435</v>
      </c>
      <c r="C192" t="s">
        <v>1436</v>
      </c>
      <c r="D192" t="s">
        <v>1435</v>
      </c>
      <c r="E192" t="s">
        <v>1062</v>
      </c>
      <c r="F192" t="str">
        <f t="shared" si="4"/>
        <v>Isle of Man</v>
      </c>
      <c r="G192" t="str">
        <f t="shared" si="5"/>
        <v>isleofman</v>
      </c>
      <c r="H192" t="str">
        <f>LOWER(VLOOKUP(F192,'Country Raw Data'!$C$2:$E$248,2))</f>
        <v>ie</v>
      </c>
      <c r="I192" t="str">
        <f>LOWER(VLOOKUP(F192,'Country Raw Data'!$C$2:$E$248,3))</f>
        <v>irl</v>
      </c>
    </row>
    <row r="193" spans="1:9" x14ac:dyDescent="0.25">
      <c r="A193" t="s">
        <v>1436</v>
      </c>
      <c r="C193" t="s">
        <v>1437</v>
      </c>
      <c r="D193" t="s">
        <v>1438</v>
      </c>
      <c r="E193" t="s">
        <v>1439</v>
      </c>
      <c r="F193" t="str">
        <f t="shared" si="4"/>
        <v>Isle of Man</v>
      </c>
      <c r="G193" t="str">
        <f t="shared" si="5"/>
        <v>ellanvannin</v>
      </c>
      <c r="H193" t="str">
        <f>LOWER(VLOOKUP(F193,'Country Raw Data'!$C$2:$E$248,2))</f>
        <v>ie</v>
      </c>
      <c r="I193" t="str">
        <f>LOWER(VLOOKUP(F193,'Country Raw Data'!$C$2:$E$248,3))</f>
        <v>irl</v>
      </c>
    </row>
    <row r="194" spans="1:9" x14ac:dyDescent="0.25">
      <c r="A194" t="s">
        <v>341</v>
      </c>
      <c r="B194" t="s">
        <v>1440</v>
      </c>
      <c r="C194" t="s">
        <v>1441</v>
      </c>
      <c r="D194" t="s">
        <v>1445</v>
      </c>
      <c r="E194" t="s">
        <v>1449</v>
      </c>
      <c r="F194" t="str">
        <f t="shared" si="4"/>
        <v>Israel</v>
      </c>
      <c r="G194" t="str">
        <f t="shared" si="5"/>
        <v>yisra'el</v>
      </c>
      <c r="H194" t="str">
        <f>LOWER(VLOOKUP(F194,'Country Raw Data'!$C$2:$E$248,2))</f>
        <v>il</v>
      </c>
      <c r="I194" t="str">
        <f>LOWER(VLOOKUP(F194,'Country Raw Data'!$C$2:$E$248,3))</f>
        <v>isr</v>
      </c>
    </row>
    <row r="195" spans="1:9" x14ac:dyDescent="0.25">
      <c r="A195" t="s">
        <v>341</v>
      </c>
      <c r="C195" t="s">
        <v>1442</v>
      </c>
      <c r="D195" t="s">
        <v>1446</v>
      </c>
      <c r="E195" t="s">
        <v>1450</v>
      </c>
      <c r="F195" t="str">
        <f t="shared" ref="F195:F258" si="6">A195</f>
        <v>Israel</v>
      </c>
      <c r="G195" t="str">
        <f t="shared" si="5"/>
        <v>ישראל</v>
      </c>
      <c r="H195" t="str">
        <f>LOWER(VLOOKUP(F195,'Country Raw Data'!$C$2:$E$248,2))</f>
        <v>il</v>
      </c>
      <c r="I195" t="str">
        <f>LOWER(VLOOKUP(F195,'Country Raw Data'!$C$2:$E$248,3))</f>
        <v>isr</v>
      </c>
    </row>
    <row r="196" spans="1:9" x14ac:dyDescent="0.25">
      <c r="A196" t="s">
        <v>341</v>
      </c>
      <c r="C196" t="s">
        <v>1443</v>
      </c>
      <c r="D196" t="s">
        <v>1447</v>
      </c>
      <c r="E196" t="s">
        <v>1058</v>
      </c>
      <c r="F196" t="str">
        <f t="shared" si="6"/>
        <v>Israel</v>
      </c>
      <c r="G196" t="str">
        <f t="shared" ref="G196:G259" si="7">SUBSTITUTE(LOWER(C196), " ", "")</f>
        <v>israʼiyl</v>
      </c>
      <c r="H196" t="str">
        <f>LOWER(VLOOKUP(F196,'Country Raw Data'!$C$2:$E$248,2))</f>
        <v>il</v>
      </c>
      <c r="I196" t="str">
        <f>LOWER(VLOOKUP(F196,'Country Raw Data'!$C$2:$E$248,3))</f>
        <v>isr</v>
      </c>
    </row>
    <row r="197" spans="1:9" x14ac:dyDescent="0.25">
      <c r="A197" t="s">
        <v>341</v>
      </c>
      <c r="C197" t="s">
        <v>1444</v>
      </c>
      <c r="D197" t="s">
        <v>1448</v>
      </c>
      <c r="E197" t="s">
        <v>1047</v>
      </c>
      <c r="F197" t="str">
        <f t="shared" si="6"/>
        <v>Israel</v>
      </c>
      <c r="G197" t="str">
        <f t="shared" si="7"/>
        <v>إسرائيل</v>
      </c>
      <c r="H197" t="str">
        <f>LOWER(VLOOKUP(F197,'Country Raw Data'!$C$2:$E$248,2))</f>
        <v>il</v>
      </c>
      <c r="I197" t="str">
        <f>LOWER(VLOOKUP(F197,'Country Raw Data'!$C$2:$E$248,3))</f>
        <v>isr</v>
      </c>
    </row>
    <row r="198" spans="1:9" x14ac:dyDescent="0.25">
      <c r="A198" t="s">
        <v>344</v>
      </c>
      <c r="B198" t="s">
        <v>1451</v>
      </c>
      <c r="C198" t="s">
        <v>1452</v>
      </c>
      <c r="D198" t="s">
        <v>1453</v>
      </c>
      <c r="E198" t="s">
        <v>1454</v>
      </c>
      <c r="F198" t="str">
        <f t="shared" si="6"/>
        <v>Italy</v>
      </c>
      <c r="G198" t="str">
        <f t="shared" si="7"/>
        <v>italia</v>
      </c>
      <c r="H198" t="str">
        <f>LOWER(VLOOKUP(F198,'Country Raw Data'!$C$2:$E$248,2))</f>
        <v>it</v>
      </c>
      <c r="I198" t="str">
        <f>LOWER(VLOOKUP(F198,'Country Raw Data'!$C$2:$E$248,3))</f>
        <v>ita</v>
      </c>
    </row>
    <row r="199" spans="1:9" x14ac:dyDescent="0.25">
      <c r="A199" t="s">
        <v>347</v>
      </c>
      <c r="B199" t="s">
        <v>1455</v>
      </c>
      <c r="C199" t="s">
        <v>347</v>
      </c>
      <c r="E199" t="s">
        <v>1062</v>
      </c>
      <c r="F199" t="str">
        <f t="shared" si="6"/>
        <v>Jamaica</v>
      </c>
      <c r="G199" t="str">
        <f t="shared" si="7"/>
        <v>jamaica</v>
      </c>
      <c r="H199" t="str">
        <f>LOWER(VLOOKUP(F199,'Country Raw Data'!$C$2:$E$248,2))</f>
        <v>jm</v>
      </c>
      <c r="I199" t="str">
        <f>LOWER(VLOOKUP(F199,'Country Raw Data'!$C$2:$E$248,3))</f>
        <v>jam</v>
      </c>
    </row>
    <row r="200" spans="1:9" x14ac:dyDescent="0.25">
      <c r="A200" t="s">
        <v>350</v>
      </c>
      <c r="B200" t="s">
        <v>1456</v>
      </c>
      <c r="C200" t="s">
        <v>1457</v>
      </c>
      <c r="D200" t="s">
        <v>1460</v>
      </c>
      <c r="E200" t="s">
        <v>1462</v>
      </c>
      <c r="F200" t="str">
        <f t="shared" si="6"/>
        <v>Japan</v>
      </c>
      <c r="G200" t="str">
        <f t="shared" si="7"/>
        <v>nihon</v>
      </c>
      <c r="H200" t="str">
        <f>LOWER(VLOOKUP(F200,'Country Raw Data'!$C$2:$E$248,2))</f>
        <v>jp</v>
      </c>
      <c r="I200" t="str">
        <f>LOWER(VLOOKUP(F200,'Country Raw Data'!$C$2:$E$248,3))</f>
        <v>jpn</v>
      </c>
    </row>
    <row r="201" spans="1:9" x14ac:dyDescent="0.25">
      <c r="A201" t="s">
        <v>350</v>
      </c>
      <c r="C201" t="s">
        <v>1458</v>
      </c>
      <c r="D201" t="s">
        <v>1461</v>
      </c>
      <c r="E201" t="s">
        <v>1463</v>
      </c>
      <c r="F201" t="str">
        <f t="shared" si="6"/>
        <v>Japan</v>
      </c>
      <c r="G201" t="str">
        <f t="shared" si="7"/>
        <v>nippon</v>
      </c>
      <c r="H201" t="str">
        <f>LOWER(VLOOKUP(F201,'Country Raw Data'!$C$2:$E$248,2))</f>
        <v>jp</v>
      </c>
      <c r="I201" t="str">
        <f>LOWER(VLOOKUP(F201,'Country Raw Data'!$C$2:$E$248,3))</f>
        <v>jpn</v>
      </c>
    </row>
    <row r="202" spans="1:9" x14ac:dyDescent="0.25">
      <c r="A202" t="s">
        <v>350</v>
      </c>
      <c r="C202" t="s">
        <v>1459</v>
      </c>
      <c r="F202" t="str">
        <f t="shared" si="6"/>
        <v>Japan</v>
      </c>
      <c r="G202" t="str">
        <f t="shared" si="7"/>
        <v>日本</v>
      </c>
      <c r="H202" t="str">
        <f>LOWER(VLOOKUP(F202,'Country Raw Data'!$C$2:$E$248,2))</f>
        <v>jp</v>
      </c>
      <c r="I202" t="str">
        <f>LOWER(VLOOKUP(F202,'Country Raw Data'!$C$2:$E$248,3))</f>
        <v>jpn</v>
      </c>
    </row>
    <row r="203" spans="1:9" x14ac:dyDescent="0.25">
      <c r="A203" t="s">
        <v>353</v>
      </c>
      <c r="B203" t="s">
        <v>1464</v>
      </c>
      <c r="C203" t="s">
        <v>353</v>
      </c>
      <c r="D203" t="s">
        <v>1464</v>
      </c>
      <c r="E203" t="s">
        <v>1062</v>
      </c>
      <c r="F203" t="str">
        <f t="shared" si="6"/>
        <v>Jersey</v>
      </c>
      <c r="G203" t="str">
        <f t="shared" si="7"/>
        <v>jersey</v>
      </c>
      <c r="H203" t="str">
        <f>LOWER(VLOOKUP(F203,'Country Raw Data'!$C$2:$E$248,2))</f>
        <v>je</v>
      </c>
      <c r="I203" t="str">
        <f>LOWER(VLOOKUP(F203,'Country Raw Data'!$C$2:$E$248,3))</f>
        <v>jey</v>
      </c>
    </row>
    <row r="204" spans="1:9" x14ac:dyDescent="0.25">
      <c r="A204" t="s">
        <v>353</v>
      </c>
      <c r="C204" t="s">
        <v>353</v>
      </c>
      <c r="D204" t="s">
        <v>1466</v>
      </c>
      <c r="E204" t="s">
        <v>1119</v>
      </c>
      <c r="F204" t="str">
        <f t="shared" si="6"/>
        <v>Jersey</v>
      </c>
      <c r="G204" t="str">
        <f t="shared" si="7"/>
        <v>jersey</v>
      </c>
      <c r="H204" t="str">
        <f>LOWER(VLOOKUP(F204,'Country Raw Data'!$C$2:$E$248,2))</f>
        <v>je</v>
      </c>
      <c r="I204" t="str">
        <f>LOWER(VLOOKUP(F204,'Country Raw Data'!$C$2:$E$248,3))</f>
        <v>jey</v>
      </c>
    </row>
    <row r="205" spans="1:9" x14ac:dyDescent="0.25">
      <c r="A205" t="s">
        <v>353</v>
      </c>
      <c r="C205" t="s">
        <v>1465</v>
      </c>
      <c r="D205" t="s">
        <v>1467</v>
      </c>
      <c r="E205" t="s">
        <v>1468</v>
      </c>
      <c r="F205" t="str">
        <f t="shared" si="6"/>
        <v>Jersey</v>
      </c>
      <c r="G205" t="str">
        <f t="shared" si="7"/>
        <v>jèrri</v>
      </c>
      <c r="H205" t="str">
        <f>LOWER(VLOOKUP(F205,'Country Raw Data'!$C$2:$E$248,2))</f>
        <v>je</v>
      </c>
      <c r="I205" t="str">
        <f>LOWER(VLOOKUP(F205,'Country Raw Data'!$C$2:$E$248,3))</f>
        <v>jey</v>
      </c>
    </row>
    <row r="206" spans="1:9" x14ac:dyDescent="0.25">
      <c r="A206" t="s">
        <v>356</v>
      </c>
      <c r="B206" t="s">
        <v>1469</v>
      </c>
      <c r="C206" t="s">
        <v>1470</v>
      </c>
      <c r="D206" t="s">
        <v>1472</v>
      </c>
      <c r="E206" t="s">
        <v>1058</v>
      </c>
      <c r="F206" t="str">
        <f t="shared" si="6"/>
        <v>Jordan</v>
      </c>
      <c r="G206" t="str">
        <f t="shared" si="7"/>
        <v>al-’urdun</v>
      </c>
      <c r="H206" t="str">
        <f>LOWER(VLOOKUP(F206,'Country Raw Data'!$C$2:$E$248,2))</f>
        <v>jo</v>
      </c>
      <c r="I206" t="str">
        <f>LOWER(VLOOKUP(F206,'Country Raw Data'!$C$2:$E$248,3))</f>
        <v>jor</v>
      </c>
    </row>
    <row r="207" spans="1:9" x14ac:dyDescent="0.25">
      <c r="A207" t="s">
        <v>356</v>
      </c>
      <c r="C207" t="s">
        <v>1471</v>
      </c>
      <c r="D207" t="s">
        <v>1473</v>
      </c>
      <c r="E207" t="s">
        <v>1047</v>
      </c>
      <c r="F207" t="str">
        <f t="shared" si="6"/>
        <v>Jordan</v>
      </c>
      <c r="G207" t="str">
        <f t="shared" si="7"/>
        <v>الأردن</v>
      </c>
      <c r="H207" t="str">
        <f>LOWER(VLOOKUP(F207,'Country Raw Data'!$C$2:$E$248,2))</f>
        <v>jo</v>
      </c>
      <c r="I207" t="str">
        <f>LOWER(VLOOKUP(F207,'Country Raw Data'!$C$2:$E$248,3))</f>
        <v>jor</v>
      </c>
    </row>
    <row r="208" spans="1:9" x14ac:dyDescent="0.25">
      <c r="A208" t="s">
        <v>359</v>
      </c>
      <c r="B208" t="s">
        <v>1474</v>
      </c>
      <c r="C208" t="s">
        <v>1475</v>
      </c>
      <c r="D208" t="s">
        <v>1474</v>
      </c>
      <c r="E208" t="s">
        <v>1482</v>
      </c>
      <c r="F208" t="str">
        <f t="shared" si="6"/>
        <v>Kazakhstan</v>
      </c>
      <c r="G208" t="str">
        <f t="shared" si="7"/>
        <v>qazaqstan</v>
      </c>
      <c r="H208" t="str">
        <f>LOWER(VLOOKUP(F208,'Country Raw Data'!$C$2:$E$248,2))</f>
        <v>kz</v>
      </c>
      <c r="I208" t="str">
        <f>LOWER(VLOOKUP(F208,'Country Raw Data'!$C$2:$E$248,3))</f>
        <v>kaz</v>
      </c>
    </row>
    <row r="209" spans="1:9" x14ac:dyDescent="0.25">
      <c r="A209" t="s">
        <v>359</v>
      </c>
      <c r="C209" t="s">
        <v>1476</v>
      </c>
      <c r="D209" t="s">
        <v>1480</v>
      </c>
      <c r="E209" t="s">
        <v>1110</v>
      </c>
      <c r="F209" t="str">
        <f t="shared" si="6"/>
        <v>Kazakhstan</v>
      </c>
      <c r="G209" t="str">
        <f t="shared" si="7"/>
        <v>қазақстан</v>
      </c>
      <c r="H209" t="str">
        <f>LOWER(VLOOKUP(F209,'Country Raw Data'!$C$2:$E$248,2))</f>
        <v>kz</v>
      </c>
      <c r="I209" t="str">
        <f>LOWER(VLOOKUP(F209,'Country Raw Data'!$C$2:$E$248,3))</f>
        <v>kaz</v>
      </c>
    </row>
    <row r="210" spans="1:9" x14ac:dyDescent="0.25">
      <c r="A210" t="s">
        <v>359</v>
      </c>
      <c r="C210" t="s">
        <v>1477</v>
      </c>
      <c r="D210" t="s">
        <v>1481</v>
      </c>
      <c r="E210" t="s">
        <v>1047</v>
      </c>
      <c r="F210" t="str">
        <f t="shared" si="6"/>
        <v>Kazakhstan</v>
      </c>
      <c r="G210" t="str">
        <f t="shared" si="7"/>
        <v>قازاقستان</v>
      </c>
      <c r="H210" t="str">
        <f>LOWER(VLOOKUP(F210,'Country Raw Data'!$C$2:$E$248,2))</f>
        <v>kz</v>
      </c>
      <c r="I210" t="str">
        <f>LOWER(VLOOKUP(F210,'Country Raw Data'!$C$2:$E$248,3))</f>
        <v>kaz</v>
      </c>
    </row>
    <row r="211" spans="1:9" x14ac:dyDescent="0.25">
      <c r="A211" t="s">
        <v>359</v>
      </c>
      <c r="C211" t="s">
        <v>1478</v>
      </c>
      <c r="D211" t="s">
        <v>1474</v>
      </c>
      <c r="E211" t="s">
        <v>1111</v>
      </c>
      <c r="F211" t="str">
        <f t="shared" si="6"/>
        <v>Kazakhstan</v>
      </c>
      <c r="G211" t="str">
        <f t="shared" si="7"/>
        <v>kazakhstán</v>
      </c>
      <c r="H211" t="str">
        <f>LOWER(VLOOKUP(F211,'Country Raw Data'!$C$2:$E$248,2))</f>
        <v>kz</v>
      </c>
      <c r="I211" t="str">
        <f>LOWER(VLOOKUP(F211,'Country Raw Data'!$C$2:$E$248,3))</f>
        <v>kaz</v>
      </c>
    </row>
    <row r="212" spans="1:9" x14ac:dyDescent="0.25">
      <c r="A212" t="s">
        <v>359</v>
      </c>
      <c r="C212" t="s">
        <v>1479</v>
      </c>
      <c r="D212" t="s">
        <v>1480</v>
      </c>
      <c r="E212" t="s">
        <v>1110</v>
      </c>
      <c r="F212" t="str">
        <f t="shared" si="6"/>
        <v>Kazakhstan</v>
      </c>
      <c r="G212" t="str">
        <f t="shared" si="7"/>
        <v>казахстан</v>
      </c>
      <c r="H212" t="str">
        <f>LOWER(VLOOKUP(F212,'Country Raw Data'!$C$2:$E$248,2))</f>
        <v>kz</v>
      </c>
      <c r="I212" t="str">
        <f>LOWER(VLOOKUP(F212,'Country Raw Data'!$C$2:$E$248,3))</f>
        <v>kaz</v>
      </c>
    </row>
    <row r="213" spans="1:9" x14ac:dyDescent="0.25">
      <c r="A213" t="s">
        <v>362</v>
      </c>
      <c r="B213" t="s">
        <v>1483</v>
      </c>
      <c r="C213" t="s">
        <v>362</v>
      </c>
      <c r="E213" t="s">
        <v>1484</v>
      </c>
      <c r="F213" t="str">
        <f t="shared" si="6"/>
        <v>Kenya</v>
      </c>
      <c r="G213" t="str">
        <f t="shared" si="7"/>
        <v>kenya</v>
      </c>
      <c r="H213" t="str">
        <f>LOWER(VLOOKUP(F213,'Country Raw Data'!$C$2:$E$248,2))</f>
        <v>ke</v>
      </c>
      <c r="I213" t="str">
        <f>LOWER(VLOOKUP(F213,'Country Raw Data'!$C$2:$E$248,3))</f>
        <v>ken</v>
      </c>
    </row>
    <row r="214" spans="1:9" x14ac:dyDescent="0.25">
      <c r="A214" t="s">
        <v>365</v>
      </c>
      <c r="B214" t="s">
        <v>1975</v>
      </c>
      <c r="C214" t="s">
        <v>365</v>
      </c>
      <c r="E214" t="s">
        <v>1485</v>
      </c>
      <c r="F214" t="str">
        <f t="shared" si="6"/>
        <v>Kiribati</v>
      </c>
      <c r="G214" t="str">
        <f t="shared" si="7"/>
        <v>kiribati</v>
      </c>
      <c r="H214" t="str">
        <f>LOWER(VLOOKUP(F214,'Country Raw Data'!$C$2:$E$248,2))</f>
        <v>ki</v>
      </c>
      <c r="I214" t="str">
        <f>LOWER(VLOOKUP(F214,'Country Raw Data'!$C$2:$E$248,3))</f>
        <v>kir</v>
      </c>
    </row>
    <row r="215" spans="1:9" x14ac:dyDescent="0.25">
      <c r="A215" t="s">
        <v>2007</v>
      </c>
      <c r="B215" t="s">
        <v>1486</v>
      </c>
      <c r="C215" t="s">
        <v>2008</v>
      </c>
      <c r="D215" t="s">
        <v>1487</v>
      </c>
      <c r="E215" t="s">
        <v>1488</v>
      </c>
      <c r="F215" t="str">
        <f t="shared" si="6"/>
        <v>Kosovo</v>
      </c>
      <c r="G215" t="str">
        <f t="shared" si="7"/>
        <v>kosova</v>
      </c>
      <c r="H215" t="str">
        <f>LOWER(VLOOKUP(F215,'Country Raw Data'!$C$2:$E$248,2))</f>
        <v>kr</v>
      </c>
      <c r="I215" t="str">
        <f>LOWER(VLOOKUP(F215,'Country Raw Data'!$C$2:$E$248,3))</f>
        <v>kor</v>
      </c>
    </row>
    <row r="216" spans="1:9" x14ac:dyDescent="0.25">
      <c r="A216" t="s">
        <v>2007</v>
      </c>
      <c r="C216" t="s">
        <v>2009</v>
      </c>
      <c r="E216" t="s">
        <v>1489</v>
      </c>
      <c r="F216" t="str">
        <f t="shared" si="6"/>
        <v>Kosovo</v>
      </c>
      <c r="G216" t="str">
        <f t="shared" si="7"/>
        <v>косово</v>
      </c>
      <c r="H216" t="str">
        <f>LOWER(VLOOKUP(F216,'Country Raw Data'!$C$2:$E$248,2))</f>
        <v>kr</v>
      </c>
      <c r="I216" t="str">
        <f>LOWER(VLOOKUP(F216,'Country Raw Data'!$C$2:$E$248,3))</f>
        <v>kor</v>
      </c>
    </row>
    <row r="217" spans="1:9" x14ac:dyDescent="0.25">
      <c r="A217" t="s">
        <v>374</v>
      </c>
      <c r="B217" t="s">
        <v>1490</v>
      </c>
      <c r="C217" t="s">
        <v>1491</v>
      </c>
      <c r="D217" t="s">
        <v>1495</v>
      </c>
      <c r="E217" t="s">
        <v>1499</v>
      </c>
      <c r="F217" t="str">
        <f t="shared" si="6"/>
        <v>Kuwait</v>
      </c>
      <c r="G217" t="str">
        <f t="shared" si="7"/>
        <v>dawlatul-kuwayt</v>
      </c>
      <c r="H217" t="str">
        <f>LOWER(VLOOKUP(F217,'Country Raw Data'!$C$2:$E$248,2))</f>
        <v>kw</v>
      </c>
      <c r="I217" t="str">
        <f>LOWER(VLOOKUP(F217,'Country Raw Data'!$C$2:$E$248,3))</f>
        <v>kwt</v>
      </c>
    </row>
    <row r="218" spans="1:9" x14ac:dyDescent="0.25">
      <c r="A218" t="s">
        <v>374</v>
      </c>
      <c r="C218" t="s">
        <v>1492</v>
      </c>
      <c r="D218" t="s">
        <v>1496</v>
      </c>
      <c r="E218" t="s">
        <v>1047</v>
      </c>
      <c r="F218" t="str">
        <f t="shared" si="6"/>
        <v>Kuwait</v>
      </c>
      <c r="G218" t="str">
        <f t="shared" si="7"/>
        <v>دولةالكويت</v>
      </c>
      <c r="H218" t="str">
        <f>LOWER(VLOOKUP(F218,'Country Raw Data'!$C$2:$E$248,2))</f>
        <v>kw</v>
      </c>
      <c r="I218" t="str">
        <f>LOWER(VLOOKUP(F218,'Country Raw Data'!$C$2:$E$248,3))</f>
        <v>kwt</v>
      </c>
    </row>
    <row r="219" spans="1:9" x14ac:dyDescent="0.25">
      <c r="A219" t="s">
        <v>374</v>
      </c>
      <c r="C219" t="s">
        <v>1493</v>
      </c>
      <c r="D219" t="s">
        <v>1497</v>
      </c>
      <c r="E219" t="s">
        <v>1500</v>
      </c>
      <c r="F219" t="str">
        <f t="shared" si="6"/>
        <v>Kuwait</v>
      </c>
      <c r="G219" t="str">
        <f t="shared" si="7"/>
        <v>il-ikwet</v>
      </c>
      <c r="H219" t="str">
        <f>LOWER(VLOOKUP(F219,'Country Raw Data'!$C$2:$E$248,2))</f>
        <v>kw</v>
      </c>
      <c r="I219" t="str">
        <f>LOWER(VLOOKUP(F219,'Country Raw Data'!$C$2:$E$248,3))</f>
        <v>kwt</v>
      </c>
    </row>
    <row r="220" spans="1:9" x14ac:dyDescent="0.25">
      <c r="A220" t="s">
        <v>374</v>
      </c>
      <c r="C220" t="s">
        <v>1494</v>
      </c>
      <c r="D220" t="s">
        <v>1498</v>
      </c>
      <c r="E220" t="s">
        <v>1047</v>
      </c>
      <c r="F220" t="str">
        <f t="shared" si="6"/>
        <v>Kuwait</v>
      </c>
      <c r="G220" t="str">
        <f t="shared" si="7"/>
        <v>الكويت</v>
      </c>
      <c r="H220" t="str">
        <f>LOWER(VLOOKUP(F220,'Country Raw Data'!$C$2:$E$248,2))</f>
        <v>kw</v>
      </c>
      <c r="I220" t="str">
        <f>LOWER(VLOOKUP(F220,'Country Raw Data'!$C$2:$E$248,3))</f>
        <v>kwt</v>
      </c>
    </row>
    <row r="221" spans="1:9" x14ac:dyDescent="0.25">
      <c r="A221" t="s">
        <v>377</v>
      </c>
      <c r="B221" t="s">
        <v>1501</v>
      </c>
      <c r="C221" t="s">
        <v>377</v>
      </c>
      <c r="D221" t="s">
        <v>1501</v>
      </c>
      <c r="E221" t="s">
        <v>1506</v>
      </c>
      <c r="F221" t="str">
        <f t="shared" si="6"/>
        <v>Kyrgyzstan</v>
      </c>
      <c r="G221" t="str">
        <f t="shared" si="7"/>
        <v>kyrgyzstan</v>
      </c>
      <c r="H221" t="str">
        <f>LOWER(VLOOKUP(F221,'Country Raw Data'!$C$2:$E$248,2))</f>
        <v>kg</v>
      </c>
      <c r="I221" t="str">
        <f>LOWER(VLOOKUP(F221,'Country Raw Data'!$C$2:$E$248,3))</f>
        <v>kgz</v>
      </c>
    </row>
    <row r="222" spans="1:9" x14ac:dyDescent="0.25">
      <c r="A222" t="s">
        <v>377</v>
      </c>
      <c r="C222" t="s">
        <v>1502</v>
      </c>
      <c r="D222" t="s">
        <v>1505</v>
      </c>
      <c r="E222" t="s">
        <v>1110</v>
      </c>
      <c r="F222" t="str">
        <f t="shared" si="6"/>
        <v>Kyrgyzstan</v>
      </c>
      <c r="G222" t="str">
        <f t="shared" si="7"/>
        <v>кыргызстан</v>
      </c>
      <c r="H222" t="str">
        <f>LOWER(VLOOKUP(F222,'Country Raw Data'!$C$2:$E$248,2))</f>
        <v>kg</v>
      </c>
      <c r="I222" t="str">
        <f>LOWER(VLOOKUP(F222,'Country Raw Data'!$C$2:$E$248,3))</f>
        <v>kgz</v>
      </c>
    </row>
    <row r="223" spans="1:9" x14ac:dyDescent="0.25">
      <c r="A223" t="s">
        <v>377</v>
      </c>
      <c r="C223" t="s">
        <v>1503</v>
      </c>
      <c r="D223" t="s">
        <v>1501</v>
      </c>
      <c r="E223" t="s">
        <v>1111</v>
      </c>
      <c r="F223" t="str">
        <f t="shared" si="6"/>
        <v>Kyrgyzstan</v>
      </c>
      <c r="G223" t="str">
        <f t="shared" si="7"/>
        <v>kirgizija</v>
      </c>
      <c r="H223" t="str">
        <f>LOWER(VLOOKUP(F223,'Country Raw Data'!$C$2:$E$248,2))</f>
        <v>kg</v>
      </c>
      <c r="I223" t="str">
        <f>LOWER(VLOOKUP(F223,'Country Raw Data'!$C$2:$E$248,3))</f>
        <v>kgz</v>
      </c>
    </row>
    <row r="224" spans="1:9" x14ac:dyDescent="0.25">
      <c r="A224" t="s">
        <v>377</v>
      </c>
      <c r="C224" t="s">
        <v>1504</v>
      </c>
      <c r="D224" t="s">
        <v>1505</v>
      </c>
      <c r="E224" t="s">
        <v>1110</v>
      </c>
      <c r="F224" t="str">
        <f t="shared" si="6"/>
        <v>Kyrgyzstan</v>
      </c>
      <c r="G224" t="str">
        <f t="shared" si="7"/>
        <v>киргизия</v>
      </c>
      <c r="H224" t="str">
        <f>LOWER(VLOOKUP(F224,'Country Raw Data'!$C$2:$E$248,2))</f>
        <v>kg</v>
      </c>
      <c r="I224" t="str">
        <f>LOWER(VLOOKUP(F224,'Country Raw Data'!$C$2:$E$248,3))</f>
        <v>kgz</v>
      </c>
    </row>
    <row r="225" spans="1:9" x14ac:dyDescent="0.25">
      <c r="A225" t="s">
        <v>1507</v>
      </c>
      <c r="B225" t="s">
        <v>1508</v>
      </c>
      <c r="C225" t="s">
        <v>1509</v>
      </c>
      <c r="D225" t="s">
        <v>1976</v>
      </c>
      <c r="E225" t="s">
        <v>1509</v>
      </c>
      <c r="F225" t="str">
        <f t="shared" si="6"/>
        <v>Laos</v>
      </c>
      <c r="G225" t="str">
        <f t="shared" si="7"/>
        <v>lao</v>
      </c>
      <c r="H225" t="str">
        <f>LOWER(VLOOKUP(F225,'Country Raw Data'!$C$2:$E$248,2))</f>
        <v>la</v>
      </c>
      <c r="I225" t="str">
        <f>LOWER(VLOOKUP(F225,'Country Raw Data'!$C$2:$E$248,3))</f>
        <v>lao</v>
      </c>
    </row>
    <row r="226" spans="1:9" x14ac:dyDescent="0.25">
      <c r="A226" t="s">
        <v>1507</v>
      </c>
      <c r="C226" t="s">
        <v>1510</v>
      </c>
      <c r="D226" t="s">
        <v>1511</v>
      </c>
      <c r="E226" t="s">
        <v>1512</v>
      </c>
      <c r="F226" t="str">
        <f t="shared" si="6"/>
        <v>Laos</v>
      </c>
      <c r="G226" t="str">
        <f t="shared" si="7"/>
        <v>ປະເທດລາວ</v>
      </c>
      <c r="H226" t="str">
        <f>LOWER(VLOOKUP(F226,'Country Raw Data'!$C$2:$E$248,2))</f>
        <v>la</v>
      </c>
      <c r="I226" t="str">
        <f>LOWER(VLOOKUP(F226,'Country Raw Data'!$C$2:$E$248,3))</f>
        <v>lao</v>
      </c>
    </row>
    <row r="227" spans="1:9" x14ac:dyDescent="0.25">
      <c r="A227" t="s">
        <v>383</v>
      </c>
      <c r="B227" t="s">
        <v>1513</v>
      </c>
      <c r="C227" t="s">
        <v>1514</v>
      </c>
      <c r="D227" t="s">
        <v>1515</v>
      </c>
      <c r="E227" t="s">
        <v>1516</v>
      </c>
      <c r="F227" t="str">
        <f t="shared" si="6"/>
        <v>Latvia</v>
      </c>
      <c r="G227" t="str">
        <f t="shared" si="7"/>
        <v>latvija</v>
      </c>
      <c r="H227" t="str">
        <f>LOWER(VLOOKUP(F227,'Country Raw Data'!$C$2:$E$248,2))</f>
        <v>lv</v>
      </c>
      <c r="I227" t="str">
        <f>LOWER(VLOOKUP(F227,'Country Raw Data'!$C$2:$E$248,3))</f>
        <v>lva</v>
      </c>
    </row>
    <row r="228" spans="1:9" x14ac:dyDescent="0.25">
      <c r="A228" t="s">
        <v>386</v>
      </c>
      <c r="B228" t="s">
        <v>1517</v>
      </c>
      <c r="C228" t="s">
        <v>1518</v>
      </c>
      <c r="D228" t="s">
        <v>1520</v>
      </c>
      <c r="E228" t="s">
        <v>1058</v>
      </c>
      <c r="F228" t="str">
        <f t="shared" si="6"/>
        <v>Lebanon</v>
      </c>
      <c r="G228" t="str">
        <f t="shared" si="7"/>
        <v>lubnān</v>
      </c>
      <c r="H228" t="str">
        <f>LOWER(VLOOKUP(F228,'Country Raw Data'!$C$2:$E$248,2))</f>
        <v>lb</v>
      </c>
      <c r="I228" t="str">
        <f>LOWER(VLOOKUP(F228,'Country Raw Data'!$C$2:$E$248,3))</f>
        <v>lbn</v>
      </c>
    </row>
    <row r="229" spans="1:9" x14ac:dyDescent="0.25">
      <c r="A229" t="s">
        <v>386</v>
      </c>
      <c r="C229" t="s">
        <v>1519</v>
      </c>
      <c r="D229" t="s">
        <v>1521</v>
      </c>
      <c r="E229" t="s">
        <v>1047</v>
      </c>
      <c r="F229" t="str">
        <f t="shared" si="6"/>
        <v>Lebanon</v>
      </c>
      <c r="G229" t="str">
        <f t="shared" si="7"/>
        <v>لبنان</v>
      </c>
      <c r="H229" t="str">
        <f>LOWER(VLOOKUP(F229,'Country Raw Data'!$C$2:$E$248,2))</f>
        <v>lb</v>
      </c>
      <c r="I229" t="str">
        <f>LOWER(VLOOKUP(F229,'Country Raw Data'!$C$2:$E$248,3))</f>
        <v>lbn</v>
      </c>
    </row>
    <row r="230" spans="1:9" x14ac:dyDescent="0.25">
      <c r="A230" t="s">
        <v>389</v>
      </c>
      <c r="B230" t="s">
        <v>1522</v>
      </c>
      <c r="C230" t="s">
        <v>389</v>
      </c>
      <c r="E230" t="s">
        <v>1523</v>
      </c>
      <c r="F230" t="str">
        <f t="shared" si="6"/>
        <v>Lesotho</v>
      </c>
      <c r="G230" t="str">
        <f t="shared" si="7"/>
        <v>lesotho</v>
      </c>
      <c r="H230" t="str">
        <f>LOWER(VLOOKUP(F230,'Country Raw Data'!$C$2:$E$248,2))</f>
        <v>ls</v>
      </c>
      <c r="I230" t="str">
        <f>LOWER(VLOOKUP(F230,'Country Raw Data'!$C$2:$E$248,3))</f>
        <v>lso</v>
      </c>
    </row>
    <row r="231" spans="1:9" x14ac:dyDescent="0.25">
      <c r="A231" t="s">
        <v>392</v>
      </c>
      <c r="B231" t="s">
        <v>1524</v>
      </c>
      <c r="C231" t="s">
        <v>392</v>
      </c>
      <c r="E231" t="s">
        <v>1062</v>
      </c>
      <c r="F231" t="str">
        <f t="shared" si="6"/>
        <v>Liberia</v>
      </c>
      <c r="G231" t="str">
        <f t="shared" si="7"/>
        <v>liberia</v>
      </c>
      <c r="H231" t="str">
        <f>LOWER(VLOOKUP(F231,'Country Raw Data'!$C$2:$E$248,2))</f>
        <v>lr</v>
      </c>
      <c r="I231" t="str">
        <f>LOWER(VLOOKUP(F231,'Country Raw Data'!$C$2:$E$248,3))</f>
        <v>lbr</v>
      </c>
    </row>
    <row r="232" spans="1:9" x14ac:dyDescent="0.25">
      <c r="A232" t="s">
        <v>395</v>
      </c>
      <c r="B232" t="s">
        <v>1525</v>
      </c>
      <c r="C232" t="s">
        <v>395</v>
      </c>
      <c r="D232" t="s">
        <v>1529</v>
      </c>
      <c r="E232" t="s">
        <v>1056</v>
      </c>
      <c r="F232" t="str">
        <f t="shared" si="6"/>
        <v>Libya</v>
      </c>
      <c r="G232" t="str">
        <f t="shared" si="7"/>
        <v>libya</v>
      </c>
      <c r="H232" t="str">
        <f>LOWER(VLOOKUP(F232,'Country Raw Data'!$C$2:$E$248,2))</f>
        <v>ly</v>
      </c>
      <c r="I232" t="str">
        <f>LOWER(VLOOKUP(F232,'Country Raw Data'!$C$2:$E$248,3))</f>
        <v>lby</v>
      </c>
    </row>
    <row r="233" spans="1:9" x14ac:dyDescent="0.25">
      <c r="A233" t="s">
        <v>395</v>
      </c>
      <c r="C233" t="s">
        <v>1526</v>
      </c>
      <c r="D233" t="s">
        <v>1530</v>
      </c>
      <c r="E233" t="s">
        <v>1057</v>
      </c>
      <c r="F233" t="str">
        <f t="shared" si="6"/>
        <v>Libya</v>
      </c>
      <c r="G233" t="str">
        <f t="shared" si="7"/>
        <v>ⵍⵉⴱⵢⴰ</v>
      </c>
      <c r="H233" t="str">
        <f>LOWER(VLOOKUP(F233,'Country Raw Data'!$C$2:$E$248,2))</f>
        <v>ly</v>
      </c>
      <c r="I233" t="str">
        <f>LOWER(VLOOKUP(F233,'Country Raw Data'!$C$2:$E$248,3))</f>
        <v>lby</v>
      </c>
    </row>
    <row r="234" spans="1:9" x14ac:dyDescent="0.25">
      <c r="A234" t="s">
        <v>395</v>
      </c>
      <c r="C234" t="s">
        <v>1527</v>
      </c>
      <c r="D234" t="s">
        <v>1531</v>
      </c>
      <c r="E234" t="s">
        <v>1058</v>
      </c>
      <c r="F234" t="str">
        <f t="shared" si="6"/>
        <v>Libya</v>
      </c>
      <c r="G234" t="str">
        <f t="shared" si="7"/>
        <v>lībiyā</v>
      </c>
      <c r="H234" t="str">
        <f>LOWER(VLOOKUP(F234,'Country Raw Data'!$C$2:$E$248,2))</f>
        <v>ly</v>
      </c>
      <c r="I234" t="str">
        <f>LOWER(VLOOKUP(F234,'Country Raw Data'!$C$2:$E$248,3))</f>
        <v>lby</v>
      </c>
    </row>
    <row r="235" spans="1:9" x14ac:dyDescent="0.25">
      <c r="A235" t="s">
        <v>395</v>
      </c>
      <c r="C235" t="s">
        <v>1528</v>
      </c>
      <c r="D235" t="s">
        <v>1532</v>
      </c>
      <c r="E235" t="s">
        <v>1047</v>
      </c>
      <c r="F235" t="str">
        <f t="shared" si="6"/>
        <v>Libya</v>
      </c>
      <c r="G235" t="str">
        <f t="shared" si="7"/>
        <v>ليبيا</v>
      </c>
      <c r="H235" t="str">
        <f>LOWER(VLOOKUP(F235,'Country Raw Data'!$C$2:$E$248,2))</f>
        <v>ly</v>
      </c>
      <c r="I235" t="str">
        <f>LOWER(VLOOKUP(F235,'Country Raw Data'!$C$2:$E$248,3))</f>
        <v>lby</v>
      </c>
    </row>
    <row r="236" spans="1:9" x14ac:dyDescent="0.25">
      <c r="A236" t="s">
        <v>398</v>
      </c>
      <c r="B236" t="s">
        <v>1533</v>
      </c>
      <c r="C236" t="s">
        <v>398</v>
      </c>
      <c r="D236" t="s">
        <v>1533</v>
      </c>
      <c r="E236" t="s">
        <v>1086</v>
      </c>
      <c r="F236" t="str">
        <f t="shared" si="6"/>
        <v>Liechtenstein</v>
      </c>
      <c r="G236" t="str">
        <f t="shared" si="7"/>
        <v>liechtenstein</v>
      </c>
      <c r="H236" t="str">
        <f>LOWER(VLOOKUP(F236,'Country Raw Data'!$C$2:$E$248,2))</f>
        <v>li</v>
      </c>
      <c r="I236" t="str">
        <f>LOWER(VLOOKUP(F236,'Country Raw Data'!$C$2:$E$248,3))</f>
        <v>lie</v>
      </c>
    </row>
    <row r="237" spans="1:9" x14ac:dyDescent="0.25">
      <c r="A237" t="s">
        <v>401</v>
      </c>
      <c r="B237" t="s">
        <v>1534</v>
      </c>
      <c r="C237" t="s">
        <v>1535</v>
      </c>
      <c r="D237" t="s">
        <v>1534</v>
      </c>
      <c r="E237" t="s">
        <v>1536</v>
      </c>
      <c r="F237" t="str">
        <f t="shared" si="6"/>
        <v>Lithuania</v>
      </c>
      <c r="G237" t="str">
        <f t="shared" si="7"/>
        <v>lietuva</v>
      </c>
      <c r="H237" t="str">
        <f>LOWER(VLOOKUP(F237,'Country Raw Data'!$C$2:$E$248,2))</f>
        <v>lt</v>
      </c>
      <c r="I237" t="str">
        <f>LOWER(VLOOKUP(F237,'Country Raw Data'!$C$2:$E$248,3))</f>
        <v>ltu</v>
      </c>
    </row>
    <row r="238" spans="1:9" x14ac:dyDescent="0.25">
      <c r="A238" t="s">
        <v>404</v>
      </c>
      <c r="B238" t="s">
        <v>404</v>
      </c>
      <c r="C238" t="s">
        <v>1537</v>
      </c>
      <c r="D238" t="s">
        <v>1537</v>
      </c>
      <c r="E238" t="s">
        <v>1539</v>
      </c>
      <c r="F238" t="str">
        <f t="shared" si="6"/>
        <v>Luxembourg</v>
      </c>
      <c r="G238" t="str">
        <f t="shared" si="7"/>
        <v>lëtzebuerg</v>
      </c>
      <c r="H238" t="str">
        <f>LOWER(VLOOKUP(F238,'Country Raw Data'!$C$2:$E$248,2))</f>
        <v>lu</v>
      </c>
      <c r="I238" t="str">
        <f>LOWER(VLOOKUP(F238,'Country Raw Data'!$C$2:$E$248,3))</f>
        <v>lux</v>
      </c>
    </row>
    <row r="239" spans="1:9" x14ac:dyDescent="0.25">
      <c r="A239" t="s">
        <v>404</v>
      </c>
      <c r="C239" t="s">
        <v>1538</v>
      </c>
      <c r="D239" t="s">
        <v>1538</v>
      </c>
      <c r="E239" t="s">
        <v>1086</v>
      </c>
      <c r="F239" t="str">
        <f t="shared" si="6"/>
        <v>Luxembourg</v>
      </c>
      <c r="G239" t="str">
        <f t="shared" si="7"/>
        <v>luxemburg</v>
      </c>
      <c r="H239" t="str">
        <f>LOWER(VLOOKUP(F239,'Country Raw Data'!$C$2:$E$248,2))</f>
        <v>lu</v>
      </c>
      <c r="I239" t="str">
        <f>LOWER(VLOOKUP(F239,'Country Raw Data'!$C$2:$E$248,3))</f>
        <v>lux</v>
      </c>
    </row>
    <row r="240" spans="1:9" x14ac:dyDescent="0.25">
      <c r="A240" t="s">
        <v>404</v>
      </c>
      <c r="C240" t="s">
        <v>404</v>
      </c>
      <c r="D240" t="s">
        <v>404</v>
      </c>
      <c r="E240" t="s">
        <v>1119</v>
      </c>
      <c r="F240" t="str">
        <f t="shared" si="6"/>
        <v>Luxembourg</v>
      </c>
      <c r="G240" t="str">
        <f t="shared" si="7"/>
        <v>luxembourg</v>
      </c>
      <c r="H240" t="str">
        <f>LOWER(VLOOKUP(F240,'Country Raw Data'!$C$2:$E$248,2))</f>
        <v>lu</v>
      </c>
      <c r="I240" t="str">
        <f>LOWER(VLOOKUP(F240,'Country Raw Data'!$C$2:$E$248,3))</f>
        <v>lux</v>
      </c>
    </row>
    <row r="241" spans="1:9" x14ac:dyDescent="0.25">
      <c r="A241" t="s">
        <v>1540</v>
      </c>
      <c r="B241" t="s">
        <v>1541</v>
      </c>
      <c r="C241" t="s">
        <v>1542</v>
      </c>
      <c r="D241" t="s">
        <v>1541</v>
      </c>
      <c r="E241" t="s">
        <v>1545</v>
      </c>
      <c r="F241" t="str">
        <f t="shared" si="6"/>
        <v>Macedonia</v>
      </c>
      <c r="G241" t="str">
        <f t="shared" si="7"/>
        <v>makedonija</v>
      </c>
      <c r="H241" t="str">
        <f>LOWER(VLOOKUP(F241,'Country Raw Data'!$C$2:$E$248,2))</f>
        <v>lu</v>
      </c>
      <c r="I241" t="str">
        <f>LOWER(VLOOKUP(F241,'Country Raw Data'!$C$2:$E$248,3))</f>
        <v>lux</v>
      </c>
    </row>
    <row r="242" spans="1:9" x14ac:dyDescent="0.25">
      <c r="A242" t="s">
        <v>1540</v>
      </c>
      <c r="C242" t="s">
        <v>1543</v>
      </c>
      <c r="D242" t="s">
        <v>1544</v>
      </c>
      <c r="E242" t="s">
        <v>1110</v>
      </c>
      <c r="F242" t="str">
        <f t="shared" si="6"/>
        <v>Macedonia</v>
      </c>
      <c r="G242" t="str">
        <f t="shared" si="7"/>
        <v>македонија</v>
      </c>
      <c r="H242" t="str">
        <f>LOWER(VLOOKUP(F242,'Country Raw Data'!$C$2:$E$248,2))</f>
        <v>lu</v>
      </c>
      <c r="I242" t="str">
        <f>LOWER(VLOOKUP(F242,'Country Raw Data'!$C$2:$E$248,3))</f>
        <v>lux</v>
      </c>
    </row>
    <row r="243" spans="1:9" x14ac:dyDescent="0.25">
      <c r="A243" t="s">
        <v>410</v>
      </c>
      <c r="B243" t="s">
        <v>1546</v>
      </c>
      <c r="C243" t="s">
        <v>1547</v>
      </c>
      <c r="D243" t="s">
        <v>1546</v>
      </c>
      <c r="E243" t="s">
        <v>1549</v>
      </c>
      <c r="F243" t="str">
        <f t="shared" si="6"/>
        <v>Madagascar</v>
      </c>
      <c r="G243" t="str">
        <f t="shared" si="7"/>
        <v>madagasikara</v>
      </c>
      <c r="H243" t="str">
        <f>LOWER(VLOOKUP(F243,'Country Raw Data'!$C$2:$E$248,2))</f>
        <v>mg</v>
      </c>
      <c r="I243" t="str">
        <f>LOWER(VLOOKUP(F243,'Country Raw Data'!$C$2:$E$248,3))</f>
        <v>mdg</v>
      </c>
    </row>
    <row r="244" spans="1:9" x14ac:dyDescent="0.25">
      <c r="A244" t="s">
        <v>410</v>
      </c>
      <c r="C244" t="s">
        <v>410</v>
      </c>
      <c r="D244" t="s">
        <v>1548</v>
      </c>
      <c r="E244" t="s">
        <v>1119</v>
      </c>
      <c r="F244" t="str">
        <f t="shared" si="6"/>
        <v>Madagascar</v>
      </c>
      <c r="G244" t="str">
        <f t="shared" si="7"/>
        <v>madagascar</v>
      </c>
      <c r="H244" t="str">
        <f>LOWER(VLOOKUP(F244,'Country Raw Data'!$C$2:$E$248,2))</f>
        <v>mg</v>
      </c>
      <c r="I244" t="str">
        <f>LOWER(VLOOKUP(F244,'Country Raw Data'!$C$2:$E$248,3))</f>
        <v>mdg</v>
      </c>
    </row>
    <row r="245" spans="1:9" x14ac:dyDescent="0.25">
      <c r="A245" t="s">
        <v>413</v>
      </c>
      <c r="B245" t="s">
        <v>1550</v>
      </c>
      <c r="C245" t="s">
        <v>413</v>
      </c>
      <c r="E245" t="s">
        <v>1551</v>
      </c>
      <c r="F245" t="str">
        <f t="shared" si="6"/>
        <v>Malawi</v>
      </c>
      <c r="G245" t="str">
        <f t="shared" si="7"/>
        <v>malawi</v>
      </c>
      <c r="H245" t="str">
        <f>LOWER(VLOOKUP(F245,'Country Raw Data'!$C$2:$E$248,2))</f>
        <v>mw</v>
      </c>
      <c r="I245" t="str">
        <f>LOWER(VLOOKUP(F245,'Country Raw Data'!$C$2:$E$248,3))</f>
        <v>mwi</v>
      </c>
    </row>
    <row r="246" spans="1:9" x14ac:dyDescent="0.25">
      <c r="A246" t="s">
        <v>416</v>
      </c>
      <c r="B246" t="s">
        <v>1552</v>
      </c>
      <c r="C246" t="s">
        <v>416</v>
      </c>
      <c r="D246" t="s">
        <v>1552</v>
      </c>
      <c r="E246" t="s">
        <v>1150</v>
      </c>
      <c r="F246" t="str">
        <f t="shared" si="6"/>
        <v>Malaysia</v>
      </c>
      <c r="G246" t="str">
        <f t="shared" si="7"/>
        <v>malaysia</v>
      </c>
      <c r="H246" t="str">
        <f>LOWER(VLOOKUP(F246,'Country Raw Data'!$C$2:$E$248,2))</f>
        <v>my</v>
      </c>
      <c r="I246" t="str">
        <f>LOWER(VLOOKUP(F246,'Country Raw Data'!$C$2:$E$248,3))</f>
        <v>mys</v>
      </c>
    </row>
    <row r="247" spans="1:9" x14ac:dyDescent="0.25">
      <c r="A247" t="s">
        <v>416</v>
      </c>
      <c r="C247" t="s">
        <v>1553</v>
      </c>
      <c r="E247" t="s">
        <v>1190</v>
      </c>
      <c r="F247" t="str">
        <f t="shared" si="6"/>
        <v>Malaysia</v>
      </c>
      <c r="G247" t="str">
        <f t="shared" si="7"/>
        <v>mǎláixīyà</v>
      </c>
      <c r="H247" t="str">
        <f>LOWER(VLOOKUP(F247,'Country Raw Data'!$C$2:$E$248,2))</f>
        <v>my</v>
      </c>
      <c r="I247" t="str">
        <f>LOWER(VLOOKUP(F247,'Country Raw Data'!$C$2:$E$248,3))</f>
        <v>mys</v>
      </c>
    </row>
    <row r="248" spans="1:9" x14ac:dyDescent="0.25">
      <c r="A248" t="s">
        <v>416</v>
      </c>
      <c r="C248" t="s">
        <v>1554</v>
      </c>
      <c r="D248" t="s">
        <v>1977</v>
      </c>
      <c r="E248" t="s">
        <v>1557</v>
      </c>
      <c r="F248" t="str">
        <f t="shared" si="6"/>
        <v>Malaysia</v>
      </c>
      <c r="G248" t="str">
        <f t="shared" si="7"/>
        <v>马来西亚</v>
      </c>
      <c r="H248" t="str">
        <f>LOWER(VLOOKUP(F248,'Country Raw Data'!$C$2:$E$248,2))</f>
        <v>my</v>
      </c>
      <c r="I248" t="str">
        <f>LOWER(VLOOKUP(F248,'Country Raw Data'!$C$2:$E$248,3))</f>
        <v>mys</v>
      </c>
    </row>
    <row r="249" spans="1:9" x14ac:dyDescent="0.25">
      <c r="A249" t="s">
        <v>416</v>
      </c>
      <c r="C249" t="s">
        <v>1555</v>
      </c>
      <c r="E249" t="s">
        <v>1410</v>
      </c>
      <c r="F249" t="str">
        <f t="shared" si="6"/>
        <v>Malaysia</v>
      </c>
      <c r="G249" t="str">
        <f t="shared" si="7"/>
        <v>malēṣiyā</v>
      </c>
      <c r="H249" t="str">
        <f>LOWER(VLOOKUP(F249,'Country Raw Data'!$C$2:$E$248,2))</f>
        <v>my</v>
      </c>
      <c r="I249" t="str">
        <f>LOWER(VLOOKUP(F249,'Country Raw Data'!$C$2:$E$248,3))</f>
        <v>mys</v>
      </c>
    </row>
    <row r="250" spans="1:9" x14ac:dyDescent="0.25">
      <c r="A250" t="s">
        <v>416</v>
      </c>
      <c r="C250" t="s">
        <v>1556</v>
      </c>
      <c r="D250" t="s">
        <v>1978</v>
      </c>
      <c r="E250" t="s">
        <v>1411</v>
      </c>
      <c r="F250" t="str">
        <f t="shared" si="6"/>
        <v>Malaysia</v>
      </c>
      <c r="G250" t="str">
        <f t="shared" si="7"/>
        <v>மலேசியா</v>
      </c>
      <c r="H250" t="str">
        <f>LOWER(VLOOKUP(F250,'Country Raw Data'!$C$2:$E$248,2))</f>
        <v>my</v>
      </c>
      <c r="I250" t="str">
        <f>LOWER(VLOOKUP(F250,'Country Raw Data'!$C$2:$E$248,3))</f>
        <v>mys</v>
      </c>
    </row>
    <row r="251" spans="1:9" x14ac:dyDescent="0.25">
      <c r="A251" t="s">
        <v>419</v>
      </c>
      <c r="B251" t="s">
        <v>1558</v>
      </c>
      <c r="C251" t="s">
        <v>1559</v>
      </c>
      <c r="D251" t="s">
        <v>1558</v>
      </c>
      <c r="E251" t="s">
        <v>1562</v>
      </c>
      <c r="F251" t="str">
        <f t="shared" si="6"/>
        <v>Maldives</v>
      </c>
      <c r="G251" t="str">
        <f t="shared" si="7"/>
        <v>dhivehiraajje</v>
      </c>
      <c r="H251" t="str">
        <f>LOWER(VLOOKUP(F251,'Country Raw Data'!$C$2:$E$248,2))</f>
        <v>mv</v>
      </c>
      <c r="I251" t="str">
        <f>LOWER(VLOOKUP(F251,'Country Raw Data'!$C$2:$E$248,3))</f>
        <v>mdv</v>
      </c>
    </row>
    <row r="252" spans="1:9" x14ac:dyDescent="0.25">
      <c r="A252" t="s">
        <v>419</v>
      </c>
      <c r="C252" t="s">
        <v>1560</v>
      </c>
      <c r="D252" t="s">
        <v>1561</v>
      </c>
      <c r="E252" t="s">
        <v>1563</v>
      </c>
      <c r="F252" t="str">
        <f t="shared" si="6"/>
        <v>Maldives</v>
      </c>
      <c r="G252" t="str">
        <f t="shared" si="7"/>
        <v>ދިވެހިރާއްޖެ</v>
      </c>
      <c r="H252" t="str">
        <f>LOWER(VLOOKUP(F252,'Country Raw Data'!$C$2:$E$248,2))</f>
        <v>mv</v>
      </c>
      <c r="I252" t="str">
        <f>LOWER(VLOOKUP(F252,'Country Raw Data'!$C$2:$E$248,3))</f>
        <v>mdv</v>
      </c>
    </row>
    <row r="253" spans="1:9" x14ac:dyDescent="0.25">
      <c r="A253" t="s">
        <v>422</v>
      </c>
      <c r="B253" t="s">
        <v>1564</v>
      </c>
      <c r="C253" t="s">
        <v>422</v>
      </c>
      <c r="D253" t="s">
        <v>1564</v>
      </c>
      <c r="E253" t="s">
        <v>1119</v>
      </c>
      <c r="F253" t="str">
        <f t="shared" si="6"/>
        <v>Mali</v>
      </c>
      <c r="G253" t="str">
        <f t="shared" si="7"/>
        <v>mali</v>
      </c>
      <c r="H253" t="str">
        <f>LOWER(VLOOKUP(F253,'Country Raw Data'!$C$2:$E$248,2))</f>
        <v>ml</v>
      </c>
      <c r="I253" t="str">
        <f>LOWER(VLOOKUP(F253,'Country Raw Data'!$C$2:$E$248,3))</f>
        <v>mli</v>
      </c>
    </row>
    <row r="254" spans="1:9" x14ac:dyDescent="0.25">
      <c r="A254" t="s">
        <v>422</v>
      </c>
      <c r="C254" t="s">
        <v>422</v>
      </c>
      <c r="D254" t="s">
        <v>1565</v>
      </c>
      <c r="E254" t="s">
        <v>1566</v>
      </c>
      <c r="F254" t="str">
        <f t="shared" si="6"/>
        <v>Mali</v>
      </c>
      <c r="G254" t="str">
        <f t="shared" si="7"/>
        <v>mali</v>
      </c>
      <c r="H254" t="str">
        <f>LOWER(VLOOKUP(F254,'Country Raw Data'!$C$2:$E$248,2))</f>
        <v>ml</v>
      </c>
      <c r="I254" t="str">
        <f>LOWER(VLOOKUP(F254,'Country Raw Data'!$C$2:$E$248,3))</f>
        <v>mli</v>
      </c>
    </row>
    <row r="255" spans="1:9" x14ac:dyDescent="0.25">
      <c r="A255" t="s">
        <v>425</v>
      </c>
      <c r="B255" t="s">
        <v>1567</v>
      </c>
      <c r="C255" t="s">
        <v>425</v>
      </c>
      <c r="D255" t="s">
        <v>1979</v>
      </c>
      <c r="E255" t="s">
        <v>1568</v>
      </c>
      <c r="F255" t="str">
        <f t="shared" si="6"/>
        <v>Malta</v>
      </c>
      <c r="G255" t="str">
        <f t="shared" si="7"/>
        <v>malta</v>
      </c>
      <c r="H255" t="str">
        <f>LOWER(VLOOKUP(F255,'Country Raw Data'!$C$2:$E$248,2))</f>
        <v>mt</v>
      </c>
      <c r="I255" t="str">
        <f>LOWER(VLOOKUP(F255,'Country Raw Data'!$C$2:$E$248,3))</f>
        <v>mlt</v>
      </c>
    </row>
    <row r="256" spans="1:9" x14ac:dyDescent="0.25">
      <c r="A256" t="s">
        <v>428</v>
      </c>
      <c r="B256" t="s">
        <v>1569</v>
      </c>
      <c r="C256" t="s">
        <v>1570</v>
      </c>
      <c r="D256" t="s">
        <v>1571</v>
      </c>
      <c r="E256" t="s">
        <v>1572</v>
      </c>
      <c r="F256" t="str">
        <f t="shared" si="6"/>
        <v>Marshall Islands</v>
      </c>
      <c r="G256" t="str">
        <f t="shared" si="7"/>
        <v>aorōkinm̧ajeļ</v>
      </c>
      <c r="H256" t="str">
        <f>LOWER(VLOOKUP(F256,'Country Raw Data'!$C$2:$E$248,2))</f>
        <v>mh</v>
      </c>
      <c r="I256" t="str">
        <f>LOWER(VLOOKUP(F256,'Country Raw Data'!$C$2:$E$248,3))</f>
        <v>mhl</v>
      </c>
    </row>
    <row r="257" spans="1:9" x14ac:dyDescent="0.25">
      <c r="A257" t="s">
        <v>431</v>
      </c>
      <c r="B257" t="s">
        <v>1573</v>
      </c>
      <c r="C257" t="s">
        <v>431</v>
      </c>
      <c r="E257" t="s">
        <v>1119</v>
      </c>
      <c r="F257" t="str">
        <f t="shared" si="6"/>
        <v>Martinique</v>
      </c>
      <c r="G257" t="str">
        <f t="shared" si="7"/>
        <v>martinique</v>
      </c>
      <c r="H257" t="str">
        <f>LOWER(VLOOKUP(F257,'Country Raw Data'!$C$2:$E$248,2))</f>
        <v>mq</v>
      </c>
      <c r="I257" t="str">
        <f>LOWER(VLOOKUP(F257,'Country Raw Data'!$C$2:$E$248,3))</f>
        <v>mtq</v>
      </c>
    </row>
    <row r="258" spans="1:9" x14ac:dyDescent="0.25">
      <c r="A258" t="s">
        <v>434</v>
      </c>
      <c r="B258" t="s">
        <v>1574</v>
      </c>
      <c r="C258" t="s">
        <v>1575</v>
      </c>
      <c r="D258" t="s">
        <v>1579</v>
      </c>
      <c r="E258" t="s">
        <v>1056</v>
      </c>
      <c r="F258" t="str">
        <f t="shared" si="6"/>
        <v>Mauritania</v>
      </c>
      <c r="G258" t="str">
        <f t="shared" si="7"/>
        <v>muritan/agawec</v>
      </c>
      <c r="H258" t="str">
        <f>LOWER(VLOOKUP(F258,'Country Raw Data'!$C$2:$E$248,2))</f>
        <v>mr</v>
      </c>
      <c r="I258" t="str">
        <f>LOWER(VLOOKUP(F258,'Country Raw Data'!$C$2:$E$248,3))</f>
        <v>mrt</v>
      </c>
    </row>
    <row r="259" spans="1:9" x14ac:dyDescent="0.25">
      <c r="A259" t="s">
        <v>434</v>
      </c>
      <c r="C259" t="s">
        <v>1576</v>
      </c>
      <c r="D259" t="s">
        <v>1580</v>
      </c>
      <c r="E259" t="s">
        <v>1057</v>
      </c>
      <c r="F259" t="str">
        <f t="shared" ref="F259:F322" si="8">A259</f>
        <v>Mauritania</v>
      </c>
      <c r="G259" t="str">
        <f t="shared" si="7"/>
        <v>ⵎⵓⵔⵉⵜⴰⵏ/ⴰⴳⴰⵡⵛ</v>
      </c>
      <c r="H259" t="str">
        <f>LOWER(VLOOKUP(F259,'Country Raw Data'!$C$2:$E$248,2))</f>
        <v>mr</v>
      </c>
      <c r="I259" t="str">
        <f>LOWER(VLOOKUP(F259,'Country Raw Data'!$C$2:$E$248,3))</f>
        <v>mrt</v>
      </c>
    </row>
    <row r="260" spans="1:9" x14ac:dyDescent="0.25">
      <c r="A260" t="s">
        <v>434</v>
      </c>
      <c r="C260" t="s">
        <v>1577</v>
      </c>
      <c r="D260" t="s">
        <v>1581</v>
      </c>
      <c r="E260" t="s">
        <v>1058</v>
      </c>
      <c r="F260" t="str">
        <f t="shared" si="8"/>
        <v>Mauritania</v>
      </c>
      <c r="G260" t="str">
        <f t="shared" ref="G260:G323" si="9">SUBSTITUTE(LOWER(C260), " ", "")</f>
        <v>mūrītānyā</v>
      </c>
      <c r="H260" t="str">
        <f>LOWER(VLOOKUP(F260,'Country Raw Data'!$C$2:$E$248,2))</f>
        <v>mr</v>
      </c>
      <c r="I260" t="str">
        <f>LOWER(VLOOKUP(F260,'Country Raw Data'!$C$2:$E$248,3))</f>
        <v>mrt</v>
      </c>
    </row>
    <row r="261" spans="1:9" x14ac:dyDescent="0.25">
      <c r="A261" t="s">
        <v>434</v>
      </c>
      <c r="C261" t="s">
        <v>1578</v>
      </c>
      <c r="D261" t="s">
        <v>1582</v>
      </c>
      <c r="E261" t="s">
        <v>1047</v>
      </c>
      <c r="F261" t="str">
        <f t="shared" si="8"/>
        <v>Mauritania</v>
      </c>
      <c r="G261" t="str">
        <f t="shared" si="9"/>
        <v>موريتانيا</v>
      </c>
      <c r="H261" t="str">
        <f>LOWER(VLOOKUP(F261,'Country Raw Data'!$C$2:$E$248,2))</f>
        <v>mr</v>
      </c>
      <c r="I261" t="str">
        <f>LOWER(VLOOKUP(F261,'Country Raw Data'!$C$2:$E$248,3))</f>
        <v>mrt</v>
      </c>
    </row>
    <row r="262" spans="1:9" x14ac:dyDescent="0.25">
      <c r="A262" t="s">
        <v>437</v>
      </c>
      <c r="B262" t="s">
        <v>1583</v>
      </c>
      <c r="C262" t="s">
        <v>1584</v>
      </c>
      <c r="D262" t="s">
        <v>1583</v>
      </c>
      <c r="E262" t="s">
        <v>1062</v>
      </c>
      <c r="F262" t="str">
        <f t="shared" si="8"/>
        <v>Mauritius</v>
      </c>
      <c r="G262" t="str">
        <f t="shared" si="9"/>
        <v>maurice</v>
      </c>
      <c r="H262" t="str">
        <f>LOWER(VLOOKUP(F262,'Country Raw Data'!$C$2:$E$248,2))</f>
        <v>mu</v>
      </c>
      <c r="I262" t="str">
        <f>LOWER(VLOOKUP(F262,'Country Raw Data'!$C$2:$E$248,3))</f>
        <v>mus</v>
      </c>
    </row>
    <row r="263" spans="1:9" x14ac:dyDescent="0.25">
      <c r="A263" t="s">
        <v>440</v>
      </c>
      <c r="B263" t="s">
        <v>1585</v>
      </c>
      <c r="C263" t="s">
        <v>440</v>
      </c>
      <c r="D263" t="s">
        <v>1585</v>
      </c>
      <c r="E263" t="s">
        <v>1119</v>
      </c>
      <c r="F263" t="str">
        <f t="shared" si="8"/>
        <v>Mayotte</v>
      </c>
      <c r="G263" t="str">
        <f t="shared" si="9"/>
        <v>mayotte</v>
      </c>
      <c r="H263" t="str">
        <f>LOWER(VLOOKUP(F263,'Country Raw Data'!$C$2:$E$248,2))</f>
        <v>yt</v>
      </c>
      <c r="I263" t="str">
        <f>LOWER(VLOOKUP(F263,'Country Raw Data'!$C$2:$E$248,3))</f>
        <v>myt</v>
      </c>
    </row>
    <row r="264" spans="1:9" x14ac:dyDescent="0.25">
      <c r="A264" t="s">
        <v>443</v>
      </c>
      <c r="B264" t="s">
        <v>1586</v>
      </c>
      <c r="C264" t="s">
        <v>1587</v>
      </c>
      <c r="D264" t="s">
        <v>1589</v>
      </c>
      <c r="E264" t="s">
        <v>1071</v>
      </c>
      <c r="F264" t="str">
        <f t="shared" si="8"/>
        <v>Mexico</v>
      </c>
      <c r="G264" t="str">
        <f t="shared" si="9"/>
        <v>méxico</v>
      </c>
      <c r="H264" t="str">
        <f>LOWER(VLOOKUP(F264,'Country Raw Data'!$C$2:$E$248,2))</f>
        <v>mx</v>
      </c>
      <c r="I264" t="str">
        <f>LOWER(VLOOKUP(F264,'Country Raw Data'!$C$2:$E$248,3))</f>
        <v>mex</v>
      </c>
    </row>
    <row r="265" spans="1:9" x14ac:dyDescent="0.25">
      <c r="A265" t="s">
        <v>443</v>
      </c>
      <c r="C265" t="s">
        <v>1588</v>
      </c>
      <c r="D265" t="s">
        <v>1590</v>
      </c>
      <c r="E265" t="s">
        <v>1591</v>
      </c>
      <c r="F265" t="str">
        <f t="shared" si="8"/>
        <v>Mexico</v>
      </c>
      <c r="G265" t="str">
        <f t="shared" si="9"/>
        <v>mēxihco</v>
      </c>
      <c r="H265" t="str">
        <f>LOWER(VLOOKUP(F265,'Country Raw Data'!$C$2:$E$248,2))</f>
        <v>mx</v>
      </c>
      <c r="I265" t="str">
        <f>LOWER(VLOOKUP(F265,'Country Raw Data'!$C$2:$E$248,3))</f>
        <v>mex</v>
      </c>
    </row>
    <row r="266" spans="1:9" x14ac:dyDescent="0.25">
      <c r="A266" t="s">
        <v>2010</v>
      </c>
      <c r="B266" t="s">
        <v>1592</v>
      </c>
      <c r="C266" t="s">
        <v>2011</v>
      </c>
      <c r="E266" t="s">
        <v>1062</v>
      </c>
      <c r="F266" t="str">
        <f t="shared" si="8"/>
        <v>Micronesia (FS)</v>
      </c>
      <c r="G266" t="str">
        <f t="shared" si="9"/>
        <v>micronesia</v>
      </c>
      <c r="H266" t="str">
        <f>LOWER(VLOOKUP(F266,'Country Raw Data'!$C$2:$E$248,2))</f>
        <v>mx</v>
      </c>
      <c r="I266" t="str">
        <f>LOWER(VLOOKUP(F266,'Country Raw Data'!$C$2:$E$248,3))</f>
        <v>mex</v>
      </c>
    </row>
    <row r="267" spans="1:9" x14ac:dyDescent="0.25">
      <c r="A267" t="s">
        <v>449</v>
      </c>
      <c r="B267" t="s">
        <v>1593</v>
      </c>
      <c r="C267" t="s">
        <v>449</v>
      </c>
      <c r="D267" t="s">
        <v>1593</v>
      </c>
      <c r="E267" t="s">
        <v>1594</v>
      </c>
      <c r="F267" t="str">
        <f t="shared" si="8"/>
        <v>Moldova</v>
      </c>
      <c r="G267" t="str">
        <f t="shared" si="9"/>
        <v>moldova</v>
      </c>
      <c r="H267" t="str">
        <f>LOWER(VLOOKUP(F267,'Country Raw Data'!$C$2:$E$248,2))</f>
        <v>md</v>
      </c>
      <c r="I267" t="str">
        <f>LOWER(VLOOKUP(F267,'Country Raw Data'!$C$2:$E$248,3))</f>
        <v>mda</v>
      </c>
    </row>
    <row r="268" spans="1:9" x14ac:dyDescent="0.25">
      <c r="A268" t="s">
        <v>452</v>
      </c>
      <c r="C268" t="s">
        <v>452</v>
      </c>
      <c r="E268" t="s">
        <v>1119</v>
      </c>
      <c r="F268" t="str">
        <f t="shared" si="8"/>
        <v>Monaco</v>
      </c>
      <c r="G268" t="str">
        <f t="shared" si="9"/>
        <v>monaco</v>
      </c>
      <c r="H268" t="str">
        <f>LOWER(VLOOKUP(F268,'Country Raw Data'!$C$2:$E$248,2))</f>
        <v>mc</v>
      </c>
      <c r="I268" t="str">
        <f>LOWER(VLOOKUP(F268,'Country Raw Data'!$C$2:$E$248,3))</f>
        <v>mco</v>
      </c>
    </row>
    <row r="269" spans="1:9" x14ac:dyDescent="0.25">
      <c r="A269" t="s">
        <v>455</v>
      </c>
      <c r="B269" t="s">
        <v>1595</v>
      </c>
      <c r="C269" t="s">
        <v>1596</v>
      </c>
      <c r="D269" t="s">
        <v>1595</v>
      </c>
      <c r="E269" t="s">
        <v>1602</v>
      </c>
      <c r="F269" t="str">
        <f t="shared" si="8"/>
        <v>Mongolia</v>
      </c>
      <c r="G269" t="str">
        <f t="shared" si="9"/>
        <v>mongoluls</v>
      </c>
      <c r="H269" t="str">
        <f>LOWER(VLOOKUP(F269,'Country Raw Data'!$C$2:$E$248,2))</f>
        <v>mn</v>
      </c>
      <c r="I269" t="str">
        <f>LOWER(VLOOKUP(F269,'Country Raw Data'!$C$2:$E$248,3))</f>
        <v>mng</v>
      </c>
    </row>
    <row r="270" spans="1:9" x14ac:dyDescent="0.25">
      <c r="A270" t="s">
        <v>455</v>
      </c>
      <c r="C270" t="s">
        <v>1597</v>
      </c>
      <c r="D270" t="s">
        <v>1600</v>
      </c>
      <c r="E270" t="s">
        <v>1110</v>
      </c>
      <c r="F270" t="str">
        <f t="shared" si="8"/>
        <v>Mongolia</v>
      </c>
      <c r="G270" t="str">
        <f t="shared" si="9"/>
        <v>монголулс</v>
      </c>
      <c r="H270" t="str">
        <f>LOWER(VLOOKUP(F270,'Country Raw Data'!$C$2:$E$248,2))</f>
        <v>mn</v>
      </c>
      <c r="I270" t="str">
        <f>LOWER(VLOOKUP(F270,'Country Raw Data'!$C$2:$E$248,3))</f>
        <v>mng</v>
      </c>
    </row>
    <row r="271" spans="1:9" x14ac:dyDescent="0.25">
      <c r="A271" t="s">
        <v>455</v>
      </c>
      <c r="C271" t="s">
        <v>1598</v>
      </c>
      <c r="D271" t="s">
        <v>1601</v>
      </c>
      <c r="E271" t="s">
        <v>1603</v>
      </c>
      <c r="F271" t="str">
        <f t="shared" si="8"/>
        <v>Mongolia</v>
      </c>
      <c r="G271" t="str">
        <f t="shared" si="9"/>
        <v>ᠮᠤᠩᠭᠤᠯ</v>
      </c>
      <c r="H271" t="str">
        <f>LOWER(VLOOKUP(F271,'Country Raw Data'!$C$2:$E$248,2))</f>
        <v>mn</v>
      </c>
      <c r="I271" t="str">
        <f>LOWER(VLOOKUP(F271,'Country Raw Data'!$C$2:$E$248,3))</f>
        <v>mng</v>
      </c>
    </row>
    <row r="272" spans="1:9" x14ac:dyDescent="0.25">
      <c r="A272" t="s">
        <v>455</v>
      </c>
      <c r="C272" t="s">
        <v>1599</v>
      </c>
      <c r="F272" t="str">
        <f t="shared" si="8"/>
        <v>Mongolia</v>
      </c>
      <c r="G272" t="str">
        <f t="shared" si="9"/>
        <v>ᠤᠯᠤᠰ</v>
      </c>
      <c r="H272" t="str">
        <f>LOWER(VLOOKUP(F272,'Country Raw Data'!$C$2:$E$248,2))</f>
        <v>mn</v>
      </c>
      <c r="I272" t="str">
        <f>LOWER(VLOOKUP(F272,'Country Raw Data'!$C$2:$E$248,3))</f>
        <v>mng</v>
      </c>
    </row>
    <row r="273" spans="1:9" x14ac:dyDescent="0.25">
      <c r="A273" t="s">
        <v>458</v>
      </c>
      <c r="B273" t="s">
        <v>1604</v>
      </c>
      <c r="C273" t="s">
        <v>1605</v>
      </c>
      <c r="D273" t="s">
        <v>1604</v>
      </c>
      <c r="E273" t="s">
        <v>1608</v>
      </c>
      <c r="F273" t="str">
        <f t="shared" si="8"/>
        <v>Montenegro</v>
      </c>
      <c r="G273" t="str">
        <f t="shared" si="9"/>
        <v>crnagora</v>
      </c>
      <c r="H273" t="str">
        <f>LOWER(VLOOKUP(F273,'Country Raw Data'!$C$2:$E$248,2))</f>
        <v>me</v>
      </c>
      <c r="I273" t="str">
        <f>LOWER(VLOOKUP(F273,'Country Raw Data'!$C$2:$E$248,3))</f>
        <v>mne</v>
      </c>
    </row>
    <row r="274" spans="1:9" x14ac:dyDescent="0.25">
      <c r="A274" t="s">
        <v>458</v>
      </c>
      <c r="C274" t="s">
        <v>1606</v>
      </c>
      <c r="D274" t="s">
        <v>1607</v>
      </c>
      <c r="F274" t="str">
        <f t="shared" si="8"/>
        <v>Montenegro</v>
      </c>
      <c r="G274" t="str">
        <f t="shared" si="9"/>
        <v>црнагора</v>
      </c>
      <c r="H274" t="str">
        <f>LOWER(VLOOKUP(F274,'Country Raw Data'!$C$2:$E$248,2))</f>
        <v>me</v>
      </c>
      <c r="I274" t="str">
        <f>LOWER(VLOOKUP(F274,'Country Raw Data'!$C$2:$E$248,3))</f>
        <v>mne</v>
      </c>
    </row>
    <row r="275" spans="1:9" x14ac:dyDescent="0.25">
      <c r="A275" t="s">
        <v>461</v>
      </c>
      <c r="B275" t="s">
        <v>1980</v>
      </c>
      <c r="C275" t="s">
        <v>461</v>
      </c>
      <c r="E275" t="s">
        <v>1062</v>
      </c>
      <c r="F275" t="str">
        <f t="shared" si="8"/>
        <v>Montserrat</v>
      </c>
      <c r="G275" t="str">
        <f t="shared" si="9"/>
        <v>montserrat</v>
      </c>
      <c r="H275" t="str">
        <f>LOWER(VLOOKUP(F275,'Country Raw Data'!$C$2:$E$248,2))</f>
        <v>ms</v>
      </c>
      <c r="I275" t="str">
        <f>LOWER(VLOOKUP(F275,'Country Raw Data'!$C$2:$E$248,3))</f>
        <v>msr</v>
      </c>
    </row>
    <row r="276" spans="1:9" x14ac:dyDescent="0.25">
      <c r="A276" t="s">
        <v>464</v>
      </c>
      <c r="B276" t="s">
        <v>1609</v>
      </c>
      <c r="C276" t="s">
        <v>1610</v>
      </c>
      <c r="D276" t="s">
        <v>1614</v>
      </c>
      <c r="E276" t="s">
        <v>1056</v>
      </c>
      <c r="F276" t="str">
        <f t="shared" si="8"/>
        <v>Morocco</v>
      </c>
      <c r="G276" t="str">
        <f t="shared" si="9"/>
        <v>amerruk/elmeɣrib</v>
      </c>
      <c r="H276" t="str">
        <f>LOWER(VLOOKUP(F276,'Country Raw Data'!$C$2:$E$248,2))</f>
        <v>ma</v>
      </c>
      <c r="I276" t="str">
        <f>LOWER(VLOOKUP(F276,'Country Raw Data'!$C$2:$E$248,3))</f>
        <v>mar</v>
      </c>
    </row>
    <row r="277" spans="1:9" x14ac:dyDescent="0.25">
      <c r="A277" t="s">
        <v>464</v>
      </c>
      <c r="C277" t="s">
        <v>1611</v>
      </c>
      <c r="D277" t="s">
        <v>1615</v>
      </c>
      <c r="E277" t="s">
        <v>1057</v>
      </c>
      <c r="F277" t="str">
        <f t="shared" si="8"/>
        <v>Morocco</v>
      </c>
      <c r="G277" t="str">
        <f t="shared" si="9"/>
        <v>ⴰⵎⵔⵔⵓⴽ/ⵍⵎⵖⵔⵉⴱ</v>
      </c>
      <c r="H277" t="str">
        <f>LOWER(VLOOKUP(F277,'Country Raw Data'!$C$2:$E$248,2))</f>
        <v>ma</v>
      </c>
      <c r="I277" t="str">
        <f>LOWER(VLOOKUP(F277,'Country Raw Data'!$C$2:$E$248,3))</f>
        <v>mar</v>
      </c>
    </row>
    <row r="278" spans="1:9" x14ac:dyDescent="0.25">
      <c r="A278" t="s">
        <v>464</v>
      </c>
      <c r="C278" t="s">
        <v>1612</v>
      </c>
      <c r="D278" t="s">
        <v>1616</v>
      </c>
      <c r="E278" t="s">
        <v>1058</v>
      </c>
      <c r="F278" t="str">
        <f t="shared" si="8"/>
        <v>Morocco</v>
      </c>
      <c r="G278" t="str">
        <f t="shared" si="9"/>
        <v>al-maɣréb</v>
      </c>
      <c r="H278" t="str">
        <f>LOWER(VLOOKUP(F278,'Country Raw Data'!$C$2:$E$248,2))</f>
        <v>ma</v>
      </c>
      <c r="I278" t="str">
        <f>LOWER(VLOOKUP(F278,'Country Raw Data'!$C$2:$E$248,3))</f>
        <v>mar</v>
      </c>
    </row>
    <row r="279" spans="1:9" x14ac:dyDescent="0.25">
      <c r="A279" t="s">
        <v>464</v>
      </c>
      <c r="C279" t="s">
        <v>1613</v>
      </c>
      <c r="D279" t="s">
        <v>1617</v>
      </c>
      <c r="E279" t="s">
        <v>1047</v>
      </c>
      <c r="F279" t="str">
        <f t="shared" si="8"/>
        <v>Morocco</v>
      </c>
      <c r="G279" t="str">
        <f t="shared" si="9"/>
        <v>المغرب</v>
      </c>
      <c r="H279" t="str">
        <f>LOWER(VLOOKUP(F279,'Country Raw Data'!$C$2:$E$248,2))</f>
        <v>ma</v>
      </c>
      <c r="I279" t="str">
        <f>LOWER(VLOOKUP(F279,'Country Raw Data'!$C$2:$E$248,3))</f>
        <v>mar</v>
      </c>
    </row>
    <row r="280" spans="1:9" x14ac:dyDescent="0.25">
      <c r="A280" t="s">
        <v>467</v>
      </c>
      <c r="B280" t="s">
        <v>1618</v>
      </c>
      <c r="C280" t="s">
        <v>1619</v>
      </c>
      <c r="D280" t="s">
        <v>1618</v>
      </c>
      <c r="E280" t="s">
        <v>1066</v>
      </c>
      <c r="F280" t="str">
        <f t="shared" si="8"/>
        <v>Mozambique</v>
      </c>
      <c r="G280" t="str">
        <f t="shared" si="9"/>
        <v>moçambique</v>
      </c>
      <c r="H280" t="str">
        <f>LOWER(VLOOKUP(F280,'Country Raw Data'!$C$2:$E$248,2))</f>
        <v>mz</v>
      </c>
      <c r="I280" t="str">
        <f>LOWER(VLOOKUP(F280,'Country Raw Data'!$C$2:$E$248,3))</f>
        <v>moz</v>
      </c>
    </row>
    <row r="281" spans="1:9" x14ac:dyDescent="0.25">
      <c r="A281" t="s">
        <v>470</v>
      </c>
      <c r="B281" t="s">
        <v>1620</v>
      </c>
      <c r="C281" t="s">
        <v>1621</v>
      </c>
      <c r="D281" t="s">
        <v>1622</v>
      </c>
      <c r="E281" t="s">
        <v>1623</v>
      </c>
      <c r="F281" t="str">
        <f t="shared" si="8"/>
        <v>Myanmar</v>
      </c>
      <c r="G281" t="str">
        <f t="shared" si="9"/>
        <v>myanma</v>
      </c>
      <c r="H281" t="str">
        <f>LOWER(VLOOKUP(F281,'Country Raw Data'!$C$2:$E$248,2))</f>
        <v>mm</v>
      </c>
      <c r="I281" t="str">
        <f>LOWER(VLOOKUP(F281,'Country Raw Data'!$C$2:$E$248,3))</f>
        <v>mmr</v>
      </c>
    </row>
    <row r="282" spans="1:9" x14ac:dyDescent="0.25">
      <c r="A282" t="s">
        <v>1624</v>
      </c>
      <c r="B282" t="s">
        <v>1625</v>
      </c>
      <c r="C282" t="s">
        <v>1626</v>
      </c>
      <c r="D282" t="s">
        <v>1625</v>
      </c>
      <c r="E282" t="s">
        <v>1076</v>
      </c>
      <c r="F282" t="str">
        <f t="shared" si="8"/>
        <v>Nagorno-Karabakh</v>
      </c>
      <c r="G282" t="str">
        <f t="shared" si="9"/>
        <v>arts'akhihanrapetut'yun</v>
      </c>
      <c r="H282" t="str">
        <f>LOWER(VLOOKUP(F282,'Country Raw Data'!$C$2:$E$248,2))</f>
        <v>mm</v>
      </c>
      <c r="I282" t="str">
        <f>LOWER(VLOOKUP(F282,'Country Raw Data'!$C$2:$E$248,3))</f>
        <v>mmr</v>
      </c>
    </row>
    <row r="283" spans="1:9" x14ac:dyDescent="0.25">
      <c r="A283" t="s">
        <v>1624</v>
      </c>
      <c r="C283" t="s">
        <v>1627</v>
      </c>
      <c r="D283" t="s">
        <v>1628</v>
      </c>
      <c r="F283" t="str">
        <f t="shared" si="8"/>
        <v>Nagorno-Karabakh</v>
      </c>
      <c r="G283" t="str">
        <f t="shared" si="9"/>
        <v>արցախիհանրապետություն</v>
      </c>
      <c r="H283" t="str">
        <f>LOWER(VLOOKUP(F283,'Country Raw Data'!$C$2:$E$248,2))</f>
        <v>mm</v>
      </c>
      <c r="I283" t="str">
        <f>LOWER(VLOOKUP(F283,'Country Raw Data'!$C$2:$E$248,3))</f>
        <v>mmr</v>
      </c>
    </row>
    <row r="284" spans="1:9" x14ac:dyDescent="0.25">
      <c r="A284" t="s">
        <v>473</v>
      </c>
      <c r="B284" t="s">
        <v>1629</v>
      </c>
      <c r="C284" t="s">
        <v>473</v>
      </c>
      <c r="D284" t="s">
        <v>1629</v>
      </c>
      <c r="E284" t="s">
        <v>1062</v>
      </c>
      <c r="F284" t="str">
        <f t="shared" si="8"/>
        <v>Namibia</v>
      </c>
      <c r="G284" t="str">
        <f t="shared" si="9"/>
        <v>namibia</v>
      </c>
      <c r="H284" t="str">
        <f>LOWER(VLOOKUP(F284,'Country Raw Data'!$C$2:$E$248,2))</f>
        <v>na</v>
      </c>
      <c r="I284" t="str">
        <f>LOWER(VLOOKUP(F284,'Country Raw Data'!$C$2:$E$248,3))</f>
        <v>nam</v>
      </c>
    </row>
    <row r="285" spans="1:9" x14ac:dyDescent="0.25">
      <c r="A285" t="s">
        <v>476</v>
      </c>
      <c r="B285" t="s">
        <v>1981</v>
      </c>
      <c r="C285" t="s">
        <v>476</v>
      </c>
      <c r="D285" t="s">
        <v>1632</v>
      </c>
      <c r="E285" t="s">
        <v>1062</v>
      </c>
      <c r="F285" t="str">
        <f t="shared" si="8"/>
        <v>Nauru</v>
      </c>
      <c r="G285" t="str">
        <f t="shared" si="9"/>
        <v>nauru</v>
      </c>
      <c r="H285" t="str">
        <f>LOWER(VLOOKUP(F285,'Country Raw Data'!$C$2:$E$248,2))</f>
        <v>nr</v>
      </c>
      <c r="I285" t="str">
        <f>LOWER(VLOOKUP(F285,'Country Raw Data'!$C$2:$E$248,3))</f>
        <v>nru</v>
      </c>
    </row>
    <row r="286" spans="1:9" x14ac:dyDescent="0.25">
      <c r="A286" t="s">
        <v>476</v>
      </c>
      <c r="C286" t="s">
        <v>1631</v>
      </c>
      <c r="E286" t="s">
        <v>1633</v>
      </c>
      <c r="F286" t="str">
        <f t="shared" si="8"/>
        <v>Nauru</v>
      </c>
      <c r="G286" t="str">
        <f t="shared" si="9"/>
        <v>naoero</v>
      </c>
      <c r="H286" t="str">
        <f>LOWER(VLOOKUP(F286,'Country Raw Data'!$C$2:$E$248,2))</f>
        <v>nr</v>
      </c>
      <c r="I286" t="str">
        <f>LOWER(VLOOKUP(F286,'Country Raw Data'!$C$2:$E$248,3))</f>
        <v>nru</v>
      </c>
    </row>
    <row r="287" spans="1:9" x14ac:dyDescent="0.25">
      <c r="A287" t="s">
        <v>479</v>
      </c>
      <c r="B287" t="s">
        <v>1634</v>
      </c>
      <c r="C287" t="s">
        <v>1635</v>
      </c>
      <c r="D287" t="s">
        <v>1637</v>
      </c>
      <c r="E287" t="s">
        <v>1404</v>
      </c>
      <c r="F287" t="str">
        <f t="shared" si="8"/>
        <v>Nepal</v>
      </c>
      <c r="G287" t="str">
        <f t="shared" si="9"/>
        <v>nepāl</v>
      </c>
      <c r="H287" t="str">
        <f>LOWER(VLOOKUP(F287,'Country Raw Data'!$C$2:$E$248,2))</f>
        <v>np</v>
      </c>
      <c r="I287" t="str">
        <f>LOWER(VLOOKUP(F287,'Country Raw Data'!$C$2:$E$248,3))</f>
        <v>npl</v>
      </c>
    </row>
    <row r="288" spans="1:9" x14ac:dyDescent="0.25">
      <c r="A288" t="s">
        <v>479</v>
      </c>
      <c r="C288" t="s">
        <v>1636</v>
      </c>
      <c r="D288" t="s">
        <v>1638</v>
      </c>
      <c r="E288" t="s">
        <v>1639</v>
      </c>
      <c r="F288" t="str">
        <f t="shared" si="8"/>
        <v>Nepal</v>
      </c>
      <c r="G288" t="str">
        <f t="shared" si="9"/>
        <v>नेपाल</v>
      </c>
      <c r="H288" t="str">
        <f>LOWER(VLOOKUP(F288,'Country Raw Data'!$C$2:$E$248,2))</f>
        <v>np</v>
      </c>
      <c r="I288" t="str">
        <f>LOWER(VLOOKUP(F288,'Country Raw Data'!$C$2:$E$248,3))</f>
        <v>npl</v>
      </c>
    </row>
    <row r="289" spans="1:9" x14ac:dyDescent="0.25">
      <c r="A289" t="s">
        <v>482</v>
      </c>
      <c r="B289" t="s">
        <v>1640</v>
      </c>
      <c r="C289" t="s">
        <v>1641</v>
      </c>
      <c r="D289" t="s">
        <v>1640</v>
      </c>
      <c r="E289" t="s">
        <v>1079</v>
      </c>
      <c r="F289" t="str">
        <f t="shared" si="8"/>
        <v>Netherlands</v>
      </c>
      <c r="G289" t="str">
        <f t="shared" si="9"/>
        <v>nederland</v>
      </c>
      <c r="H289" t="str">
        <f>LOWER(VLOOKUP(F289,'Country Raw Data'!$C$2:$E$248,2))</f>
        <v>nl</v>
      </c>
      <c r="I289" t="str">
        <f>LOWER(VLOOKUP(F289,'Country Raw Data'!$C$2:$E$248,3))</f>
        <v>nld</v>
      </c>
    </row>
    <row r="290" spans="1:9" x14ac:dyDescent="0.25">
      <c r="A290" t="s">
        <v>482</v>
      </c>
      <c r="C290" t="s">
        <v>1642</v>
      </c>
      <c r="D290" t="s">
        <v>1640</v>
      </c>
      <c r="E290" t="s">
        <v>1643</v>
      </c>
      <c r="F290" t="str">
        <f t="shared" si="8"/>
        <v>Netherlands</v>
      </c>
      <c r="G290" t="str">
        <f t="shared" si="9"/>
        <v>nederlân</v>
      </c>
      <c r="H290" t="str">
        <f>LOWER(VLOOKUP(F290,'Country Raw Data'!$C$2:$E$248,2))</f>
        <v>nl</v>
      </c>
      <c r="I290" t="str">
        <f>LOWER(VLOOKUP(F290,'Country Raw Data'!$C$2:$E$248,3))</f>
        <v>nld</v>
      </c>
    </row>
    <row r="291" spans="1:9" x14ac:dyDescent="0.25">
      <c r="A291" t="s">
        <v>488</v>
      </c>
      <c r="B291" t="s">
        <v>1644</v>
      </c>
      <c r="C291" t="s">
        <v>1645</v>
      </c>
      <c r="D291" t="s">
        <v>1644</v>
      </c>
      <c r="E291" t="s">
        <v>1119</v>
      </c>
      <c r="F291" t="str">
        <f t="shared" si="8"/>
        <v>New Caledonia</v>
      </c>
      <c r="G291" t="str">
        <f t="shared" si="9"/>
        <v>nouvelle-calédonie</v>
      </c>
      <c r="H291" t="str">
        <f>LOWER(VLOOKUP(F291,'Country Raw Data'!$C$2:$E$248,2))</f>
        <v>nc</v>
      </c>
      <c r="I291" t="str">
        <f>LOWER(VLOOKUP(F291,'Country Raw Data'!$C$2:$E$248,3))</f>
        <v>ncl</v>
      </c>
    </row>
    <row r="292" spans="1:9" x14ac:dyDescent="0.25">
      <c r="A292" t="s">
        <v>491</v>
      </c>
      <c r="B292" t="s">
        <v>1646</v>
      </c>
      <c r="C292" t="s">
        <v>491</v>
      </c>
      <c r="D292" t="s">
        <v>1646</v>
      </c>
      <c r="E292" t="s">
        <v>1062</v>
      </c>
      <c r="F292" t="str">
        <f t="shared" si="8"/>
        <v>New Zealand</v>
      </c>
      <c r="G292" t="str">
        <f t="shared" si="9"/>
        <v>newzealand</v>
      </c>
      <c r="H292" t="str">
        <f>LOWER(VLOOKUP(F292,'Country Raw Data'!$C$2:$E$248,2))</f>
        <v>nz</v>
      </c>
      <c r="I292" t="str">
        <f>LOWER(VLOOKUP(F292,'Country Raw Data'!$C$2:$E$248,3))</f>
        <v>nzl</v>
      </c>
    </row>
    <row r="293" spans="1:9" x14ac:dyDescent="0.25">
      <c r="A293" t="s">
        <v>491</v>
      </c>
      <c r="C293" t="s">
        <v>1647</v>
      </c>
      <c r="D293" t="s">
        <v>1982</v>
      </c>
      <c r="E293" t="s">
        <v>1648</v>
      </c>
      <c r="F293" t="str">
        <f t="shared" si="8"/>
        <v>New Zealand</v>
      </c>
      <c r="G293" t="str">
        <f t="shared" si="9"/>
        <v>aotearoa</v>
      </c>
      <c r="H293" t="str">
        <f>LOWER(VLOOKUP(F293,'Country Raw Data'!$C$2:$E$248,2))</f>
        <v>nz</v>
      </c>
      <c r="I293" t="str">
        <f>LOWER(VLOOKUP(F293,'Country Raw Data'!$C$2:$E$248,3))</f>
        <v>nzl</v>
      </c>
    </row>
    <row r="294" spans="1:9" x14ac:dyDescent="0.25">
      <c r="A294" t="s">
        <v>494</v>
      </c>
      <c r="B294" t="s">
        <v>1649</v>
      </c>
      <c r="C294" t="s">
        <v>494</v>
      </c>
      <c r="D294" t="s">
        <v>1649</v>
      </c>
      <c r="E294" t="s">
        <v>1071</v>
      </c>
      <c r="F294" t="str">
        <f t="shared" si="8"/>
        <v>Nicaragua</v>
      </c>
      <c r="G294" t="str">
        <f t="shared" si="9"/>
        <v>nicaragua</v>
      </c>
      <c r="H294" t="str">
        <f>LOWER(VLOOKUP(F294,'Country Raw Data'!$C$2:$E$248,2))</f>
        <v>ni</v>
      </c>
      <c r="I294" t="str">
        <f>LOWER(VLOOKUP(F294,'Country Raw Data'!$C$2:$E$248,3))</f>
        <v>nic</v>
      </c>
    </row>
    <row r="295" spans="1:9" x14ac:dyDescent="0.25">
      <c r="A295" t="s">
        <v>497</v>
      </c>
      <c r="B295" t="s">
        <v>1650</v>
      </c>
      <c r="C295" t="s">
        <v>497</v>
      </c>
      <c r="E295" t="s">
        <v>1119</v>
      </c>
      <c r="F295" t="str">
        <f t="shared" si="8"/>
        <v>Niger</v>
      </c>
      <c r="G295" t="str">
        <f t="shared" si="9"/>
        <v>niger</v>
      </c>
      <c r="H295" t="str">
        <f>LOWER(VLOOKUP(F295,'Country Raw Data'!$C$2:$E$248,2))</f>
        <v>ne</v>
      </c>
      <c r="I295" t="str">
        <f>LOWER(VLOOKUP(F295,'Country Raw Data'!$C$2:$E$248,3))</f>
        <v>ner</v>
      </c>
    </row>
    <row r="296" spans="1:9" x14ac:dyDescent="0.25">
      <c r="A296" t="s">
        <v>500</v>
      </c>
      <c r="B296" t="s">
        <v>1651</v>
      </c>
      <c r="C296" t="s">
        <v>500</v>
      </c>
      <c r="E296" t="s">
        <v>1652</v>
      </c>
      <c r="F296" t="str">
        <f t="shared" si="8"/>
        <v>Nigeria</v>
      </c>
      <c r="G296" t="str">
        <f t="shared" si="9"/>
        <v>nigeria</v>
      </c>
      <c r="H296" t="str">
        <f>LOWER(VLOOKUP(F296,'Country Raw Data'!$C$2:$E$248,2))</f>
        <v>ng</v>
      </c>
      <c r="I296" t="str">
        <f>LOWER(VLOOKUP(F296,'Country Raw Data'!$C$2:$E$248,3))</f>
        <v>nga</v>
      </c>
    </row>
    <row r="297" spans="1:9" x14ac:dyDescent="0.25">
      <c r="A297" t="s">
        <v>1655</v>
      </c>
      <c r="B297" t="s">
        <v>1653</v>
      </c>
      <c r="C297" t="s">
        <v>1654</v>
      </c>
      <c r="D297" t="s">
        <v>1653</v>
      </c>
      <c r="E297" t="s">
        <v>1656</v>
      </c>
      <c r="F297" t="str">
        <f t="shared" si="8"/>
        <v>Niue</v>
      </c>
      <c r="G297" t="str">
        <f t="shared" si="9"/>
        <v>niuē</v>
      </c>
      <c r="H297" t="str">
        <f>LOWER(VLOOKUP(F297,'Country Raw Data'!$C$2:$E$248,2))</f>
        <v>ng</v>
      </c>
      <c r="I297" t="str">
        <f>LOWER(VLOOKUP(F297,'Country Raw Data'!$C$2:$E$248,3))</f>
        <v>nga</v>
      </c>
    </row>
    <row r="298" spans="1:9" x14ac:dyDescent="0.25">
      <c r="A298" t="s">
        <v>1655</v>
      </c>
      <c r="C298" t="s">
        <v>1655</v>
      </c>
      <c r="D298" t="s">
        <v>1653</v>
      </c>
      <c r="E298" t="s">
        <v>1062</v>
      </c>
      <c r="F298" t="str">
        <f t="shared" si="8"/>
        <v>Niue</v>
      </c>
      <c r="G298" t="str">
        <f t="shared" si="9"/>
        <v>niue</v>
      </c>
      <c r="H298" t="str">
        <f>LOWER(VLOOKUP(F298,'Country Raw Data'!$C$2:$E$248,2))</f>
        <v>ng</v>
      </c>
      <c r="I298" t="str">
        <f>LOWER(VLOOKUP(F298,'Country Raw Data'!$C$2:$E$248,3))</f>
        <v>nga</v>
      </c>
    </row>
    <row r="299" spans="1:9" x14ac:dyDescent="0.25">
      <c r="A299" t="s">
        <v>506</v>
      </c>
      <c r="B299" t="s">
        <v>1455</v>
      </c>
      <c r="C299" t="s">
        <v>506</v>
      </c>
      <c r="E299" t="s">
        <v>1062</v>
      </c>
      <c r="F299" t="str">
        <f t="shared" si="8"/>
        <v>Norfolk Island</v>
      </c>
      <c r="G299" t="str">
        <f t="shared" si="9"/>
        <v>norfolkisland</v>
      </c>
      <c r="H299" t="str">
        <f>LOWER(VLOOKUP(F299,'Country Raw Data'!$C$2:$E$248,2))</f>
        <v>nf</v>
      </c>
      <c r="I299" t="str">
        <f>LOWER(VLOOKUP(F299,'Country Raw Data'!$C$2:$E$248,3))</f>
        <v>nfk</v>
      </c>
    </row>
    <row r="300" spans="1:9" x14ac:dyDescent="0.25">
      <c r="A300" t="s">
        <v>2012</v>
      </c>
      <c r="B300" t="s">
        <v>1657</v>
      </c>
      <c r="C300" t="s">
        <v>1983</v>
      </c>
      <c r="D300" t="s">
        <v>1657</v>
      </c>
      <c r="E300" t="s">
        <v>1662</v>
      </c>
      <c r="F300" t="str">
        <f t="shared" si="8"/>
        <v>North Korea</v>
      </c>
      <c r="G300" t="str">
        <f t="shared" si="9"/>
        <v>chosŏnascalledinnk</v>
      </c>
      <c r="H300" t="str">
        <f>LOWER(VLOOKUP(F300,'Country Raw Data'!$C$2:$E$248,2))</f>
        <v>nf</v>
      </c>
      <c r="I300" t="str">
        <f>LOWER(VLOOKUP(F300,'Country Raw Data'!$C$2:$E$248,3))</f>
        <v>nfk</v>
      </c>
    </row>
    <row r="301" spans="1:9" x14ac:dyDescent="0.25">
      <c r="A301" t="s">
        <v>2012</v>
      </c>
      <c r="C301" t="s">
        <v>1658</v>
      </c>
      <c r="D301" t="s">
        <v>1661</v>
      </c>
      <c r="E301" t="s">
        <v>1663</v>
      </c>
      <c r="F301" t="str">
        <f t="shared" si="8"/>
        <v>North Korea</v>
      </c>
      <c r="G301" t="str">
        <f t="shared" si="9"/>
        <v>조선/朝鮮</v>
      </c>
      <c r="H301" t="str">
        <f>LOWER(VLOOKUP(F301,'Country Raw Data'!$C$2:$E$248,2))</f>
        <v>nf</v>
      </c>
      <c r="I301" t="str">
        <f>LOWER(VLOOKUP(F301,'Country Raw Data'!$C$2:$E$248,3))</f>
        <v>nfk</v>
      </c>
    </row>
    <row r="302" spans="1:9" x14ac:dyDescent="0.25">
      <c r="A302" t="s">
        <v>2012</v>
      </c>
      <c r="C302" t="s">
        <v>1659</v>
      </c>
      <c r="F302" t="str">
        <f t="shared" si="8"/>
        <v>North Korea</v>
      </c>
      <c r="G302" t="str">
        <f t="shared" si="9"/>
        <v>bukchosŏn</v>
      </c>
      <c r="H302" t="str">
        <f>LOWER(VLOOKUP(F302,'Country Raw Data'!$C$2:$E$248,2))</f>
        <v>nf</v>
      </c>
      <c r="I302" t="str">
        <f>LOWER(VLOOKUP(F302,'Country Raw Data'!$C$2:$E$248,3))</f>
        <v>nfk</v>
      </c>
    </row>
    <row r="303" spans="1:9" x14ac:dyDescent="0.25">
      <c r="A303" t="s">
        <v>2012</v>
      </c>
      <c r="C303" t="s">
        <v>1660</v>
      </c>
      <c r="F303" t="str">
        <f t="shared" si="8"/>
        <v>North Korea</v>
      </c>
      <c r="G303" t="str">
        <f t="shared" si="9"/>
        <v>북조선</v>
      </c>
      <c r="H303" t="str">
        <f>LOWER(VLOOKUP(F303,'Country Raw Data'!$C$2:$E$248,2))</f>
        <v>nf</v>
      </c>
      <c r="I303" t="str">
        <f>LOWER(VLOOKUP(F303,'Country Raw Data'!$C$2:$E$248,3))</f>
        <v>nfk</v>
      </c>
    </row>
    <row r="304" spans="1:9" x14ac:dyDescent="0.25">
      <c r="A304" t="s">
        <v>2013</v>
      </c>
      <c r="B304" t="s">
        <v>1664</v>
      </c>
      <c r="C304" t="s">
        <v>1665</v>
      </c>
      <c r="D304" t="s">
        <v>1666</v>
      </c>
      <c r="E304" t="s">
        <v>1221</v>
      </c>
      <c r="F304" t="str">
        <f t="shared" si="8"/>
        <v>Northern Cyprus</v>
      </c>
      <c r="G304" t="str">
        <f t="shared" si="9"/>
        <v>kuzeykıbrıs</v>
      </c>
      <c r="H304" t="str">
        <f>LOWER(VLOOKUP(F304,'Country Raw Data'!$C$2:$E$248,2))</f>
        <v>nf</v>
      </c>
      <c r="I304" t="str">
        <f>LOWER(VLOOKUP(F304,'Country Raw Data'!$C$2:$E$248,3))</f>
        <v>nfk</v>
      </c>
    </row>
    <row r="305" spans="1:9" x14ac:dyDescent="0.25">
      <c r="A305" t="s">
        <v>509</v>
      </c>
      <c r="B305" t="s">
        <v>1667</v>
      </c>
      <c r="C305" t="s">
        <v>509</v>
      </c>
      <c r="E305" t="s">
        <v>1062</v>
      </c>
      <c r="F305" t="str">
        <f t="shared" si="8"/>
        <v>Northern Mariana Islands</v>
      </c>
      <c r="G305" t="str">
        <f t="shared" si="9"/>
        <v>northernmarianaislands</v>
      </c>
      <c r="H305" t="str">
        <f>LOWER(VLOOKUP(F305,'Country Raw Data'!$C$2:$E$248,2))</f>
        <v>mp</v>
      </c>
      <c r="I305" t="str">
        <f>LOWER(VLOOKUP(F305,'Country Raw Data'!$C$2:$E$248,3))</f>
        <v>mnp</v>
      </c>
    </row>
    <row r="306" spans="1:9" x14ac:dyDescent="0.25">
      <c r="A306" t="s">
        <v>512</v>
      </c>
      <c r="B306" t="s">
        <v>1668</v>
      </c>
      <c r="C306" t="s">
        <v>1669</v>
      </c>
      <c r="D306" t="s">
        <v>1668</v>
      </c>
      <c r="E306" t="s">
        <v>1671</v>
      </c>
      <c r="F306" t="str">
        <f t="shared" si="8"/>
        <v>Norway</v>
      </c>
      <c r="G306" t="str">
        <f t="shared" si="9"/>
        <v>norge</v>
      </c>
      <c r="H306" t="str">
        <f>LOWER(VLOOKUP(F306,'Country Raw Data'!$C$2:$E$248,2))</f>
        <v>no</v>
      </c>
      <c r="I306" t="str">
        <f>LOWER(VLOOKUP(F306,'Country Raw Data'!$C$2:$E$248,3))</f>
        <v>nor</v>
      </c>
    </row>
    <row r="307" spans="1:9" x14ac:dyDescent="0.25">
      <c r="A307" t="s">
        <v>512</v>
      </c>
      <c r="C307" t="s">
        <v>1670</v>
      </c>
      <c r="D307" t="s">
        <v>1668</v>
      </c>
      <c r="E307" t="s">
        <v>1672</v>
      </c>
      <c r="F307" t="str">
        <f t="shared" si="8"/>
        <v>Norway</v>
      </c>
      <c r="G307" t="str">
        <f t="shared" si="9"/>
        <v>noreg</v>
      </c>
      <c r="H307" t="str">
        <f>LOWER(VLOOKUP(F307,'Country Raw Data'!$C$2:$E$248,2))</f>
        <v>no</v>
      </c>
      <c r="I307" t="str">
        <f>LOWER(VLOOKUP(F307,'Country Raw Data'!$C$2:$E$248,3))</f>
        <v>nor</v>
      </c>
    </row>
    <row r="308" spans="1:9" x14ac:dyDescent="0.25">
      <c r="A308" t="s">
        <v>515</v>
      </c>
      <c r="B308" t="s">
        <v>1673</v>
      </c>
      <c r="C308" t="s">
        <v>1674</v>
      </c>
      <c r="D308" t="s">
        <v>1676</v>
      </c>
      <c r="E308" t="s">
        <v>1058</v>
      </c>
      <c r="F308" t="str">
        <f t="shared" si="8"/>
        <v>Oman</v>
      </c>
      <c r="G308" t="str">
        <f t="shared" si="9"/>
        <v>‘umān</v>
      </c>
      <c r="H308" t="str">
        <f>LOWER(VLOOKUP(F308,'Country Raw Data'!$C$2:$E$248,2))</f>
        <v>om</v>
      </c>
      <c r="I308" t="str">
        <f>LOWER(VLOOKUP(F308,'Country Raw Data'!$C$2:$E$248,3))</f>
        <v>omn</v>
      </c>
    </row>
    <row r="309" spans="1:9" x14ac:dyDescent="0.25">
      <c r="A309" t="s">
        <v>515</v>
      </c>
      <c r="C309" t="s">
        <v>1675</v>
      </c>
      <c r="D309" t="s">
        <v>1677</v>
      </c>
      <c r="E309" t="s">
        <v>1047</v>
      </c>
      <c r="F309" t="str">
        <f t="shared" si="8"/>
        <v>Oman</v>
      </c>
      <c r="G309" t="str">
        <f t="shared" si="9"/>
        <v>عُمان</v>
      </c>
      <c r="H309" t="str">
        <f>LOWER(VLOOKUP(F309,'Country Raw Data'!$C$2:$E$248,2))</f>
        <v>om</v>
      </c>
      <c r="I309" t="str">
        <f>LOWER(VLOOKUP(F309,'Country Raw Data'!$C$2:$E$248,3))</f>
        <v>omn</v>
      </c>
    </row>
    <row r="310" spans="1:9" x14ac:dyDescent="0.25">
      <c r="A310" t="s">
        <v>518</v>
      </c>
      <c r="B310" t="s">
        <v>1678</v>
      </c>
      <c r="C310" t="s">
        <v>2030</v>
      </c>
      <c r="D310" t="s">
        <v>1680</v>
      </c>
      <c r="E310" t="s">
        <v>1682</v>
      </c>
      <c r="F310" t="str">
        <f t="shared" si="8"/>
        <v>Pakistan</v>
      </c>
      <c r="G310" t="str">
        <f t="shared" si="9"/>
        <v>pākistān</v>
      </c>
      <c r="H310" t="str">
        <f>LOWER(VLOOKUP(F310,'Country Raw Data'!$C$2:$E$248,2))</f>
        <v>pk</v>
      </c>
      <c r="I310" t="str">
        <f>LOWER(VLOOKUP(F310,'Country Raw Data'!$C$2:$E$248,3))</f>
        <v>pak</v>
      </c>
    </row>
    <row r="311" spans="1:9" x14ac:dyDescent="0.25">
      <c r="A311" t="s">
        <v>518</v>
      </c>
      <c r="C311" t="s">
        <v>1679</v>
      </c>
      <c r="D311" t="s">
        <v>1681</v>
      </c>
      <c r="F311" t="str">
        <f t="shared" si="8"/>
        <v>Pakistan</v>
      </c>
      <c r="G311" t="str">
        <f t="shared" si="9"/>
        <v>پاکستان</v>
      </c>
      <c r="H311" t="str">
        <f>LOWER(VLOOKUP(F311,'Country Raw Data'!$C$2:$E$248,2))</f>
        <v>pk</v>
      </c>
      <c r="I311" t="str">
        <f>LOWER(VLOOKUP(F311,'Country Raw Data'!$C$2:$E$248,3))</f>
        <v>pak</v>
      </c>
    </row>
    <row r="312" spans="1:9" x14ac:dyDescent="0.25">
      <c r="A312" t="s">
        <v>521</v>
      </c>
      <c r="B312" t="s">
        <v>1683</v>
      </c>
      <c r="C312" t="s">
        <v>1684</v>
      </c>
      <c r="D312" t="s">
        <v>1683</v>
      </c>
      <c r="E312" t="s">
        <v>1685</v>
      </c>
      <c r="F312" t="str">
        <f t="shared" si="8"/>
        <v>Palau</v>
      </c>
      <c r="G312" t="str">
        <f t="shared" si="9"/>
        <v>belau</v>
      </c>
      <c r="H312" t="str">
        <f>LOWER(VLOOKUP(F312,'Country Raw Data'!$C$2:$E$248,2))</f>
        <v>pw</v>
      </c>
      <c r="I312" t="str">
        <f>LOWER(VLOOKUP(F312,'Country Raw Data'!$C$2:$E$248,3))</f>
        <v>plw</v>
      </c>
    </row>
    <row r="313" spans="1:9" x14ac:dyDescent="0.25">
      <c r="A313" t="s">
        <v>527</v>
      </c>
      <c r="B313" t="s">
        <v>1686</v>
      </c>
      <c r="C313" t="s">
        <v>1687</v>
      </c>
      <c r="D313" t="s">
        <v>1687</v>
      </c>
      <c r="E313" t="s">
        <v>1071</v>
      </c>
      <c r="F313" t="str">
        <f t="shared" si="8"/>
        <v>Panama</v>
      </c>
      <c r="G313" t="str">
        <f t="shared" si="9"/>
        <v>panamá</v>
      </c>
      <c r="H313" t="str">
        <f>LOWER(VLOOKUP(F313,'Country Raw Data'!$C$2:$E$248,2))</f>
        <v>pa</v>
      </c>
      <c r="I313" t="str">
        <f>LOWER(VLOOKUP(F313,'Country Raw Data'!$C$2:$E$248,3))</f>
        <v>pan</v>
      </c>
    </row>
    <row r="314" spans="1:9" x14ac:dyDescent="0.25">
      <c r="A314" t="s">
        <v>530</v>
      </c>
      <c r="B314" t="s">
        <v>1688</v>
      </c>
      <c r="C314" t="s">
        <v>530</v>
      </c>
      <c r="D314" t="s">
        <v>1688</v>
      </c>
      <c r="E314" t="s">
        <v>1062</v>
      </c>
      <c r="F314" t="str">
        <f t="shared" si="8"/>
        <v>Papua New Guinea</v>
      </c>
      <c r="G314" t="str">
        <f t="shared" si="9"/>
        <v>papuanewguinea</v>
      </c>
      <c r="H314" t="str">
        <f>LOWER(VLOOKUP(F314,'Country Raw Data'!$C$2:$E$248,2))</f>
        <v>pg</v>
      </c>
      <c r="I314" t="str">
        <f>LOWER(VLOOKUP(F314,'Country Raw Data'!$C$2:$E$248,3))</f>
        <v>png</v>
      </c>
    </row>
    <row r="315" spans="1:9" x14ac:dyDescent="0.25">
      <c r="A315" t="s">
        <v>530</v>
      </c>
      <c r="C315" t="s">
        <v>1689</v>
      </c>
      <c r="D315" t="s">
        <v>1690</v>
      </c>
      <c r="E315" t="s">
        <v>1691</v>
      </c>
      <c r="F315" t="str">
        <f t="shared" si="8"/>
        <v>Papua New Guinea</v>
      </c>
      <c r="G315" t="str">
        <f t="shared" si="9"/>
        <v>papuaniugini</v>
      </c>
      <c r="H315" t="str">
        <f>LOWER(VLOOKUP(F315,'Country Raw Data'!$C$2:$E$248,2))</f>
        <v>pg</v>
      </c>
      <c r="I315" t="str">
        <f>LOWER(VLOOKUP(F315,'Country Raw Data'!$C$2:$E$248,3))</f>
        <v>png</v>
      </c>
    </row>
    <row r="316" spans="1:9" x14ac:dyDescent="0.25">
      <c r="A316" t="s">
        <v>530</v>
      </c>
      <c r="C316" t="s">
        <v>1689</v>
      </c>
      <c r="D316" t="s">
        <v>1690</v>
      </c>
      <c r="E316" t="s">
        <v>1692</v>
      </c>
      <c r="F316" t="str">
        <f t="shared" si="8"/>
        <v>Papua New Guinea</v>
      </c>
      <c r="G316" t="str">
        <f t="shared" si="9"/>
        <v>papuaniugini</v>
      </c>
      <c r="H316" t="str">
        <f>LOWER(VLOOKUP(F316,'Country Raw Data'!$C$2:$E$248,2))</f>
        <v>pg</v>
      </c>
      <c r="I316" t="str">
        <f>LOWER(VLOOKUP(F316,'Country Raw Data'!$C$2:$E$248,3))</f>
        <v>png</v>
      </c>
    </row>
    <row r="317" spans="1:9" x14ac:dyDescent="0.25">
      <c r="A317" t="s">
        <v>533</v>
      </c>
      <c r="B317" t="s">
        <v>1693</v>
      </c>
      <c r="C317" t="s">
        <v>533</v>
      </c>
      <c r="D317" t="s">
        <v>1693</v>
      </c>
      <c r="E317" t="s">
        <v>1071</v>
      </c>
      <c r="F317" t="str">
        <f t="shared" si="8"/>
        <v>Paraguay</v>
      </c>
      <c r="G317" t="str">
        <f t="shared" si="9"/>
        <v>paraguay</v>
      </c>
      <c r="H317" t="str">
        <f>LOWER(VLOOKUP(F317,'Country Raw Data'!$C$2:$E$248,2))</f>
        <v>py</v>
      </c>
      <c r="I317" t="str">
        <f>LOWER(VLOOKUP(F317,'Country Raw Data'!$C$2:$E$248,3))</f>
        <v>pry</v>
      </c>
    </row>
    <row r="318" spans="1:9" x14ac:dyDescent="0.25">
      <c r="A318" t="s">
        <v>533</v>
      </c>
      <c r="C318" t="s">
        <v>1694</v>
      </c>
      <c r="D318" t="s">
        <v>533</v>
      </c>
      <c r="E318" t="s">
        <v>1136</v>
      </c>
      <c r="F318" t="str">
        <f t="shared" si="8"/>
        <v>Paraguay</v>
      </c>
      <c r="G318" t="str">
        <f t="shared" si="9"/>
        <v>paraguái</v>
      </c>
      <c r="H318" t="str">
        <f>LOWER(VLOOKUP(F318,'Country Raw Data'!$C$2:$E$248,2))</f>
        <v>py</v>
      </c>
      <c r="I318" t="str">
        <f>LOWER(VLOOKUP(F318,'Country Raw Data'!$C$2:$E$248,3))</f>
        <v>pry</v>
      </c>
    </row>
    <row r="319" spans="1:9" x14ac:dyDescent="0.25">
      <c r="A319" t="s">
        <v>536</v>
      </c>
      <c r="B319" t="s">
        <v>1695</v>
      </c>
      <c r="C319" t="s">
        <v>1696</v>
      </c>
      <c r="D319" t="s">
        <v>1695</v>
      </c>
      <c r="E319" t="s">
        <v>1071</v>
      </c>
      <c r="F319" t="str">
        <f t="shared" si="8"/>
        <v>Peru</v>
      </c>
      <c r="G319" t="str">
        <f t="shared" si="9"/>
        <v>perú</v>
      </c>
      <c r="H319" t="str">
        <f>LOWER(VLOOKUP(F319,'Country Raw Data'!$C$2:$E$248,2))</f>
        <v>pe</v>
      </c>
      <c r="I319" t="str">
        <f>LOWER(VLOOKUP(F319,'Country Raw Data'!$C$2:$E$248,3))</f>
        <v>per</v>
      </c>
    </row>
    <row r="320" spans="1:9" x14ac:dyDescent="0.25">
      <c r="A320" t="s">
        <v>536</v>
      </c>
      <c r="C320" t="s">
        <v>1697</v>
      </c>
      <c r="D320" t="s">
        <v>1695</v>
      </c>
      <c r="E320" t="s">
        <v>1698</v>
      </c>
      <c r="F320" t="str">
        <f t="shared" si="8"/>
        <v>Peru</v>
      </c>
      <c r="G320" t="str">
        <f t="shared" si="9"/>
        <v>piruw</v>
      </c>
      <c r="H320" t="str">
        <f>LOWER(VLOOKUP(F320,'Country Raw Data'!$C$2:$E$248,2))</f>
        <v>pe</v>
      </c>
      <c r="I320" t="str">
        <f>LOWER(VLOOKUP(F320,'Country Raw Data'!$C$2:$E$248,3))</f>
        <v>per</v>
      </c>
    </row>
    <row r="321" spans="1:9" x14ac:dyDescent="0.25">
      <c r="A321" t="s">
        <v>539</v>
      </c>
      <c r="B321" t="s">
        <v>1699</v>
      </c>
      <c r="C321" t="s">
        <v>1700</v>
      </c>
      <c r="D321" t="s">
        <v>1702</v>
      </c>
      <c r="E321" t="s">
        <v>1703</v>
      </c>
      <c r="F321" t="str">
        <f t="shared" si="8"/>
        <v>Philippines</v>
      </c>
      <c r="G321" t="str">
        <f t="shared" si="9"/>
        <v>pilipinas</v>
      </c>
      <c r="H321" t="str">
        <f>LOWER(VLOOKUP(F321,'Country Raw Data'!$C$2:$E$248,2))</f>
        <v>ph</v>
      </c>
      <c r="I321" t="str">
        <f>LOWER(VLOOKUP(F321,'Country Raw Data'!$C$2:$E$248,3))</f>
        <v>phl</v>
      </c>
    </row>
    <row r="322" spans="1:9" x14ac:dyDescent="0.25">
      <c r="A322" t="s">
        <v>539</v>
      </c>
      <c r="C322" t="s">
        <v>1701</v>
      </c>
      <c r="D322" t="s">
        <v>1699</v>
      </c>
      <c r="F322" t="str">
        <f t="shared" si="8"/>
        <v>Philippines</v>
      </c>
      <c r="G322" t="str">
        <f t="shared" si="9"/>
        <v>pinas</v>
      </c>
      <c r="H322" t="str">
        <f>LOWER(VLOOKUP(F322,'Country Raw Data'!$C$2:$E$248,2))</f>
        <v>ph</v>
      </c>
      <c r="I322" t="str">
        <f>LOWER(VLOOKUP(F322,'Country Raw Data'!$C$2:$E$248,3))</f>
        <v>phl</v>
      </c>
    </row>
    <row r="323" spans="1:9" x14ac:dyDescent="0.25">
      <c r="A323" t="s">
        <v>2014</v>
      </c>
      <c r="B323" t="s">
        <v>1704</v>
      </c>
      <c r="C323" t="s">
        <v>2014</v>
      </c>
      <c r="E323" t="s">
        <v>1062</v>
      </c>
      <c r="F323" t="str">
        <f t="shared" ref="F323:F386" si="10">A323</f>
        <v>Pitcairn Islands</v>
      </c>
      <c r="G323" t="str">
        <f t="shared" si="9"/>
        <v>pitcairnislands</v>
      </c>
      <c r="H323" t="str">
        <f>LOWER(VLOOKUP(F323,'Country Raw Data'!$C$2:$E$248,2))</f>
        <v>pn</v>
      </c>
      <c r="I323" t="str">
        <f>LOWER(VLOOKUP(F323,'Country Raw Data'!$C$2:$E$248,3))</f>
        <v>pcn</v>
      </c>
    </row>
    <row r="324" spans="1:9" x14ac:dyDescent="0.25">
      <c r="A324" t="s">
        <v>545</v>
      </c>
      <c r="B324" t="s">
        <v>1705</v>
      </c>
      <c r="C324" t="s">
        <v>1706</v>
      </c>
      <c r="D324" t="s">
        <v>1707</v>
      </c>
      <c r="E324" t="s">
        <v>1708</v>
      </c>
      <c r="F324" t="str">
        <f t="shared" si="10"/>
        <v>Poland</v>
      </c>
      <c r="G324" t="str">
        <f t="shared" ref="G324:G387" si="11">SUBSTITUTE(LOWER(C324), " ", "")</f>
        <v>polska</v>
      </c>
      <c r="H324" t="str">
        <f>LOWER(VLOOKUP(F324,'Country Raw Data'!$C$2:$E$248,2))</f>
        <v>pl</v>
      </c>
      <c r="I324" t="str">
        <f>LOWER(VLOOKUP(F324,'Country Raw Data'!$C$2:$E$248,3))</f>
        <v>pol</v>
      </c>
    </row>
    <row r="325" spans="1:9" x14ac:dyDescent="0.25">
      <c r="A325" t="s">
        <v>548</v>
      </c>
      <c r="B325" t="s">
        <v>1709</v>
      </c>
      <c r="C325" t="s">
        <v>548</v>
      </c>
      <c r="D325" t="s">
        <v>1710</v>
      </c>
      <c r="E325" t="s">
        <v>1066</v>
      </c>
      <c r="F325" t="str">
        <f t="shared" si="10"/>
        <v>Portugal</v>
      </c>
      <c r="G325" t="str">
        <f t="shared" si="11"/>
        <v>portugal</v>
      </c>
      <c r="H325" t="str">
        <f>LOWER(VLOOKUP(F325,'Country Raw Data'!$C$2:$E$248,2))</f>
        <v>pt</v>
      </c>
      <c r="I325" t="str">
        <f>LOWER(VLOOKUP(F325,'Country Raw Data'!$C$2:$E$248,3))</f>
        <v>prt</v>
      </c>
    </row>
    <row r="326" spans="1:9" x14ac:dyDescent="0.25">
      <c r="A326" t="s">
        <v>551</v>
      </c>
      <c r="B326" t="s">
        <v>1711</v>
      </c>
      <c r="C326" t="s">
        <v>551</v>
      </c>
      <c r="D326" t="s">
        <v>1711</v>
      </c>
      <c r="E326" t="s">
        <v>1071</v>
      </c>
      <c r="F326" t="str">
        <f t="shared" si="10"/>
        <v>Puerto Rico</v>
      </c>
      <c r="G326" t="str">
        <f t="shared" si="11"/>
        <v>puertorico</v>
      </c>
      <c r="H326" t="str">
        <f>LOWER(VLOOKUP(F326,'Country Raw Data'!$C$2:$E$248,2))</f>
        <v>pr</v>
      </c>
      <c r="I326" t="str">
        <f>LOWER(VLOOKUP(F326,'Country Raw Data'!$C$2:$E$248,3))</f>
        <v>pri</v>
      </c>
    </row>
    <row r="327" spans="1:9" x14ac:dyDescent="0.25">
      <c r="A327" t="s">
        <v>554</v>
      </c>
      <c r="B327" t="s">
        <v>1712</v>
      </c>
      <c r="C327" t="s">
        <v>1713</v>
      </c>
      <c r="D327" t="s">
        <v>1715</v>
      </c>
      <c r="E327" t="s">
        <v>1058</v>
      </c>
      <c r="F327" t="str">
        <f t="shared" si="10"/>
        <v>Qatar</v>
      </c>
      <c r="G327" t="str">
        <f t="shared" si="11"/>
        <v>qaṭar</v>
      </c>
      <c r="H327" t="str">
        <f>LOWER(VLOOKUP(F327,'Country Raw Data'!$C$2:$E$248,2))</f>
        <v>qa</v>
      </c>
      <c r="I327" t="str">
        <f>LOWER(VLOOKUP(F327,'Country Raw Data'!$C$2:$E$248,3))</f>
        <v>qat</v>
      </c>
    </row>
    <row r="328" spans="1:9" x14ac:dyDescent="0.25">
      <c r="A328" t="s">
        <v>554</v>
      </c>
      <c r="C328" t="s">
        <v>1714</v>
      </c>
      <c r="D328" t="s">
        <v>1716</v>
      </c>
      <c r="E328" t="s">
        <v>1047</v>
      </c>
      <c r="F328" t="str">
        <f t="shared" si="10"/>
        <v>Qatar</v>
      </c>
      <c r="G328" t="str">
        <f t="shared" si="11"/>
        <v>قطر</v>
      </c>
      <c r="H328" t="str">
        <f>LOWER(VLOOKUP(F328,'Country Raw Data'!$C$2:$E$248,2))</f>
        <v>qa</v>
      </c>
      <c r="I328" t="str">
        <f>LOWER(VLOOKUP(F328,'Country Raw Data'!$C$2:$E$248,3))</f>
        <v>qat</v>
      </c>
    </row>
    <row r="329" spans="1:9" x14ac:dyDescent="0.25">
      <c r="A329" t="s">
        <v>2015</v>
      </c>
      <c r="B329" t="s">
        <v>1717</v>
      </c>
      <c r="C329" t="s">
        <v>1718</v>
      </c>
      <c r="D329" t="s">
        <v>1717</v>
      </c>
      <c r="E329" t="s">
        <v>1119</v>
      </c>
      <c r="F329" t="str">
        <f t="shared" si="10"/>
        <v>Congo (Republic)</v>
      </c>
      <c r="G329" t="str">
        <f t="shared" si="11"/>
        <v>républiqueducongo</v>
      </c>
      <c r="H329" t="str">
        <f>LOWER(VLOOKUP(F329,'Country Raw Data'!$C$2:$E$248,2))</f>
        <v>cg</v>
      </c>
      <c r="I329" t="str">
        <f>LOWER(VLOOKUP(F329,'Country Raw Data'!$C$2:$E$248,3))</f>
        <v>cog</v>
      </c>
    </row>
    <row r="330" spans="1:9" x14ac:dyDescent="0.25">
      <c r="A330" t="s">
        <v>557</v>
      </c>
      <c r="B330" t="s">
        <v>1719</v>
      </c>
      <c r="C330" t="s">
        <v>557</v>
      </c>
      <c r="D330" t="s">
        <v>1719</v>
      </c>
      <c r="E330" t="s">
        <v>1119</v>
      </c>
      <c r="F330" t="str">
        <f t="shared" si="10"/>
        <v>Réunion</v>
      </c>
      <c r="G330" t="str">
        <f t="shared" si="11"/>
        <v>réunion</v>
      </c>
      <c r="H330" t="str">
        <f>LOWER(VLOOKUP(F330,'Country Raw Data'!$C$2:$E$248,2))</f>
        <v>re</v>
      </c>
      <c r="I330" t="str">
        <f>LOWER(VLOOKUP(F330,'Country Raw Data'!$C$2:$E$248,3))</f>
        <v>reu</v>
      </c>
    </row>
    <row r="331" spans="1:9" x14ac:dyDescent="0.25">
      <c r="A331" t="s">
        <v>560</v>
      </c>
      <c r="B331" t="s">
        <v>1720</v>
      </c>
      <c r="C331" t="s">
        <v>1721</v>
      </c>
      <c r="D331" t="s">
        <v>1722</v>
      </c>
      <c r="E331" t="s">
        <v>1594</v>
      </c>
      <c r="F331" t="str">
        <f t="shared" si="10"/>
        <v>Romania</v>
      </c>
      <c r="G331" t="str">
        <f t="shared" si="11"/>
        <v>românia</v>
      </c>
      <c r="H331" t="str">
        <f>LOWER(VLOOKUP(F331,'Country Raw Data'!$C$2:$E$248,2))</f>
        <v>ro</v>
      </c>
      <c r="I331" t="str">
        <f>LOWER(VLOOKUP(F331,'Country Raw Data'!$C$2:$E$248,3))</f>
        <v>rou</v>
      </c>
    </row>
    <row r="332" spans="1:9" x14ac:dyDescent="0.25">
      <c r="A332" t="s">
        <v>1723</v>
      </c>
      <c r="B332" t="s">
        <v>1724</v>
      </c>
      <c r="C332" t="s">
        <v>2017</v>
      </c>
      <c r="D332" t="s">
        <v>1725</v>
      </c>
      <c r="E332" t="s">
        <v>1111</v>
      </c>
      <c r="F332" t="str">
        <f t="shared" si="10"/>
        <v>Russia</v>
      </c>
      <c r="G332" t="str">
        <f t="shared" si="11"/>
        <v>rossiya</v>
      </c>
      <c r="H332" t="str">
        <f>LOWER(VLOOKUP(F332,'Country Raw Data'!$C$2:$E$248,2))</f>
        <v>ro</v>
      </c>
      <c r="I332" t="str">
        <f>LOWER(VLOOKUP(F332,'Country Raw Data'!$C$2:$E$248,3))</f>
        <v>rou</v>
      </c>
    </row>
    <row r="333" spans="1:9" x14ac:dyDescent="0.25">
      <c r="A333" t="s">
        <v>1723</v>
      </c>
      <c r="C333" t="s">
        <v>2016</v>
      </c>
      <c r="D333" t="s">
        <v>1725</v>
      </c>
      <c r="E333" t="s">
        <v>1111</v>
      </c>
      <c r="F333" t="str">
        <f t="shared" si="10"/>
        <v>Russia</v>
      </c>
      <c r="G333" t="str">
        <f t="shared" si="11"/>
        <v>rossiâ</v>
      </c>
      <c r="H333" t="str">
        <f>LOWER(VLOOKUP(F333,'Country Raw Data'!$C$2:$E$248,2))</f>
        <v>ro</v>
      </c>
      <c r="I333" t="str">
        <f>LOWER(VLOOKUP(F333,'Country Raw Data'!$C$2:$E$248,3))</f>
        <v>rou</v>
      </c>
    </row>
    <row r="334" spans="1:9" x14ac:dyDescent="0.25">
      <c r="A334" t="s">
        <v>1723</v>
      </c>
      <c r="C334" t="s">
        <v>2029</v>
      </c>
      <c r="D334" t="s">
        <v>1726</v>
      </c>
      <c r="E334" t="s">
        <v>1110</v>
      </c>
      <c r="F334" t="str">
        <f t="shared" si="10"/>
        <v>Russia</v>
      </c>
      <c r="G334" t="str">
        <f t="shared" si="11"/>
        <v>россия</v>
      </c>
      <c r="H334" t="str">
        <f>LOWER(VLOOKUP(F334,'Country Raw Data'!$C$2:$E$248,2))</f>
        <v>ro</v>
      </c>
      <c r="I334" t="str">
        <f>LOWER(VLOOKUP(F334,'Country Raw Data'!$C$2:$E$248,3))</f>
        <v>rou</v>
      </c>
    </row>
    <row r="335" spans="1:9" x14ac:dyDescent="0.25">
      <c r="A335" t="s">
        <v>566</v>
      </c>
      <c r="B335" t="s">
        <v>1727</v>
      </c>
      <c r="C335" t="s">
        <v>566</v>
      </c>
      <c r="E335" t="s">
        <v>1728</v>
      </c>
      <c r="F335" t="str">
        <f t="shared" si="10"/>
        <v>Rwanda</v>
      </c>
      <c r="G335" t="str">
        <f t="shared" si="11"/>
        <v>rwanda</v>
      </c>
      <c r="H335" t="str">
        <f>LOWER(VLOOKUP(F335,'Country Raw Data'!$C$2:$E$248,2))</f>
        <v>rw</v>
      </c>
      <c r="I335" t="str">
        <f>LOWER(VLOOKUP(F335,'Country Raw Data'!$C$2:$E$248,3))</f>
        <v>rwa</v>
      </c>
    </row>
    <row r="336" spans="1:9" x14ac:dyDescent="0.25">
      <c r="A336" t="s">
        <v>1729</v>
      </c>
      <c r="B336" t="s">
        <v>1730</v>
      </c>
      <c r="C336" t="s">
        <v>1729</v>
      </c>
      <c r="F336" t="str">
        <f t="shared" si="10"/>
        <v>Sahrawi Arab Democratic Republic</v>
      </c>
      <c r="G336" t="str">
        <f t="shared" si="11"/>
        <v>sahrawiarabdemocraticrepublic</v>
      </c>
      <c r="H336" t="str">
        <f>LOWER(VLOOKUP(F336,'Country Raw Data'!$C$2:$E$248,2))</f>
        <v>rw</v>
      </c>
      <c r="I336" t="str">
        <f>LOWER(VLOOKUP(F336,'Country Raw Data'!$C$2:$E$248,3))</f>
        <v>rwa</v>
      </c>
    </row>
    <row r="337" spans="1:9" x14ac:dyDescent="0.25">
      <c r="A337" t="s">
        <v>1984</v>
      </c>
      <c r="B337" t="s">
        <v>1731</v>
      </c>
      <c r="C337" t="s">
        <v>569</v>
      </c>
      <c r="D337" t="s">
        <v>1731</v>
      </c>
      <c r="E337" t="s">
        <v>1119</v>
      </c>
      <c r="F337" t="str">
        <f t="shared" si="10"/>
        <v>Saint Barthélemy[9]</v>
      </c>
      <c r="G337" t="str">
        <f t="shared" si="11"/>
        <v>saint-barthélemy</v>
      </c>
      <c r="H337" t="str">
        <f>LOWER(VLOOKUP(F337,'Country Raw Data'!$C$2:$E$248,2))</f>
        <v>rw</v>
      </c>
      <c r="I337" t="str">
        <f>LOWER(VLOOKUP(F337,'Country Raw Data'!$C$2:$E$248,3))</f>
        <v>rwa</v>
      </c>
    </row>
    <row r="338" spans="1:9" x14ac:dyDescent="0.25">
      <c r="A338" t="s">
        <v>1985</v>
      </c>
      <c r="B338" t="s">
        <v>1732</v>
      </c>
      <c r="C338" t="s">
        <v>1985</v>
      </c>
      <c r="E338" t="s">
        <v>1062</v>
      </c>
      <c r="F338" t="str">
        <f t="shared" si="10"/>
        <v>Saint Helena, Ascension and Tristan da Cunha[2]</v>
      </c>
      <c r="G338" t="str">
        <f t="shared" si="11"/>
        <v>sainthelena,ascensionandtristandacunha[2]</v>
      </c>
      <c r="H338" t="str">
        <f>LOWER(VLOOKUP(F338,'Country Raw Data'!$C$2:$E$248,2))</f>
        <v>sh</v>
      </c>
      <c r="I338" t="str">
        <f>LOWER(VLOOKUP(F338,'Country Raw Data'!$C$2:$E$248,3))</f>
        <v>shn</v>
      </c>
    </row>
    <row r="339" spans="1:9" x14ac:dyDescent="0.25">
      <c r="A339" t="s">
        <v>575</v>
      </c>
      <c r="B339" t="s">
        <v>1733</v>
      </c>
      <c r="C339" t="s">
        <v>575</v>
      </c>
      <c r="E339" t="s">
        <v>1062</v>
      </c>
      <c r="F339" t="str">
        <f t="shared" si="10"/>
        <v>Saint Kitts and Nevis</v>
      </c>
      <c r="G339" t="str">
        <f t="shared" si="11"/>
        <v>saintkittsandnevis</v>
      </c>
      <c r="H339" t="str">
        <f>LOWER(VLOOKUP(F339,'Country Raw Data'!$C$2:$E$248,2))</f>
        <v>kn</v>
      </c>
      <c r="I339" t="str">
        <f>LOWER(VLOOKUP(F339,'Country Raw Data'!$C$2:$E$248,3))</f>
        <v>kna</v>
      </c>
    </row>
    <row r="340" spans="1:9" x14ac:dyDescent="0.25">
      <c r="A340" t="s">
        <v>1986</v>
      </c>
      <c r="B340" t="s">
        <v>1734</v>
      </c>
      <c r="C340" t="s">
        <v>1735</v>
      </c>
      <c r="D340" t="s">
        <v>1734</v>
      </c>
      <c r="E340" t="s">
        <v>1119</v>
      </c>
      <c r="F340" t="str">
        <f t="shared" si="10"/>
        <v>Saint Martin[9]</v>
      </c>
      <c r="G340" t="str">
        <f t="shared" si="11"/>
        <v>saint-martin</v>
      </c>
      <c r="H340" t="str">
        <f>LOWER(VLOOKUP(F340,'Country Raw Data'!$C$2:$E$248,2))</f>
        <v>lc</v>
      </c>
      <c r="I340" t="str">
        <f>LOWER(VLOOKUP(F340,'Country Raw Data'!$C$2:$E$248,3))</f>
        <v>lca</v>
      </c>
    </row>
    <row r="341" spans="1:9" x14ac:dyDescent="0.25">
      <c r="A341" t="s">
        <v>578</v>
      </c>
      <c r="B341" t="s">
        <v>1736</v>
      </c>
      <c r="C341" t="s">
        <v>578</v>
      </c>
      <c r="E341" t="s">
        <v>1062</v>
      </c>
      <c r="F341" t="str">
        <f t="shared" si="10"/>
        <v>Saint Lucia</v>
      </c>
      <c r="G341" t="str">
        <f t="shared" si="11"/>
        <v>saintlucia</v>
      </c>
      <c r="H341" t="str">
        <f>LOWER(VLOOKUP(F341,'Country Raw Data'!$C$2:$E$248,2))</f>
        <v>lc</v>
      </c>
      <c r="I341" t="str">
        <f>LOWER(VLOOKUP(F341,'Country Raw Data'!$C$2:$E$248,3))</f>
        <v>lca</v>
      </c>
    </row>
    <row r="342" spans="1:9" x14ac:dyDescent="0.25">
      <c r="A342" t="s">
        <v>1987</v>
      </c>
      <c r="B342" t="s">
        <v>1737</v>
      </c>
      <c r="C342" t="s">
        <v>1738</v>
      </c>
      <c r="D342" t="s">
        <v>1737</v>
      </c>
      <c r="E342" t="s">
        <v>1119</v>
      </c>
      <c r="F342" t="str">
        <f t="shared" si="10"/>
        <v>Saint Pierre and Miquelon[9]</v>
      </c>
      <c r="G342" t="str">
        <f t="shared" si="11"/>
        <v>saint-pierreetmiquelon</v>
      </c>
      <c r="H342" t="str">
        <f>LOWER(VLOOKUP(F342,'Country Raw Data'!$C$2:$E$248,2))</f>
        <v>lc</v>
      </c>
      <c r="I342" t="str">
        <f>LOWER(VLOOKUP(F342,'Country Raw Data'!$C$2:$E$248,3))</f>
        <v>lca</v>
      </c>
    </row>
    <row r="343" spans="1:9" x14ac:dyDescent="0.25">
      <c r="A343" t="s">
        <v>1739</v>
      </c>
      <c r="B343" t="s">
        <v>1740</v>
      </c>
      <c r="C343" t="s">
        <v>1739</v>
      </c>
      <c r="E343" t="s">
        <v>1062</v>
      </c>
      <c r="F343" t="str">
        <f t="shared" si="10"/>
        <v>Saint Vincent and the Grenadines</v>
      </c>
      <c r="G343" t="str">
        <f t="shared" si="11"/>
        <v>saintvincentandthegrenadines</v>
      </c>
      <c r="H343" t="str">
        <f>LOWER(VLOOKUP(F343,'Country Raw Data'!$C$2:$E$248,2))</f>
        <v>lc</v>
      </c>
      <c r="I343" t="str">
        <f>LOWER(VLOOKUP(F343,'Country Raw Data'!$C$2:$E$248,3))</f>
        <v>lca</v>
      </c>
    </row>
    <row r="344" spans="1:9" x14ac:dyDescent="0.25">
      <c r="A344" t="s">
        <v>590</v>
      </c>
      <c r="B344" t="s">
        <v>1741</v>
      </c>
      <c r="C344" t="s">
        <v>590</v>
      </c>
      <c r="E344" t="s">
        <v>1062</v>
      </c>
      <c r="F344" t="str">
        <f t="shared" si="10"/>
        <v>Samoa</v>
      </c>
      <c r="G344" t="str">
        <f t="shared" si="11"/>
        <v>samoa</v>
      </c>
      <c r="H344" t="str">
        <f>LOWER(VLOOKUP(F344,'Country Raw Data'!$C$2:$E$248,2))</f>
        <v>ws</v>
      </c>
      <c r="I344" t="str">
        <f>LOWER(VLOOKUP(F344,'Country Raw Data'!$C$2:$E$248,3))</f>
        <v>wsm</v>
      </c>
    </row>
    <row r="345" spans="1:9" x14ac:dyDescent="0.25">
      <c r="A345" t="s">
        <v>593</v>
      </c>
      <c r="B345" t="s">
        <v>593</v>
      </c>
      <c r="C345" t="s">
        <v>593</v>
      </c>
      <c r="E345" t="s">
        <v>1454</v>
      </c>
      <c r="F345" t="str">
        <f t="shared" si="10"/>
        <v>San Marino</v>
      </c>
      <c r="G345" t="str">
        <f t="shared" si="11"/>
        <v>sanmarino</v>
      </c>
      <c r="H345" t="str">
        <f>LOWER(VLOOKUP(F345,'Country Raw Data'!$C$2:$E$248,2))</f>
        <v>sm</v>
      </c>
      <c r="I345" t="str">
        <f>LOWER(VLOOKUP(F345,'Country Raw Data'!$C$2:$E$248,3))</f>
        <v>smr</v>
      </c>
    </row>
    <row r="346" spans="1:9" x14ac:dyDescent="0.25">
      <c r="A346" t="s">
        <v>1742</v>
      </c>
      <c r="B346" t="s">
        <v>1743</v>
      </c>
      <c r="C346" t="s">
        <v>1744</v>
      </c>
      <c r="D346" t="s">
        <v>1743</v>
      </c>
      <c r="E346" t="s">
        <v>1066</v>
      </c>
      <c r="F346" t="str">
        <f t="shared" si="10"/>
        <v>São Tomé and Príncipe</v>
      </c>
      <c r="G346" t="str">
        <f t="shared" si="11"/>
        <v>sãotoméepríncipe</v>
      </c>
      <c r="H346" t="str">
        <f>LOWER(VLOOKUP(F346,'Country Raw Data'!$C$2:$E$248,2))</f>
        <v>st</v>
      </c>
      <c r="I346" t="str">
        <f>LOWER(VLOOKUP(F346,'Country Raw Data'!$C$2:$E$248,3))</f>
        <v>stp</v>
      </c>
    </row>
    <row r="347" spans="1:9" x14ac:dyDescent="0.25">
      <c r="A347" t="s">
        <v>599</v>
      </c>
      <c r="B347" t="s">
        <v>1745</v>
      </c>
      <c r="C347" t="s">
        <v>1746</v>
      </c>
      <c r="D347" t="s">
        <v>1748</v>
      </c>
      <c r="E347" t="s">
        <v>1058</v>
      </c>
      <c r="F347" t="str">
        <f t="shared" si="10"/>
        <v>Saudi Arabia</v>
      </c>
      <c r="G347" t="str">
        <f t="shared" si="11"/>
        <v>al-mamlakaal-‘arabiyyahassa‘ūdiyyah</v>
      </c>
      <c r="H347" t="str">
        <f>LOWER(VLOOKUP(F347,'Country Raw Data'!$C$2:$E$248,2))</f>
        <v>sa</v>
      </c>
      <c r="I347" t="str">
        <f>LOWER(VLOOKUP(F347,'Country Raw Data'!$C$2:$E$248,3))</f>
        <v>sau</v>
      </c>
    </row>
    <row r="348" spans="1:9" x14ac:dyDescent="0.25">
      <c r="A348" t="s">
        <v>599</v>
      </c>
      <c r="C348" t="s">
        <v>1747</v>
      </c>
      <c r="D348" t="s">
        <v>1749</v>
      </c>
      <c r="E348" t="s">
        <v>1047</v>
      </c>
      <c r="F348" t="str">
        <f t="shared" si="10"/>
        <v>Saudi Arabia</v>
      </c>
      <c r="G348" t="str">
        <f t="shared" si="11"/>
        <v>المملكةالعربيةالسعودية</v>
      </c>
      <c r="H348" t="str">
        <f>LOWER(VLOOKUP(F348,'Country Raw Data'!$C$2:$E$248,2))</f>
        <v>sa</v>
      </c>
      <c r="I348" t="str">
        <f>LOWER(VLOOKUP(F348,'Country Raw Data'!$C$2:$E$248,3))</f>
        <v>sau</v>
      </c>
    </row>
    <row r="349" spans="1:9" x14ac:dyDescent="0.25">
      <c r="A349" t="s">
        <v>602</v>
      </c>
      <c r="B349" t="s">
        <v>1750</v>
      </c>
      <c r="C349" t="s">
        <v>1751</v>
      </c>
      <c r="D349" t="s">
        <v>1750</v>
      </c>
      <c r="E349" t="s">
        <v>1119</v>
      </c>
      <c r="F349" t="str">
        <f t="shared" si="10"/>
        <v>Senegal</v>
      </c>
      <c r="G349" t="str">
        <f t="shared" si="11"/>
        <v>sénégal</v>
      </c>
      <c r="H349" t="str">
        <f>LOWER(VLOOKUP(F349,'Country Raw Data'!$C$2:$E$248,2))</f>
        <v>sn</v>
      </c>
      <c r="I349" t="str">
        <f>LOWER(VLOOKUP(F349,'Country Raw Data'!$C$2:$E$248,3))</f>
        <v>sen</v>
      </c>
    </row>
    <row r="350" spans="1:9" x14ac:dyDescent="0.25">
      <c r="A350" t="s">
        <v>605</v>
      </c>
      <c r="B350" t="s">
        <v>1752</v>
      </c>
      <c r="C350" t="s">
        <v>1753</v>
      </c>
      <c r="D350" t="s">
        <v>1755</v>
      </c>
      <c r="E350" t="s">
        <v>1757</v>
      </c>
      <c r="F350" t="str">
        <f t="shared" si="10"/>
        <v>Serbia</v>
      </c>
      <c r="G350" t="str">
        <f t="shared" si="11"/>
        <v>srbija</v>
      </c>
      <c r="H350" t="str">
        <f>LOWER(VLOOKUP(F350,'Country Raw Data'!$C$2:$E$248,2))</f>
        <v>rs</v>
      </c>
      <c r="I350" t="str">
        <f>LOWER(VLOOKUP(F350,'Country Raw Data'!$C$2:$E$248,3))</f>
        <v>srb</v>
      </c>
    </row>
    <row r="351" spans="1:9" x14ac:dyDescent="0.25">
      <c r="A351" t="s">
        <v>605</v>
      </c>
      <c r="C351" t="s">
        <v>1754</v>
      </c>
      <c r="D351" t="s">
        <v>1756</v>
      </c>
      <c r="E351" t="s">
        <v>1110</v>
      </c>
      <c r="F351" t="str">
        <f t="shared" si="10"/>
        <v>Serbia</v>
      </c>
      <c r="G351" t="str">
        <f t="shared" si="11"/>
        <v>србија</v>
      </c>
      <c r="H351" t="str">
        <f>LOWER(VLOOKUP(F351,'Country Raw Data'!$C$2:$E$248,2))</f>
        <v>rs</v>
      </c>
      <c r="I351" t="str">
        <f>LOWER(VLOOKUP(F351,'Country Raw Data'!$C$2:$E$248,3))</f>
        <v>srb</v>
      </c>
    </row>
    <row r="352" spans="1:9" x14ac:dyDescent="0.25">
      <c r="A352" t="s">
        <v>608</v>
      </c>
      <c r="B352" t="s">
        <v>1758</v>
      </c>
      <c r="C352" t="s">
        <v>1759</v>
      </c>
      <c r="D352" t="s">
        <v>1988</v>
      </c>
      <c r="E352" t="s">
        <v>1760</v>
      </c>
      <c r="F352" t="str">
        <f t="shared" si="10"/>
        <v>Seychelles</v>
      </c>
      <c r="G352" t="str">
        <f t="shared" si="11"/>
        <v>sesel</v>
      </c>
      <c r="H352" t="str">
        <f>LOWER(VLOOKUP(F352,'Country Raw Data'!$C$2:$E$248,2))</f>
        <v>sc</v>
      </c>
      <c r="I352" t="str">
        <f>LOWER(VLOOKUP(F352,'Country Raw Data'!$C$2:$E$248,3))</f>
        <v>syc</v>
      </c>
    </row>
    <row r="353" spans="1:9" x14ac:dyDescent="0.25">
      <c r="A353" t="s">
        <v>608</v>
      </c>
      <c r="C353" t="s">
        <v>608</v>
      </c>
      <c r="E353" t="s">
        <v>1119</v>
      </c>
      <c r="F353" t="str">
        <f t="shared" si="10"/>
        <v>Seychelles</v>
      </c>
      <c r="G353" t="str">
        <f t="shared" si="11"/>
        <v>seychelles</v>
      </c>
      <c r="H353" t="str">
        <f>LOWER(VLOOKUP(F353,'Country Raw Data'!$C$2:$E$248,2))</f>
        <v>sc</v>
      </c>
      <c r="I353" t="str">
        <f>LOWER(VLOOKUP(F353,'Country Raw Data'!$C$2:$E$248,3))</f>
        <v>syc</v>
      </c>
    </row>
    <row r="354" spans="1:9" x14ac:dyDescent="0.25">
      <c r="A354" t="s">
        <v>608</v>
      </c>
      <c r="C354" t="s">
        <v>608</v>
      </c>
      <c r="E354" t="s">
        <v>1062</v>
      </c>
      <c r="F354" t="str">
        <f t="shared" si="10"/>
        <v>Seychelles</v>
      </c>
      <c r="G354" t="str">
        <f t="shared" si="11"/>
        <v>seychelles</v>
      </c>
      <c r="H354" t="str">
        <f>LOWER(VLOOKUP(F354,'Country Raw Data'!$C$2:$E$248,2))</f>
        <v>sc</v>
      </c>
      <c r="I354" t="str">
        <f>LOWER(VLOOKUP(F354,'Country Raw Data'!$C$2:$E$248,3))</f>
        <v>syc</v>
      </c>
    </row>
    <row r="355" spans="1:9" x14ac:dyDescent="0.25">
      <c r="A355" t="s">
        <v>611</v>
      </c>
      <c r="B355" t="s">
        <v>1761</v>
      </c>
      <c r="C355" t="s">
        <v>611</v>
      </c>
      <c r="E355" t="s">
        <v>1062</v>
      </c>
      <c r="F355" t="str">
        <f t="shared" si="10"/>
        <v>Sierra Leone</v>
      </c>
      <c r="G355" t="str">
        <f t="shared" si="11"/>
        <v>sierraleone</v>
      </c>
      <c r="H355" t="str">
        <f>LOWER(VLOOKUP(F355,'Country Raw Data'!$C$2:$E$248,2))</f>
        <v>sl</v>
      </c>
      <c r="I355" t="str">
        <f>LOWER(VLOOKUP(F355,'Country Raw Data'!$C$2:$E$248,3))</f>
        <v>sle</v>
      </c>
    </row>
    <row r="356" spans="1:9" x14ac:dyDescent="0.25">
      <c r="A356" t="s">
        <v>614</v>
      </c>
      <c r="B356" t="s">
        <v>1762</v>
      </c>
      <c r="C356" t="s">
        <v>1763</v>
      </c>
      <c r="E356" t="s">
        <v>1150</v>
      </c>
      <c r="F356" t="str">
        <f t="shared" si="10"/>
        <v>Singapore</v>
      </c>
      <c r="G356" t="str">
        <f t="shared" si="11"/>
        <v>singapura</v>
      </c>
      <c r="H356" t="str">
        <f>LOWER(VLOOKUP(F356,'Country Raw Data'!$C$2:$E$248,2))</f>
        <v>sg</v>
      </c>
      <c r="I356" t="str">
        <f>LOWER(VLOOKUP(F356,'Country Raw Data'!$C$2:$E$248,3))</f>
        <v>sgp</v>
      </c>
    </row>
    <row r="357" spans="1:9" x14ac:dyDescent="0.25">
      <c r="A357" t="s">
        <v>614</v>
      </c>
      <c r="C357" t="s">
        <v>614</v>
      </c>
      <c r="E357" t="s">
        <v>1062</v>
      </c>
      <c r="F357" t="str">
        <f t="shared" si="10"/>
        <v>Singapore</v>
      </c>
      <c r="G357" t="str">
        <f t="shared" si="11"/>
        <v>singapore</v>
      </c>
      <c r="H357" t="str">
        <f>LOWER(VLOOKUP(F357,'Country Raw Data'!$C$2:$E$248,2))</f>
        <v>sg</v>
      </c>
      <c r="I357" t="str">
        <f>LOWER(VLOOKUP(F357,'Country Raw Data'!$C$2:$E$248,3))</f>
        <v>sgp</v>
      </c>
    </row>
    <row r="358" spans="1:9" x14ac:dyDescent="0.25">
      <c r="A358" t="s">
        <v>614</v>
      </c>
      <c r="C358" t="s">
        <v>1764</v>
      </c>
      <c r="E358" t="s">
        <v>1190</v>
      </c>
      <c r="F358" t="str">
        <f t="shared" si="10"/>
        <v>Singapore</v>
      </c>
      <c r="G358" t="str">
        <f t="shared" si="11"/>
        <v>xīnjiāpō</v>
      </c>
      <c r="H358" t="str">
        <f>LOWER(VLOOKUP(F358,'Country Raw Data'!$C$2:$E$248,2))</f>
        <v>sg</v>
      </c>
      <c r="I358" t="str">
        <f>LOWER(VLOOKUP(F358,'Country Raw Data'!$C$2:$E$248,3))</f>
        <v>sgp</v>
      </c>
    </row>
    <row r="359" spans="1:9" x14ac:dyDescent="0.25">
      <c r="A359" t="s">
        <v>614</v>
      </c>
      <c r="C359" t="s">
        <v>1765</v>
      </c>
      <c r="E359" t="s">
        <v>1557</v>
      </c>
      <c r="F359" t="str">
        <f t="shared" si="10"/>
        <v>Singapore</v>
      </c>
      <c r="G359" t="str">
        <f t="shared" si="11"/>
        <v>新加坡</v>
      </c>
      <c r="H359" t="str">
        <f>LOWER(VLOOKUP(F359,'Country Raw Data'!$C$2:$E$248,2))</f>
        <v>sg</v>
      </c>
      <c r="I359" t="str">
        <f>LOWER(VLOOKUP(F359,'Country Raw Data'!$C$2:$E$248,3))</f>
        <v>sgp</v>
      </c>
    </row>
    <row r="360" spans="1:9" x14ac:dyDescent="0.25">
      <c r="A360" t="s">
        <v>614</v>
      </c>
      <c r="C360" t="s">
        <v>1766</v>
      </c>
      <c r="E360" t="s">
        <v>1410</v>
      </c>
      <c r="F360" t="str">
        <f t="shared" si="10"/>
        <v>Singapore</v>
      </c>
      <c r="G360" t="str">
        <f t="shared" si="11"/>
        <v>singapur</v>
      </c>
      <c r="H360" t="str">
        <f>LOWER(VLOOKUP(F360,'Country Raw Data'!$C$2:$E$248,2))</f>
        <v>sg</v>
      </c>
      <c r="I360" t="str">
        <f>LOWER(VLOOKUP(F360,'Country Raw Data'!$C$2:$E$248,3))</f>
        <v>sgp</v>
      </c>
    </row>
    <row r="361" spans="1:9" x14ac:dyDescent="0.25">
      <c r="A361" t="s">
        <v>614</v>
      </c>
      <c r="C361" t="s">
        <v>1767</v>
      </c>
      <c r="E361" t="s">
        <v>1411</v>
      </c>
      <c r="F361" t="str">
        <f t="shared" si="10"/>
        <v>Singapore</v>
      </c>
      <c r="G361" t="str">
        <f t="shared" si="11"/>
        <v>சிங்கப்பூர்</v>
      </c>
      <c r="H361" t="str">
        <f>LOWER(VLOOKUP(F361,'Country Raw Data'!$C$2:$E$248,2))</f>
        <v>sg</v>
      </c>
      <c r="I361" t="str">
        <f>LOWER(VLOOKUP(F361,'Country Raw Data'!$C$2:$E$248,3))</f>
        <v>sgp</v>
      </c>
    </row>
    <row r="362" spans="1:9" x14ac:dyDescent="0.25">
      <c r="A362" t="s">
        <v>1769</v>
      </c>
      <c r="B362" t="s">
        <v>1768</v>
      </c>
      <c r="C362" t="s">
        <v>1769</v>
      </c>
      <c r="D362" t="s">
        <v>1768</v>
      </c>
      <c r="E362" t="s">
        <v>1079</v>
      </c>
      <c r="F362" t="str">
        <f t="shared" si="10"/>
        <v>Sint Maarten</v>
      </c>
      <c r="G362" t="str">
        <f t="shared" si="11"/>
        <v>sintmaarten</v>
      </c>
      <c r="H362" t="str">
        <f>LOWER(VLOOKUP(F362,'Country Raw Data'!$C$2:$E$248,2))</f>
        <v>sg</v>
      </c>
      <c r="I362" t="str">
        <f>LOWER(VLOOKUP(F362,'Country Raw Data'!$C$2:$E$248,3))</f>
        <v>sgp</v>
      </c>
    </row>
    <row r="363" spans="1:9" x14ac:dyDescent="0.25">
      <c r="A363" t="s">
        <v>1769</v>
      </c>
      <c r="C363" t="s">
        <v>1769</v>
      </c>
      <c r="D363" t="s">
        <v>1768</v>
      </c>
      <c r="E363" t="s">
        <v>1062</v>
      </c>
      <c r="F363" t="str">
        <f t="shared" si="10"/>
        <v>Sint Maarten</v>
      </c>
      <c r="G363" t="str">
        <f t="shared" si="11"/>
        <v>sintmaarten</v>
      </c>
      <c r="H363" t="str">
        <f>LOWER(VLOOKUP(F363,'Country Raw Data'!$C$2:$E$248,2))</f>
        <v>sg</v>
      </c>
      <c r="I363" t="str">
        <f>LOWER(VLOOKUP(F363,'Country Raw Data'!$C$2:$E$248,3))</f>
        <v>sgp</v>
      </c>
    </row>
    <row r="364" spans="1:9" x14ac:dyDescent="0.25">
      <c r="A364" t="s">
        <v>617</v>
      </c>
      <c r="B364" t="s">
        <v>1770</v>
      </c>
      <c r="C364" t="s">
        <v>1771</v>
      </c>
      <c r="D364" t="s">
        <v>1770</v>
      </c>
      <c r="E364" t="s">
        <v>1772</v>
      </c>
      <c r="F364" t="str">
        <f t="shared" si="10"/>
        <v>Slovakia</v>
      </c>
      <c r="G364" t="str">
        <f t="shared" si="11"/>
        <v>slovensko</v>
      </c>
      <c r="H364" t="str">
        <f>LOWER(VLOOKUP(F364,'Country Raw Data'!$C$2:$E$248,2))</f>
        <v>sk</v>
      </c>
      <c r="I364" t="str">
        <f>LOWER(VLOOKUP(F364,'Country Raw Data'!$C$2:$E$248,3))</f>
        <v>svk</v>
      </c>
    </row>
    <row r="365" spans="1:9" x14ac:dyDescent="0.25">
      <c r="A365" t="s">
        <v>620</v>
      </c>
      <c r="B365" t="s">
        <v>1773</v>
      </c>
      <c r="C365" t="s">
        <v>1774</v>
      </c>
      <c r="D365" t="s">
        <v>1773</v>
      </c>
      <c r="E365" t="s">
        <v>1775</v>
      </c>
      <c r="F365" t="str">
        <f t="shared" si="10"/>
        <v>Slovenia</v>
      </c>
      <c r="G365" t="str">
        <f t="shared" si="11"/>
        <v>slovenija</v>
      </c>
      <c r="H365" t="str">
        <f>LOWER(VLOOKUP(F365,'Country Raw Data'!$C$2:$E$248,2))</f>
        <v>si</v>
      </c>
      <c r="I365" t="str">
        <f>LOWER(VLOOKUP(F365,'Country Raw Data'!$C$2:$E$248,3))</f>
        <v>svn</v>
      </c>
    </row>
    <row r="366" spans="1:9" x14ac:dyDescent="0.25">
      <c r="A366" t="s">
        <v>623</v>
      </c>
      <c r="B366" t="s">
        <v>1776</v>
      </c>
      <c r="C366" t="s">
        <v>623</v>
      </c>
      <c r="D366" t="s">
        <v>1776</v>
      </c>
      <c r="E366" t="s">
        <v>1062</v>
      </c>
      <c r="F366" t="str">
        <f t="shared" si="10"/>
        <v>Solomon Islands</v>
      </c>
      <c r="G366" t="str">
        <f t="shared" si="11"/>
        <v>solomonislands</v>
      </c>
      <c r="H366" t="str">
        <f>LOWER(VLOOKUP(F366,'Country Raw Data'!$C$2:$E$248,2))</f>
        <v>sb</v>
      </c>
      <c r="I366" t="str">
        <f>LOWER(VLOOKUP(F366,'Country Raw Data'!$C$2:$E$248,3))</f>
        <v>slb</v>
      </c>
    </row>
    <row r="367" spans="1:9" x14ac:dyDescent="0.25">
      <c r="A367" t="s">
        <v>623</v>
      </c>
      <c r="C367" t="s">
        <v>1777</v>
      </c>
      <c r="D367" t="s">
        <v>1778</v>
      </c>
      <c r="E367" t="s">
        <v>1779</v>
      </c>
      <c r="F367" t="str">
        <f t="shared" si="10"/>
        <v>Solomon Islands</v>
      </c>
      <c r="G367" t="str">
        <f t="shared" si="11"/>
        <v>solomonaelan</v>
      </c>
      <c r="H367" t="str">
        <f>LOWER(VLOOKUP(F367,'Country Raw Data'!$C$2:$E$248,2))</f>
        <v>sb</v>
      </c>
      <c r="I367" t="str">
        <f>LOWER(VLOOKUP(F367,'Country Raw Data'!$C$2:$E$248,3))</f>
        <v>slb</v>
      </c>
    </row>
    <row r="368" spans="1:9" x14ac:dyDescent="0.25">
      <c r="A368" t="s">
        <v>626</v>
      </c>
      <c r="B368" t="s">
        <v>1780</v>
      </c>
      <c r="C368" t="s">
        <v>1781</v>
      </c>
      <c r="D368" t="s">
        <v>1784</v>
      </c>
      <c r="E368" t="s">
        <v>1787</v>
      </c>
      <c r="F368" t="str">
        <f t="shared" si="10"/>
        <v>Somalia</v>
      </c>
      <c r="G368" t="str">
        <f t="shared" si="11"/>
        <v>soomaaliya</v>
      </c>
      <c r="H368" t="str">
        <f>LOWER(VLOOKUP(F368,'Country Raw Data'!$C$2:$E$248,2))</f>
        <v>so</v>
      </c>
      <c r="I368" t="str">
        <f>LOWER(VLOOKUP(F368,'Country Raw Data'!$C$2:$E$248,3))</f>
        <v>som</v>
      </c>
    </row>
    <row r="369" spans="1:9" x14ac:dyDescent="0.25">
      <c r="A369" t="s">
        <v>626</v>
      </c>
      <c r="C369" t="s">
        <v>1782</v>
      </c>
      <c r="D369" t="s">
        <v>1785</v>
      </c>
      <c r="E369" t="s">
        <v>1058</v>
      </c>
      <c r="F369" t="str">
        <f t="shared" si="10"/>
        <v>Somalia</v>
      </c>
      <c r="G369" t="str">
        <f t="shared" si="11"/>
        <v>aş-şūmāl</v>
      </c>
      <c r="H369" t="str">
        <f>LOWER(VLOOKUP(F369,'Country Raw Data'!$C$2:$E$248,2))</f>
        <v>so</v>
      </c>
      <c r="I369" t="str">
        <f>LOWER(VLOOKUP(F369,'Country Raw Data'!$C$2:$E$248,3))</f>
        <v>som</v>
      </c>
    </row>
    <row r="370" spans="1:9" x14ac:dyDescent="0.25">
      <c r="A370" t="s">
        <v>626</v>
      </c>
      <c r="C370" t="s">
        <v>1783</v>
      </c>
      <c r="D370" t="s">
        <v>1786</v>
      </c>
      <c r="E370" t="s">
        <v>1047</v>
      </c>
      <c r="F370" t="str">
        <f t="shared" si="10"/>
        <v>Somalia</v>
      </c>
      <c r="G370" t="str">
        <f t="shared" si="11"/>
        <v>الصومال</v>
      </c>
      <c r="H370" t="str">
        <f>LOWER(VLOOKUP(F370,'Country Raw Data'!$C$2:$E$248,2))</f>
        <v>so</v>
      </c>
      <c r="I370" t="str">
        <f>LOWER(VLOOKUP(F370,'Country Raw Data'!$C$2:$E$248,3))</f>
        <v>som</v>
      </c>
    </row>
    <row r="371" spans="1:9" x14ac:dyDescent="0.25">
      <c r="A371" t="s">
        <v>629</v>
      </c>
      <c r="B371" t="s">
        <v>1788</v>
      </c>
      <c r="C371" t="s">
        <v>629</v>
      </c>
      <c r="D371" t="s">
        <v>1989</v>
      </c>
      <c r="E371" t="s">
        <v>1062</v>
      </c>
      <c r="F371" t="str">
        <f t="shared" si="10"/>
        <v>South Africa</v>
      </c>
      <c r="G371" t="str">
        <f t="shared" si="11"/>
        <v>southafrica</v>
      </c>
      <c r="H371" t="str">
        <f>LOWER(VLOOKUP(F371,'Country Raw Data'!$C$2:$E$248,2))</f>
        <v>za</v>
      </c>
      <c r="I371" t="str">
        <f>LOWER(VLOOKUP(F371,'Country Raw Data'!$C$2:$E$248,3))</f>
        <v>zaf</v>
      </c>
    </row>
    <row r="372" spans="1:9" x14ac:dyDescent="0.25">
      <c r="A372" t="s">
        <v>629</v>
      </c>
      <c r="C372" t="s">
        <v>1789</v>
      </c>
      <c r="D372" t="s">
        <v>1990</v>
      </c>
      <c r="E372" t="s">
        <v>1630</v>
      </c>
      <c r="F372" t="str">
        <f t="shared" si="10"/>
        <v>South Africa</v>
      </c>
      <c r="G372" t="str">
        <f t="shared" si="11"/>
        <v>suid-afrika</v>
      </c>
      <c r="H372" t="str">
        <f>LOWER(VLOOKUP(F372,'Country Raw Data'!$C$2:$E$248,2))</f>
        <v>za</v>
      </c>
      <c r="I372" t="str">
        <f>LOWER(VLOOKUP(F372,'Country Raw Data'!$C$2:$E$248,3))</f>
        <v>zaf</v>
      </c>
    </row>
    <row r="373" spans="1:9" x14ac:dyDescent="0.25">
      <c r="A373" t="s">
        <v>629</v>
      </c>
      <c r="C373" t="s">
        <v>1790</v>
      </c>
      <c r="D373" t="s">
        <v>1991</v>
      </c>
      <c r="E373" t="s">
        <v>1802</v>
      </c>
      <c r="F373" t="str">
        <f t="shared" si="10"/>
        <v>South Africa</v>
      </c>
      <c r="G373" t="str">
        <f t="shared" si="11"/>
        <v>iningizimuafrika</v>
      </c>
      <c r="H373" t="str">
        <f>LOWER(VLOOKUP(F373,'Country Raw Data'!$C$2:$E$248,2))</f>
        <v>za</v>
      </c>
      <c r="I373" t="str">
        <f>LOWER(VLOOKUP(F373,'Country Raw Data'!$C$2:$E$248,3))</f>
        <v>zaf</v>
      </c>
    </row>
    <row r="374" spans="1:9" x14ac:dyDescent="0.25">
      <c r="A374" t="s">
        <v>629</v>
      </c>
      <c r="C374" t="s">
        <v>1791</v>
      </c>
      <c r="D374" t="s">
        <v>1991</v>
      </c>
      <c r="E374" t="s">
        <v>1803</v>
      </c>
      <c r="F374" t="str">
        <f t="shared" si="10"/>
        <v>South Africa</v>
      </c>
      <c r="G374" t="str">
        <f t="shared" si="11"/>
        <v>umzantsiafrika</v>
      </c>
      <c r="H374" t="str">
        <f>LOWER(VLOOKUP(F374,'Country Raw Data'!$C$2:$E$248,2))</f>
        <v>za</v>
      </c>
      <c r="I374" t="str">
        <f>LOWER(VLOOKUP(F374,'Country Raw Data'!$C$2:$E$248,3))</f>
        <v>zaf</v>
      </c>
    </row>
    <row r="375" spans="1:9" x14ac:dyDescent="0.25">
      <c r="A375" t="s">
        <v>629</v>
      </c>
      <c r="C375" t="s">
        <v>1792</v>
      </c>
      <c r="D375" t="s">
        <v>1798</v>
      </c>
      <c r="E375" t="s">
        <v>1804</v>
      </c>
      <c r="F375" t="str">
        <f t="shared" si="10"/>
        <v>South Africa</v>
      </c>
      <c r="G375" t="str">
        <f t="shared" si="11"/>
        <v>afrika-borwa</v>
      </c>
      <c r="H375" t="str">
        <f>LOWER(VLOOKUP(F375,'Country Raw Data'!$C$2:$E$248,2))</f>
        <v>za</v>
      </c>
      <c r="I375" t="str">
        <f>LOWER(VLOOKUP(F375,'Country Raw Data'!$C$2:$E$248,3))</f>
        <v>zaf</v>
      </c>
    </row>
    <row r="376" spans="1:9" x14ac:dyDescent="0.25">
      <c r="A376" t="s">
        <v>629</v>
      </c>
      <c r="C376" t="s">
        <v>1793</v>
      </c>
      <c r="D376" t="s">
        <v>1798</v>
      </c>
      <c r="E376" t="s">
        <v>1805</v>
      </c>
      <c r="F376" t="str">
        <f t="shared" si="10"/>
        <v>South Africa</v>
      </c>
      <c r="G376" t="str">
        <f t="shared" si="11"/>
        <v>afrikaborwa</v>
      </c>
      <c r="H376" t="str">
        <f>LOWER(VLOOKUP(F376,'Country Raw Data'!$C$2:$E$248,2))</f>
        <v>za</v>
      </c>
      <c r="I376" t="str">
        <f>LOWER(VLOOKUP(F376,'Country Raw Data'!$C$2:$E$248,3))</f>
        <v>zaf</v>
      </c>
    </row>
    <row r="377" spans="1:9" x14ac:dyDescent="0.25">
      <c r="A377" t="s">
        <v>629</v>
      </c>
      <c r="C377" t="s">
        <v>1794</v>
      </c>
      <c r="D377" t="s">
        <v>1798</v>
      </c>
      <c r="E377" t="s">
        <v>1806</v>
      </c>
      <c r="F377" t="str">
        <f t="shared" si="10"/>
        <v>South Africa</v>
      </c>
      <c r="G377" t="str">
        <f t="shared" si="11"/>
        <v>aforikaborwa</v>
      </c>
      <c r="H377" t="str">
        <f>LOWER(VLOOKUP(F377,'Country Raw Data'!$C$2:$E$248,2))</f>
        <v>za</v>
      </c>
      <c r="I377" t="str">
        <f>LOWER(VLOOKUP(F377,'Country Raw Data'!$C$2:$E$248,3))</f>
        <v>zaf</v>
      </c>
    </row>
    <row r="378" spans="1:9" x14ac:dyDescent="0.25">
      <c r="A378" t="s">
        <v>629</v>
      </c>
      <c r="C378" t="s">
        <v>1795</v>
      </c>
      <c r="D378" t="s">
        <v>1798</v>
      </c>
      <c r="E378" t="s">
        <v>1807</v>
      </c>
      <c r="F378" t="str">
        <f t="shared" si="10"/>
        <v>South Africa</v>
      </c>
      <c r="G378" t="str">
        <f t="shared" si="11"/>
        <v>afurikatshipembe</v>
      </c>
      <c r="H378" t="str">
        <f>LOWER(VLOOKUP(F378,'Country Raw Data'!$C$2:$E$248,2))</f>
        <v>za</v>
      </c>
      <c r="I378" t="str">
        <f>LOWER(VLOOKUP(F378,'Country Raw Data'!$C$2:$E$248,3))</f>
        <v>zaf</v>
      </c>
    </row>
    <row r="379" spans="1:9" x14ac:dyDescent="0.25">
      <c r="A379" t="s">
        <v>629</v>
      </c>
      <c r="C379" t="s">
        <v>1796</v>
      </c>
      <c r="D379" t="s">
        <v>1799</v>
      </c>
      <c r="E379" t="s">
        <v>1808</v>
      </c>
      <c r="F379" t="str">
        <f t="shared" si="10"/>
        <v>South Africa</v>
      </c>
      <c r="G379" t="str">
        <f t="shared" si="11"/>
        <v>afrikadzonga</v>
      </c>
      <c r="H379" t="str">
        <f>LOWER(VLOOKUP(F379,'Country Raw Data'!$C$2:$E$248,2))</f>
        <v>za</v>
      </c>
      <c r="I379" t="str">
        <f>LOWER(VLOOKUP(F379,'Country Raw Data'!$C$2:$E$248,3))</f>
        <v>zaf</v>
      </c>
    </row>
    <row r="380" spans="1:9" x14ac:dyDescent="0.25">
      <c r="A380" t="s">
        <v>629</v>
      </c>
      <c r="C380" t="s">
        <v>1790</v>
      </c>
      <c r="D380" t="s">
        <v>1800</v>
      </c>
      <c r="E380" t="s">
        <v>1809</v>
      </c>
      <c r="F380" t="str">
        <f t="shared" si="10"/>
        <v>South Africa</v>
      </c>
      <c r="G380" t="str">
        <f t="shared" si="11"/>
        <v>iningizimuafrika</v>
      </c>
      <c r="H380" t="str">
        <f>LOWER(VLOOKUP(F380,'Country Raw Data'!$C$2:$E$248,2))</f>
        <v>za</v>
      </c>
      <c r="I380" t="str">
        <f>LOWER(VLOOKUP(F380,'Country Raw Data'!$C$2:$E$248,3))</f>
        <v>zaf</v>
      </c>
    </row>
    <row r="381" spans="1:9" x14ac:dyDescent="0.25">
      <c r="A381" t="s">
        <v>629</v>
      </c>
      <c r="C381" t="s">
        <v>1797</v>
      </c>
      <c r="D381" t="s">
        <v>1801</v>
      </c>
      <c r="E381" t="s">
        <v>1810</v>
      </c>
      <c r="F381" t="str">
        <f t="shared" si="10"/>
        <v>South Africa</v>
      </c>
      <c r="G381" t="str">
        <f t="shared" si="11"/>
        <v>isewulaafrika</v>
      </c>
      <c r="H381" t="str">
        <f>LOWER(VLOOKUP(F381,'Country Raw Data'!$C$2:$E$248,2))</f>
        <v>za</v>
      </c>
      <c r="I381" t="str">
        <f>LOWER(VLOOKUP(F381,'Country Raw Data'!$C$2:$E$248,3))</f>
        <v>zaf</v>
      </c>
    </row>
    <row r="382" spans="1:9" x14ac:dyDescent="0.25">
      <c r="A382" t="s">
        <v>1811</v>
      </c>
      <c r="B382" t="s">
        <v>1812</v>
      </c>
      <c r="C382" t="s">
        <v>1992</v>
      </c>
      <c r="D382" t="s">
        <v>1812</v>
      </c>
      <c r="E382" t="s">
        <v>1662</v>
      </c>
      <c r="F382" t="str">
        <f t="shared" si="10"/>
        <v>South Korea</v>
      </c>
      <c r="G382" t="str">
        <f t="shared" si="11"/>
        <v>hangukascalledinsk</v>
      </c>
      <c r="H382" t="str">
        <f>LOWER(VLOOKUP(F382,'Country Raw Data'!$C$2:$E$248,2))</f>
        <v>gs</v>
      </c>
      <c r="I382" t="str">
        <f>LOWER(VLOOKUP(F382,'Country Raw Data'!$C$2:$E$248,3))</f>
        <v>sgs</v>
      </c>
    </row>
    <row r="383" spans="1:9" x14ac:dyDescent="0.25">
      <c r="A383" t="s">
        <v>1811</v>
      </c>
      <c r="C383" t="s">
        <v>1813</v>
      </c>
      <c r="D383" t="s">
        <v>1816</v>
      </c>
      <c r="E383" t="s">
        <v>1663</v>
      </c>
      <c r="F383" t="str">
        <f t="shared" si="10"/>
        <v>South Korea</v>
      </c>
      <c r="G383" t="str">
        <f t="shared" si="11"/>
        <v>한국/韓國</v>
      </c>
      <c r="H383" t="str">
        <f>LOWER(VLOOKUP(F383,'Country Raw Data'!$C$2:$E$248,2))</f>
        <v>gs</v>
      </c>
      <c r="I383" t="str">
        <f>LOWER(VLOOKUP(F383,'Country Raw Data'!$C$2:$E$248,3))</f>
        <v>sgs</v>
      </c>
    </row>
    <row r="384" spans="1:9" x14ac:dyDescent="0.25">
      <c r="A384" t="s">
        <v>1811</v>
      </c>
      <c r="C384" t="s">
        <v>1814</v>
      </c>
      <c r="F384" t="str">
        <f t="shared" si="10"/>
        <v>South Korea</v>
      </c>
      <c r="G384" t="str">
        <f t="shared" si="11"/>
        <v>namhan</v>
      </c>
      <c r="H384" t="str">
        <f>LOWER(VLOOKUP(F384,'Country Raw Data'!$C$2:$E$248,2))</f>
        <v>gs</v>
      </c>
      <c r="I384" t="str">
        <f>LOWER(VLOOKUP(F384,'Country Raw Data'!$C$2:$E$248,3))</f>
        <v>sgs</v>
      </c>
    </row>
    <row r="385" spans="1:9" x14ac:dyDescent="0.25">
      <c r="A385" t="s">
        <v>1811</v>
      </c>
      <c r="C385" t="s">
        <v>1815</v>
      </c>
      <c r="F385" t="str">
        <f t="shared" si="10"/>
        <v>South Korea</v>
      </c>
      <c r="G385" t="str">
        <f t="shared" si="11"/>
        <v>남한</v>
      </c>
      <c r="H385" t="str">
        <f>LOWER(VLOOKUP(F385,'Country Raw Data'!$C$2:$E$248,2))</f>
        <v>gs</v>
      </c>
      <c r="I385" t="str">
        <f>LOWER(VLOOKUP(F385,'Country Raw Data'!$C$2:$E$248,3))</f>
        <v>sgs</v>
      </c>
    </row>
    <row r="386" spans="1:9" x14ac:dyDescent="0.25">
      <c r="A386" t="s">
        <v>635</v>
      </c>
      <c r="B386" t="s">
        <v>1817</v>
      </c>
      <c r="C386" t="s">
        <v>635</v>
      </c>
      <c r="E386" t="s">
        <v>1062</v>
      </c>
      <c r="F386" t="str">
        <f t="shared" si="10"/>
        <v>South Sudan</v>
      </c>
      <c r="G386" t="str">
        <f t="shared" si="11"/>
        <v>southsudan</v>
      </c>
      <c r="H386" t="str">
        <f>LOWER(VLOOKUP(F386,'Country Raw Data'!$C$2:$E$248,2))</f>
        <v>ss</v>
      </c>
      <c r="I386" t="str">
        <f>LOWER(VLOOKUP(F386,'Country Raw Data'!$C$2:$E$248,3))</f>
        <v>ssd</v>
      </c>
    </row>
    <row r="387" spans="1:9" x14ac:dyDescent="0.25">
      <c r="A387" t="s">
        <v>638</v>
      </c>
      <c r="B387" t="s">
        <v>1818</v>
      </c>
      <c r="C387" t="s">
        <v>1819</v>
      </c>
      <c r="D387" t="s">
        <v>1818</v>
      </c>
      <c r="E387" t="s">
        <v>1824</v>
      </c>
      <c r="F387" t="str">
        <f t="shared" ref="F387:F450" si="12">A387</f>
        <v>Spain</v>
      </c>
      <c r="G387" t="str">
        <f t="shared" si="11"/>
        <v>españa</v>
      </c>
      <c r="H387" t="str">
        <f>LOWER(VLOOKUP(F387,'Country Raw Data'!$C$2:$E$248,2))</f>
        <v>es</v>
      </c>
      <c r="I387" t="str">
        <f>LOWER(VLOOKUP(F387,'Country Raw Data'!$C$2:$E$248,3))</f>
        <v>esp</v>
      </c>
    </row>
    <row r="388" spans="1:9" x14ac:dyDescent="0.25">
      <c r="A388" t="s">
        <v>638</v>
      </c>
      <c r="C388" t="s">
        <v>1820</v>
      </c>
      <c r="D388" t="s">
        <v>1818</v>
      </c>
      <c r="E388" t="s">
        <v>1064</v>
      </c>
      <c r="F388" t="str">
        <f t="shared" si="12"/>
        <v>Spain</v>
      </c>
      <c r="G388" t="str">
        <f t="shared" ref="G388:G453" si="13">SUBSTITUTE(LOWER(C388), " ", "")</f>
        <v>espanya</v>
      </c>
      <c r="H388" t="str">
        <f>LOWER(VLOOKUP(F388,'Country Raw Data'!$C$2:$E$248,2))</f>
        <v>es</v>
      </c>
      <c r="I388" t="str">
        <f>LOWER(VLOOKUP(F388,'Country Raw Data'!$C$2:$E$248,3))</f>
        <v>esp</v>
      </c>
    </row>
    <row r="389" spans="1:9" x14ac:dyDescent="0.25">
      <c r="A389" t="s">
        <v>638</v>
      </c>
      <c r="C389" t="s">
        <v>1821</v>
      </c>
      <c r="D389" t="s">
        <v>1823</v>
      </c>
      <c r="E389" t="s">
        <v>1825</v>
      </c>
      <c r="F389" t="str">
        <f t="shared" si="12"/>
        <v>Spain</v>
      </c>
      <c r="G389" t="str">
        <f t="shared" si="13"/>
        <v>espainia</v>
      </c>
      <c r="H389" t="str">
        <f>LOWER(VLOOKUP(F389,'Country Raw Data'!$C$2:$E$248,2))</f>
        <v>es</v>
      </c>
      <c r="I389" t="str">
        <f>LOWER(VLOOKUP(F389,'Country Raw Data'!$C$2:$E$248,3))</f>
        <v>esp</v>
      </c>
    </row>
    <row r="390" spans="1:9" x14ac:dyDescent="0.25">
      <c r="A390" t="s">
        <v>638</v>
      </c>
      <c r="C390" t="s">
        <v>1822</v>
      </c>
      <c r="D390" t="s">
        <v>1818</v>
      </c>
      <c r="E390" t="s">
        <v>1826</v>
      </c>
      <c r="F390" t="str">
        <f t="shared" si="12"/>
        <v>Spain</v>
      </c>
      <c r="G390" t="str">
        <f t="shared" si="13"/>
        <v>espanha</v>
      </c>
      <c r="H390" t="str">
        <f>LOWER(VLOOKUP(F390,'Country Raw Data'!$C$2:$E$248,2))</f>
        <v>es</v>
      </c>
      <c r="I390" t="str">
        <f>LOWER(VLOOKUP(F390,'Country Raw Data'!$C$2:$E$248,3))</f>
        <v>esp</v>
      </c>
    </row>
    <row r="391" spans="1:9" x14ac:dyDescent="0.25">
      <c r="A391" t="s">
        <v>641</v>
      </c>
      <c r="B391" t="s">
        <v>1827</v>
      </c>
      <c r="C391" t="s">
        <v>1828</v>
      </c>
      <c r="D391" t="s">
        <v>1827</v>
      </c>
      <c r="E391" t="s">
        <v>1833</v>
      </c>
      <c r="F391" t="str">
        <f t="shared" si="12"/>
        <v>Sri Lanka</v>
      </c>
      <c r="G391" t="str">
        <f t="shared" si="13"/>
        <v>srilankā</v>
      </c>
      <c r="H391" t="str">
        <f>LOWER(VLOOKUP(F391,'Country Raw Data'!$C$2:$E$248,2))</f>
        <v>lk</v>
      </c>
      <c r="I391" t="str">
        <f>LOWER(VLOOKUP(F391,'Country Raw Data'!$C$2:$E$248,3))</f>
        <v>lka</v>
      </c>
    </row>
    <row r="392" spans="1:9" x14ac:dyDescent="0.25">
      <c r="A392" t="s">
        <v>641</v>
      </c>
      <c r="C392" t="s">
        <v>1829</v>
      </c>
      <c r="D392" t="s">
        <v>1831</v>
      </c>
      <c r="E392" t="s">
        <v>1410</v>
      </c>
      <c r="F392" t="str">
        <f t="shared" si="12"/>
        <v>Sri Lanka</v>
      </c>
      <c r="G392" t="str">
        <f t="shared" si="13"/>
        <v>ශ්‍රීලංකාව</v>
      </c>
      <c r="H392" t="str">
        <f>LOWER(VLOOKUP(F392,'Country Raw Data'!$C$2:$E$248,2))</f>
        <v>lk</v>
      </c>
      <c r="I392" t="str">
        <f>LOWER(VLOOKUP(F392,'Country Raw Data'!$C$2:$E$248,3))</f>
        <v>lka</v>
      </c>
    </row>
    <row r="393" spans="1:9" x14ac:dyDescent="0.25">
      <c r="A393" t="s">
        <v>641</v>
      </c>
      <c r="C393" t="s">
        <v>1830</v>
      </c>
      <c r="D393" t="s">
        <v>1832</v>
      </c>
      <c r="F393" t="str">
        <f t="shared" si="12"/>
        <v>Sri Lanka</v>
      </c>
      <c r="G393" t="str">
        <f t="shared" si="13"/>
        <v>இலங்கை</v>
      </c>
      <c r="H393" t="str">
        <f>LOWER(VLOOKUP(F393,'Country Raw Data'!$C$2:$E$248,2))</f>
        <v>lk</v>
      </c>
      <c r="I393" t="str">
        <f>LOWER(VLOOKUP(F393,'Country Raw Data'!$C$2:$E$248,3))</f>
        <v>lka</v>
      </c>
    </row>
    <row r="394" spans="1:9" x14ac:dyDescent="0.25">
      <c r="A394" t="s">
        <v>644</v>
      </c>
      <c r="B394" t="s">
        <v>1834</v>
      </c>
      <c r="C394" t="s">
        <v>1835</v>
      </c>
      <c r="D394" t="s">
        <v>1837</v>
      </c>
      <c r="E394" t="s">
        <v>1058</v>
      </c>
      <c r="F394" t="str">
        <f t="shared" si="12"/>
        <v>Sudan</v>
      </c>
      <c r="G394" t="str">
        <f t="shared" si="13"/>
        <v>as-sudan</v>
      </c>
      <c r="H394" t="str">
        <f>LOWER(VLOOKUP(F394,'Country Raw Data'!$C$2:$E$248,2))</f>
        <v>sd</v>
      </c>
      <c r="I394" t="str">
        <f>LOWER(VLOOKUP(F394,'Country Raw Data'!$C$2:$E$248,3))</f>
        <v>sdn</v>
      </c>
    </row>
    <row r="395" spans="1:9" x14ac:dyDescent="0.25">
      <c r="A395" t="s">
        <v>644</v>
      </c>
      <c r="C395" t="s">
        <v>1836</v>
      </c>
      <c r="D395" t="s">
        <v>1838</v>
      </c>
      <c r="E395" t="s">
        <v>1047</v>
      </c>
      <c r="F395" t="str">
        <f t="shared" si="12"/>
        <v>Sudan</v>
      </c>
      <c r="G395" t="str">
        <f t="shared" si="13"/>
        <v>السودان</v>
      </c>
      <c r="H395" t="str">
        <f>LOWER(VLOOKUP(F395,'Country Raw Data'!$C$2:$E$248,2))</f>
        <v>sd</v>
      </c>
      <c r="I395" t="str">
        <f>LOWER(VLOOKUP(F395,'Country Raw Data'!$C$2:$E$248,3))</f>
        <v>sdn</v>
      </c>
    </row>
    <row r="396" spans="1:9" x14ac:dyDescent="0.25">
      <c r="A396" t="s">
        <v>1839</v>
      </c>
      <c r="B396" t="s">
        <v>1840</v>
      </c>
      <c r="C396" t="s">
        <v>1839</v>
      </c>
      <c r="E396" t="s">
        <v>1079</v>
      </c>
      <c r="F396" t="str">
        <f t="shared" si="12"/>
        <v>Suriname</v>
      </c>
      <c r="G396" t="str">
        <f t="shared" si="13"/>
        <v>suriname</v>
      </c>
      <c r="H396" t="str">
        <f>LOWER(VLOOKUP(F396,'Country Raw Data'!$C$2:$E$248,2))</f>
        <v>sd</v>
      </c>
      <c r="I396" t="str">
        <f>LOWER(VLOOKUP(F396,'Country Raw Data'!$C$2:$E$248,3))</f>
        <v>sdn</v>
      </c>
    </row>
    <row r="397" spans="1:9" x14ac:dyDescent="0.25">
      <c r="A397" t="s">
        <v>1842</v>
      </c>
      <c r="B397" t="s">
        <v>1841</v>
      </c>
      <c r="C397" t="s">
        <v>1842</v>
      </c>
      <c r="D397" t="s">
        <v>1841</v>
      </c>
      <c r="E397" t="s">
        <v>1843</v>
      </c>
      <c r="F397" t="str">
        <f t="shared" si="12"/>
        <v>Svalbard</v>
      </c>
      <c r="G397" t="str">
        <f t="shared" si="13"/>
        <v>svalbard</v>
      </c>
      <c r="H397" t="str">
        <f>LOWER(VLOOKUP(F397,'Country Raw Data'!$C$2:$E$248,2))</f>
        <v>sr</v>
      </c>
      <c r="I397" t="str">
        <f>LOWER(VLOOKUP(F397,'Country Raw Data'!$C$2:$E$248,3))</f>
        <v>sur</v>
      </c>
    </row>
    <row r="398" spans="1:9" x14ac:dyDescent="0.25">
      <c r="A398" t="s">
        <v>653</v>
      </c>
      <c r="B398" t="s">
        <v>1844</v>
      </c>
      <c r="C398" t="s">
        <v>1845</v>
      </c>
      <c r="E398" t="s">
        <v>1062</v>
      </c>
      <c r="F398" t="str">
        <f t="shared" si="12"/>
        <v>Swaziland</v>
      </c>
      <c r="G398" t="str">
        <f t="shared" si="13"/>
        <v>umbusoweswatini </v>
      </c>
      <c r="H398" t="str">
        <f>LOWER(VLOOKUP(F398,'Country Raw Data'!$C$2:$E$248,2))</f>
        <v>sz</v>
      </c>
      <c r="I398" t="str">
        <f>LOWER(VLOOKUP(F398,'Country Raw Data'!$C$2:$E$248,3))</f>
        <v>swz</v>
      </c>
    </row>
    <row r="399" spans="1:9" x14ac:dyDescent="0.25">
      <c r="A399" t="s">
        <v>653</v>
      </c>
      <c r="C399" t="s">
        <v>1846</v>
      </c>
      <c r="F399" t="str">
        <f t="shared" si="12"/>
        <v>Swaziland</v>
      </c>
      <c r="G399" t="str">
        <f t="shared" si="13"/>
        <v>kangwane</v>
      </c>
      <c r="H399" t="str">
        <f>LOWER(VLOOKUP(F399,'Country Raw Data'!$C$2:$E$248,2))</f>
        <v>sz</v>
      </c>
      <c r="I399" t="str">
        <f>LOWER(VLOOKUP(F399,'Country Raw Data'!$C$2:$E$248,3))</f>
        <v>swz</v>
      </c>
    </row>
    <row r="400" spans="1:9" x14ac:dyDescent="0.25">
      <c r="A400" t="s">
        <v>653</v>
      </c>
      <c r="C400" t="s">
        <v>1847</v>
      </c>
      <c r="F400" t="str">
        <f t="shared" si="12"/>
        <v>Swaziland</v>
      </c>
      <c r="G400" t="str">
        <f t="shared" si="13"/>
        <v>eswatini</v>
      </c>
      <c r="H400" t="str">
        <f>LOWER(VLOOKUP(F400,'Country Raw Data'!$C$2:$E$248,2))</f>
        <v>sz</v>
      </c>
      <c r="I400" t="str">
        <f>LOWER(VLOOKUP(F400,'Country Raw Data'!$C$2:$E$248,3))</f>
        <v>swz</v>
      </c>
    </row>
    <row r="401" spans="1:9" x14ac:dyDescent="0.25">
      <c r="A401" t="s">
        <v>656</v>
      </c>
      <c r="B401" t="s">
        <v>1848</v>
      </c>
      <c r="C401" t="s">
        <v>1849</v>
      </c>
      <c r="D401" t="s">
        <v>1848</v>
      </c>
      <c r="E401" t="s">
        <v>1285</v>
      </c>
      <c r="F401" t="str">
        <f t="shared" si="12"/>
        <v>Sweden</v>
      </c>
      <c r="G401" t="str">
        <f t="shared" si="13"/>
        <v>sverige</v>
      </c>
      <c r="H401" t="str">
        <f>LOWER(VLOOKUP(F401,'Country Raw Data'!$C$2:$E$248,2))</f>
        <v>se</v>
      </c>
      <c r="I401" t="str">
        <f>LOWER(VLOOKUP(F401,'Country Raw Data'!$C$2:$E$248,3))</f>
        <v>swe</v>
      </c>
    </row>
    <row r="402" spans="1:9" x14ac:dyDescent="0.25">
      <c r="A402" t="s">
        <v>659</v>
      </c>
      <c r="B402" t="s">
        <v>1850</v>
      </c>
      <c r="C402" t="s">
        <v>1851</v>
      </c>
      <c r="D402" t="s">
        <v>1850</v>
      </c>
      <c r="E402" t="s">
        <v>1086</v>
      </c>
      <c r="F402" t="str">
        <f t="shared" si="12"/>
        <v>Switzerland</v>
      </c>
      <c r="G402" t="str">
        <f t="shared" si="13"/>
        <v>schweiz</v>
      </c>
      <c r="H402" t="str">
        <f>LOWER(VLOOKUP(F402,'Country Raw Data'!$C$2:$E$248,2))</f>
        <v>ch</v>
      </c>
      <c r="I402" t="str">
        <f>LOWER(VLOOKUP(F402,'Country Raw Data'!$C$2:$E$248,3))</f>
        <v>che</v>
      </c>
    </row>
    <row r="403" spans="1:9" x14ac:dyDescent="0.25">
      <c r="A403" t="s">
        <v>659</v>
      </c>
      <c r="C403" t="s">
        <v>1852</v>
      </c>
      <c r="D403" t="s">
        <v>1855</v>
      </c>
      <c r="E403" t="s">
        <v>1119</v>
      </c>
      <c r="F403" t="str">
        <f t="shared" si="12"/>
        <v>Switzerland</v>
      </c>
      <c r="G403" t="str">
        <f t="shared" si="13"/>
        <v>suisse</v>
      </c>
      <c r="H403" t="str">
        <f>LOWER(VLOOKUP(F403,'Country Raw Data'!$C$2:$E$248,2))</f>
        <v>ch</v>
      </c>
      <c r="I403" t="str">
        <f>LOWER(VLOOKUP(F403,'Country Raw Data'!$C$2:$E$248,3))</f>
        <v>che</v>
      </c>
    </row>
    <row r="404" spans="1:9" x14ac:dyDescent="0.25">
      <c r="A404" t="s">
        <v>659</v>
      </c>
      <c r="C404" t="s">
        <v>1853</v>
      </c>
      <c r="D404" t="s">
        <v>1856</v>
      </c>
      <c r="E404" t="s">
        <v>1454</v>
      </c>
      <c r="F404" t="str">
        <f t="shared" si="12"/>
        <v>Switzerland</v>
      </c>
      <c r="G404" t="str">
        <f t="shared" si="13"/>
        <v>svizzera</v>
      </c>
      <c r="H404" t="str">
        <f>LOWER(VLOOKUP(F404,'Country Raw Data'!$C$2:$E$248,2))</f>
        <v>ch</v>
      </c>
      <c r="I404" t="str">
        <f>LOWER(VLOOKUP(F404,'Country Raw Data'!$C$2:$E$248,3))</f>
        <v>che</v>
      </c>
    </row>
    <row r="405" spans="1:9" x14ac:dyDescent="0.25">
      <c r="A405" t="s">
        <v>659</v>
      </c>
      <c r="C405" t="s">
        <v>1854</v>
      </c>
      <c r="D405" t="s">
        <v>1856</v>
      </c>
      <c r="E405" t="s">
        <v>1857</v>
      </c>
      <c r="F405" t="str">
        <f t="shared" si="12"/>
        <v>Switzerland</v>
      </c>
      <c r="G405" t="str">
        <f t="shared" si="13"/>
        <v>svizra</v>
      </c>
      <c r="H405" t="str">
        <f>LOWER(VLOOKUP(F405,'Country Raw Data'!$C$2:$E$248,2))</f>
        <v>ch</v>
      </c>
      <c r="I405" t="str">
        <f>LOWER(VLOOKUP(F405,'Country Raw Data'!$C$2:$E$248,3))</f>
        <v>che</v>
      </c>
    </row>
    <row r="406" spans="1:9" x14ac:dyDescent="0.25">
      <c r="A406" t="s">
        <v>1858</v>
      </c>
      <c r="B406" t="s">
        <v>1859</v>
      </c>
      <c r="C406" t="s">
        <v>1860</v>
      </c>
      <c r="D406" t="s">
        <v>1862</v>
      </c>
      <c r="E406" t="s">
        <v>1058</v>
      </c>
      <c r="F406" t="str">
        <f t="shared" si="12"/>
        <v>Syria</v>
      </c>
      <c r="G406" t="str">
        <f t="shared" si="13"/>
        <v>suriyah</v>
      </c>
      <c r="H406" t="str">
        <f>LOWER(VLOOKUP(F406,'Country Raw Data'!$C$2:$E$248,2))</f>
        <v>ch</v>
      </c>
      <c r="I406" t="str">
        <f>LOWER(VLOOKUP(F406,'Country Raw Data'!$C$2:$E$248,3))</f>
        <v>che</v>
      </c>
    </row>
    <row r="407" spans="1:9" x14ac:dyDescent="0.25">
      <c r="A407" t="s">
        <v>1858</v>
      </c>
      <c r="C407" t="s">
        <v>1861</v>
      </c>
      <c r="D407" t="s">
        <v>1863</v>
      </c>
      <c r="E407" t="s">
        <v>1047</v>
      </c>
      <c r="F407" t="str">
        <f t="shared" si="12"/>
        <v>Syria</v>
      </c>
      <c r="G407" t="str">
        <f t="shared" si="13"/>
        <v>سورية</v>
      </c>
      <c r="H407" t="str">
        <f>LOWER(VLOOKUP(F407,'Country Raw Data'!$C$2:$E$248,2))</f>
        <v>ch</v>
      </c>
      <c r="I407" t="str">
        <f>LOWER(VLOOKUP(F407,'Country Raw Data'!$C$2:$E$248,3))</f>
        <v>che</v>
      </c>
    </row>
    <row r="408" spans="1:9" x14ac:dyDescent="0.25">
      <c r="A408" t="s">
        <v>2018</v>
      </c>
      <c r="B408" t="s">
        <v>1864</v>
      </c>
      <c r="C408" t="s">
        <v>1993</v>
      </c>
      <c r="D408" t="s">
        <v>1866</v>
      </c>
      <c r="E408" t="s">
        <v>1868</v>
      </c>
      <c r="F408" t="str">
        <f t="shared" si="12"/>
        <v>Taiwan (ROC)</v>
      </c>
      <c r="G408" t="str">
        <f t="shared" si="13"/>
        <v>zhōnghuámínguóortáiwān</v>
      </c>
      <c r="H408" t="str">
        <f>LOWER(VLOOKUP(F408,'Country Raw Data'!$C$2:$E$248,2))</f>
        <v>sy</v>
      </c>
      <c r="I408" t="str">
        <f>LOWER(VLOOKUP(F408,'Country Raw Data'!$C$2:$E$248,3))</f>
        <v>syr</v>
      </c>
    </row>
    <row r="409" spans="1:9" x14ac:dyDescent="0.25">
      <c r="A409" t="s">
        <v>2018</v>
      </c>
      <c r="C409" t="s">
        <v>1865</v>
      </c>
      <c r="D409" t="s">
        <v>1867</v>
      </c>
      <c r="E409" t="s">
        <v>1342</v>
      </c>
      <c r="F409" t="str">
        <f t="shared" si="12"/>
        <v>Taiwan (ROC)</v>
      </c>
      <c r="G409" t="str">
        <f t="shared" si="13"/>
        <v>中華民國or臺灣/台灣</v>
      </c>
      <c r="H409" t="str">
        <f>LOWER(VLOOKUP(F409,'Country Raw Data'!$C$2:$E$248,2))</f>
        <v>sy</v>
      </c>
      <c r="I409" t="str">
        <f>LOWER(VLOOKUP(F409,'Country Raw Data'!$C$2:$E$248,3))</f>
        <v>syr</v>
      </c>
    </row>
    <row r="410" spans="1:9" x14ac:dyDescent="0.25">
      <c r="A410" t="s">
        <v>668</v>
      </c>
      <c r="B410" t="s">
        <v>1869</v>
      </c>
      <c r="C410" t="s">
        <v>1870</v>
      </c>
      <c r="D410" t="s">
        <v>1869</v>
      </c>
      <c r="E410" t="s">
        <v>1873</v>
      </c>
      <c r="F410" t="str">
        <f t="shared" si="12"/>
        <v>Tajikistan</v>
      </c>
      <c r="G410" t="str">
        <f t="shared" si="13"/>
        <v>tojikistan</v>
      </c>
      <c r="H410" t="str">
        <f>LOWER(VLOOKUP(F410,'Country Raw Data'!$C$2:$E$248,2))</f>
        <v>tj</v>
      </c>
      <c r="I410" t="str">
        <f>LOWER(VLOOKUP(F410,'Country Raw Data'!$C$2:$E$248,3))</f>
        <v>tjk</v>
      </c>
    </row>
    <row r="411" spans="1:9" x14ac:dyDescent="0.25">
      <c r="A411" t="s">
        <v>668</v>
      </c>
      <c r="C411" t="s">
        <v>1871</v>
      </c>
      <c r="D411" t="s">
        <v>1872</v>
      </c>
      <c r="E411" t="s">
        <v>1874</v>
      </c>
      <c r="F411" t="str">
        <f t="shared" si="12"/>
        <v>Tajikistan</v>
      </c>
      <c r="G411" t="str">
        <f t="shared" si="13"/>
        <v>тоҷикистон</v>
      </c>
      <c r="H411" t="str">
        <f>LOWER(VLOOKUP(F411,'Country Raw Data'!$C$2:$E$248,2))</f>
        <v>tj</v>
      </c>
      <c r="I411" t="str">
        <f>LOWER(VLOOKUP(F411,'Country Raw Data'!$C$2:$E$248,3))</f>
        <v>tjk</v>
      </c>
    </row>
    <row r="412" spans="1:9" x14ac:dyDescent="0.25">
      <c r="A412" t="s">
        <v>1875</v>
      </c>
      <c r="B412" t="s">
        <v>1876</v>
      </c>
      <c r="C412" t="s">
        <v>1875</v>
      </c>
      <c r="E412" t="s">
        <v>1062</v>
      </c>
      <c r="F412" t="str">
        <f t="shared" si="12"/>
        <v>Tanzania</v>
      </c>
      <c r="G412" t="str">
        <f t="shared" si="13"/>
        <v>tanzania</v>
      </c>
      <c r="H412" t="str">
        <f>LOWER(VLOOKUP(F412,'Country Raw Data'!$C$2:$E$248,2))</f>
        <v>tj</v>
      </c>
      <c r="I412" t="str">
        <f>LOWER(VLOOKUP(F412,'Country Raw Data'!$C$2:$E$248,3))</f>
        <v>tjk</v>
      </c>
    </row>
    <row r="413" spans="1:9" x14ac:dyDescent="0.25">
      <c r="A413" t="s">
        <v>674</v>
      </c>
      <c r="B413" t="s">
        <v>1877</v>
      </c>
      <c r="C413" t="s">
        <v>2027</v>
      </c>
      <c r="D413" t="s">
        <v>1879</v>
      </c>
      <c r="E413" t="s">
        <v>1881</v>
      </c>
      <c r="F413" t="str">
        <f t="shared" si="12"/>
        <v>Thailand</v>
      </c>
      <c r="G413" t="str">
        <f t="shared" si="13"/>
        <v>mueangthai</v>
      </c>
      <c r="H413" t="str">
        <f>LOWER(VLOOKUP(F413,'Country Raw Data'!$C$2:$E$248,2))</f>
        <v>th</v>
      </c>
      <c r="I413" t="str">
        <f>LOWER(VLOOKUP(F413,'Country Raw Data'!$C$2:$E$248,3))</f>
        <v>tha</v>
      </c>
    </row>
    <row r="414" spans="1:9" x14ac:dyDescent="0.25">
      <c r="A414" t="s">
        <v>674</v>
      </c>
      <c r="C414" t="s">
        <v>2028</v>
      </c>
      <c r="F414" t="str">
        <f t="shared" si="12"/>
        <v>Thailand</v>
      </c>
      <c r="G414" t="str">
        <f t="shared" si="13"/>
        <v>prathetthai</v>
      </c>
      <c r="H414" t="str">
        <f>LOWER(VLOOKUP(F414,'Country Raw Data'!$C$2:$E$248,2))</f>
        <v>th</v>
      </c>
      <c r="I414" t="str">
        <f>LOWER(VLOOKUP(F414,'Country Raw Data'!$C$2:$E$248,3))</f>
        <v>tha</v>
      </c>
    </row>
    <row r="415" spans="1:9" x14ac:dyDescent="0.25">
      <c r="A415" t="s">
        <v>674</v>
      </c>
      <c r="C415" t="s">
        <v>2026</v>
      </c>
      <c r="F415" t="str">
        <f t="shared" si="12"/>
        <v>Thailand</v>
      </c>
      <c r="G415" t="str">
        <f t="shared" si="13"/>
        <v>ratcha-anachakthai</v>
      </c>
      <c r="H415" t="str">
        <f>LOWER(VLOOKUP(F415,'Country Raw Data'!$C$2:$E$248,2))</f>
        <v>th</v>
      </c>
      <c r="I415" t="str">
        <f>LOWER(VLOOKUP(F415,'Country Raw Data'!$C$2:$E$248,3))</f>
        <v>tha</v>
      </c>
    </row>
    <row r="416" spans="1:9" x14ac:dyDescent="0.25">
      <c r="A416" t="s">
        <v>674</v>
      </c>
      <c r="C416" t="s">
        <v>1878</v>
      </c>
      <c r="D416" t="s">
        <v>1880</v>
      </c>
      <c r="F416" t="str">
        <f t="shared" si="12"/>
        <v>Thailand</v>
      </c>
      <c r="G416" t="str">
        <f t="shared" si="13"/>
        <v>เมืองไทย,ประเทศไทย,ราชอาณาจักรไทย</v>
      </c>
      <c r="H416" t="str">
        <f>LOWER(VLOOKUP(F416,'Country Raw Data'!$C$2:$E$248,2))</f>
        <v>th</v>
      </c>
      <c r="I416" t="str">
        <f>LOWER(VLOOKUP(F416,'Country Raw Data'!$C$2:$E$248,3))</f>
        <v>tha</v>
      </c>
    </row>
    <row r="417" spans="1:9" x14ac:dyDescent="0.25">
      <c r="A417" t="s">
        <v>680</v>
      </c>
      <c r="B417" t="s">
        <v>1882</v>
      </c>
      <c r="C417" t="s">
        <v>680</v>
      </c>
      <c r="E417" t="s">
        <v>1119</v>
      </c>
      <c r="F417" t="str">
        <f t="shared" si="12"/>
        <v>Togo</v>
      </c>
      <c r="G417" t="str">
        <f t="shared" si="13"/>
        <v>togo</v>
      </c>
      <c r="H417" t="str">
        <f>LOWER(VLOOKUP(F417,'Country Raw Data'!$C$2:$E$248,2))</f>
        <v>tg</v>
      </c>
      <c r="I417" t="str">
        <f>LOWER(VLOOKUP(F417,'Country Raw Data'!$C$2:$E$248,3))</f>
        <v>tgo</v>
      </c>
    </row>
    <row r="418" spans="1:9" x14ac:dyDescent="0.25">
      <c r="A418" t="s">
        <v>2019</v>
      </c>
      <c r="C418" t="s">
        <v>2019</v>
      </c>
      <c r="E418" t="s">
        <v>1062</v>
      </c>
      <c r="F418" t="str">
        <f t="shared" si="12"/>
        <v>Tokelau</v>
      </c>
      <c r="G418" t="str">
        <f t="shared" si="13"/>
        <v>tokelau</v>
      </c>
      <c r="H418" t="str">
        <f>LOWER(VLOOKUP(F418,'Country Raw Data'!$C$2:$E$248,2))</f>
        <v>tg</v>
      </c>
      <c r="I418" t="str">
        <f>LOWER(VLOOKUP(F418,'Country Raw Data'!$C$2:$E$248,3))</f>
        <v>tgo</v>
      </c>
    </row>
    <row r="419" spans="1:9" x14ac:dyDescent="0.25">
      <c r="A419" t="s">
        <v>686</v>
      </c>
      <c r="B419" t="s">
        <v>1883</v>
      </c>
      <c r="C419" t="s">
        <v>686</v>
      </c>
      <c r="D419" t="s">
        <v>1883</v>
      </c>
      <c r="E419" t="s">
        <v>1884</v>
      </c>
      <c r="F419" t="str">
        <f t="shared" si="12"/>
        <v>Tonga</v>
      </c>
      <c r="G419" t="str">
        <f t="shared" si="13"/>
        <v>tonga</v>
      </c>
      <c r="H419" t="str">
        <f>LOWER(VLOOKUP(F419,'Country Raw Data'!$C$2:$E$248,2))</f>
        <v>to</v>
      </c>
      <c r="I419" t="str">
        <f>LOWER(VLOOKUP(F419,'Country Raw Data'!$C$2:$E$248,3))</f>
        <v>ton</v>
      </c>
    </row>
    <row r="420" spans="1:9" x14ac:dyDescent="0.25">
      <c r="A420" t="s">
        <v>1885</v>
      </c>
      <c r="B420" t="s">
        <v>1886</v>
      </c>
      <c r="C420" t="s">
        <v>1885</v>
      </c>
      <c r="F420" t="str">
        <f t="shared" si="12"/>
        <v>Transnistria</v>
      </c>
      <c r="G420" t="str">
        <f t="shared" si="13"/>
        <v>transnistria</v>
      </c>
      <c r="H420" t="str">
        <f>LOWER(VLOOKUP(F420,'Country Raw Data'!$C$2:$E$248,2))</f>
        <v>to</v>
      </c>
      <c r="I420" t="str">
        <f>LOWER(VLOOKUP(F420,'Country Raw Data'!$C$2:$E$248,3))</f>
        <v>ton</v>
      </c>
    </row>
    <row r="421" spans="1:9" x14ac:dyDescent="0.25">
      <c r="A421" t="s">
        <v>689</v>
      </c>
      <c r="B421" t="s">
        <v>1887</v>
      </c>
      <c r="C421" t="s">
        <v>689</v>
      </c>
      <c r="E421" t="s">
        <v>1062</v>
      </c>
      <c r="F421" t="str">
        <f t="shared" si="12"/>
        <v>Trinidad and Tobago</v>
      </c>
      <c r="G421" t="str">
        <f t="shared" si="13"/>
        <v>trinidadandtobago</v>
      </c>
      <c r="H421" t="str">
        <f>LOWER(VLOOKUP(F421,'Country Raw Data'!$C$2:$E$248,2))</f>
        <v>tt</v>
      </c>
      <c r="I421" t="str">
        <f>LOWER(VLOOKUP(F421,'Country Raw Data'!$C$2:$E$248,3))</f>
        <v>tto</v>
      </c>
    </row>
    <row r="422" spans="1:9" x14ac:dyDescent="0.25">
      <c r="A422" t="s">
        <v>692</v>
      </c>
      <c r="B422" t="s">
        <v>1888</v>
      </c>
      <c r="C422" t="s">
        <v>1889</v>
      </c>
      <c r="D422" t="s">
        <v>1889</v>
      </c>
      <c r="E422" t="s">
        <v>1056</v>
      </c>
      <c r="F422" t="str">
        <f t="shared" si="12"/>
        <v>Tunisia</v>
      </c>
      <c r="G422" t="str">
        <f t="shared" si="13"/>
        <v>tunes</v>
      </c>
      <c r="H422" t="str">
        <f>LOWER(VLOOKUP(F422,'Country Raw Data'!$C$2:$E$248,2))</f>
        <v>tn</v>
      </c>
      <c r="I422" t="str">
        <f>LOWER(VLOOKUP(F422,'Country Raw Data'!$C$2:$E$248,3))</f>
        <v>tun</v>
      </c>
    </row>
    <row r="423" spans="1:9" x14ac:dyDescent="0.25">
      <c r="A423" t="s">
        <v>692</v>
      </c>
      <c r="C423" t="s">
        <v>1890</v>
      </c>
      <c r="D423" t="s">
        <v>1890</v>
      </c>
      <c r="E423" t="s">
        <v>1057</v>
      </c>
      <c r="F423" t="str">
        <f t="shared" si="12"/>
        <v>Tunisia</v>
      </c>
      <c r="G423" t="str">
        <f t="shared" si="13"/>
        <v>ⵜⵓⵏⵙ</v>
      </c>
      <c r="H423" t="str">
        <f>LOWER(VLOOKUP(F423,'Country Raw Data'!$C$2:$E$248,2))</f>
        <v>tn</v>
      </c>
      <c r="I423" t="str">
        <f>LOWER(VLOOKUP(F423,'Country Raw Data'!$C$2:$E$248,3))</f>
        <v>tun</v>
      </c>
    </row>
    <row r="424" spans="1:9" x14ac:dyDescent="0.25">
      <c r="A424" t="s">
        <v>692</v>
      </c>
      <c r="C424" t="s">
        <v>1891</v>
      </c>
      <c r="D424" t="s">
        <v>1891</v>
      </c>
      <c r="E424" t="s">
        <v>1058</v>
      </c>
      <c r="F424" t="str">
        <f t="shared" si="12"/>
        <v>Tunisia</v>
      </c>
      <c r="G424" t="str">
        <f t="shared" si="13"/>
        <v>tūns</v>
      </c>
      <c r="H424" t="str">
        <f>LOWER(VLOOKUP(F424,'Country Raw Data'!$C$2:$E$248,2))</f>
        <v>tn</v>
      </c>
      <c r="I424" t="str">
        <f>LOWER(VLOOKUP(F424,'Country Raw Data'!$C$2:$E$248,3))</f>
        <v>tun</v>
      </c>
    </row>
    <row r="425" spans="1:9" x14ac:dyDescent="0.25">
      <c r="A425" t="s">
        <v>692</v>
      </c>
      <c r="C425" t="s">
        <v>1892</v>
      </c>
      <c r="D425" t="s">
        <v>1892</v>
      </c>
      <c r="E425" t="s">
        <v>1047</v>
      </c>
      <c r="F425" t="str">
        <f t="shared" si="12"/>
        <v>Tunisia</v>
      </c>
      <c r="G425" t="str">
        <f t="shared" si="13"/>
        <v>تونس</v>
      </c>
      <c r="H425" t="str">
        <f>LOWER(VLOOKUP(F425,'Country Raw Data'!$C$2:$E$248,2))</f>
        <v>tn</v>
      </c>
      <c r="I425" t="str">
        <f>LOWER(VLOOKUP(F425,'Country Raw Data'!$C$2:$E$248,3))</f>
        <v>tun</v>
      </c>
    </row>
    <row r="426" spans="1:9" x14ac:dyDescent="0.25">
      <c r="A426" t="s">
        <v>695</v>
      </c>
      <c r="B426" t="s">
        <v>1893</v>
      </c>
      <c r="C426" t="s">
        <v>1894</v>
      </c>
      <c r="D426" t="s">
        <v>1893</v>
      </c>
      <c r="E426" t="s">
        <v>1221</v>
      </c>
      <c r="F426" t="str">
        <f t="shared" si="12"/>
        <v>Turkey</v>
      </c>
      <c r="G426" t="str">
        <f t="shared" si="13"/>
        <v>türkiye</v>
      </c>
      <c r="H426" t="str">
        <f>LOWER(VLOOKUP(F426,'Country Raw Data'!$C$2:$E$248,2))</f>
        <v>tr</v>
      </c>
      <c r="I426" t="str">
        <f>LOWER(VLOOKUP(F426,'Country Raw Data'!$C$2:$E$248,3))</f>
        <v>tur</v>
      </c>
    </row>
    <row r="427" spans="1:9" x14ac:dyDescent="0.25">
      <c r="A427" t="s">
        <v>698</v>
      </c>
      <c r="B427" t="s">
        <v>1895</v>
      </c>
      <c r="C427" t="s">
        <v>1896</v>
      </c>
      <c r="D427" t="s">
        <v>1897</v>
      </c>
      <c r="E427" t="s">
        <v>1898</v>
      </c>
      <c r="F427" t="str">
        <f t="shared" si="12"/>
        <v>Turkmenistan</v>
      </c>
      <c r="G427" t="str">
        <f t="shared" si="13"/>
        <v>türkmenistan</v>
      </c>
      <c r="H427" t="str">
        <f>LOWER(VLOOKUP(F427,'Country Raw Data'!$C$2:$E$248,2))</f>
        <v>tm</v>
      </c>
      <c r="I427" t="str">
        <f>LOWER(VLOOKUP(F427,'Country Raw Data'!$C$2:$E$248,3))</f>
        <v>tkm</v>
      </c>
    </row>
    <row r="428" spans="1:9" x14ac:dyDescent="0.25">
      <c r="A428" t="s">
        <v>2020</v>
      </c>
      <c r="B428" t="s">
        <v>1899</v>
      </c>
      <c r="C428" t="s">
        <v>2020</v>
      </c>
      <c r="E428" t="s">
        <v>1062</v>
      </c>
      <c r="F428" t="str">
        <f t="shared" si="12"/>
        <v>Turks and Caicos Islands</v>
      </c>
      <c r="G428" t="str">
        <f t="shared" si="13"/>
        <v>turksandcaicosislands</v>
      </c>
      <c r="H428" t="str">
        <f>LOWER(VLOOKUP(F428,'Country Raw Data'!$C$2:$E$248,2))</f>
        <v>tm</v>
      </c>
      <c r="I428" t="str">
        <f>LOWER(VLOOKUP(F428,'Country Raw Data'!$C$2:$E$248,3))</f>
        <v>tkm</v>
      </c>
    </row>
    <row r="429" spans="1:9" x14ac:dyDescent="0.25">
      <c r="A429" t="s">
        <v>704</v>
      </c>
      <c r="B429" t="s">
        <v>1994</v>
      </c>
      <c r="C429" t="s">
        <v>704</v>
      </c>
      <c r="E429" t="s">
        <v>1062</v>
      </c>
      <c r="F429" t="str">
        <f t="shared" si="12"/>
        <v>Tuvalu</v>
      </c>
      <c r="G429" t="str">
        <f t="shared" si="13"/>
        <v>tuvalu</v>
      </c>
      <c r="H429" t="str">
        <f>LOWER(VLOOKUP(F429,'Country Raw Data'!$C$2:$E$248,2))</f>
        <v>tv</v>
      </c>
      <c r="I429" t="str">
        <f>LOWER(VLOOKUP(F429,'Country Raw Data'!$C$2:$E$248,3))</f>
        <v>tuv</v>
      </c>
    </row>
    <row r="430" spans="1:9" x14ac:dyDescent="0.25">
      <c r="A430" t="s">
        <v>707</v>
      </c>
      <c r="B430" t="s">
        <v>1900</v>
      </c>
      <c r="C430" t="s">
        <v>707</v>
      </c>
      <c r="E430" t="s">
        <v>1062</v>
      </c>
      <c r="F430" t="str">
        <f t="shared" si="12"/>
        <v>Uganda</v>
      </c>
      <c r="G430" t="str">
        <f t="shared" si="13"/>
        <v>uganda</v>
      </c>
      <c r="H430" t="str">
        <f>LOWER(VLOOKUP(F430,'Country Raw Data'!$C$2:$E$248,2))</f>
        <v>ug</v>
      </c>
      <c r="I430" t="str">
        <f>LOWER(VLOOKUP(F430,'Country Raw Data'!$C$2:$E$248,3))</f>
        <v>uga</v>
      </c>
    </row>
    <row r="431" spans="1:9" x14ac:dyDescent="0.25">
      <c r="A431" t="s">
        <v>710</v>
      </c>
      <c r="B431" t="s">
        <v>1901</v>
      </c>
      <c r="C431" t="s">
        <v>1902</v>
      </c>
      <c r="D431" t="s">
        <v>1904</v>
      </c>
      <c r="E431" t="s">
        <v>1906</v>
      </c>
      <c r="F431" t="str">
        <f t="shared" si="12"/>
        <v>Ukraine</v>
      </c>
      <c r="G431" t="str">
        <f t="shared" si="13"/>
        <v>ukraїna</v>
      </c>
      <c r="H431" t="str">
        <f>LOWER(VLOOKUP(F431,'Country Raw Data'!$C$2:$E$248,2))</f>
        <v>ua</v>
      </c>
      <c r="I431" t="str">
        <f>LOWER(VLOOKUP(F431,'Country Raw Data'!$C$2:$E$248,3))</f>
        <v>ukr</v>
      </c>
    </row>
    <row r="432" spans="1:9" x14ac:dyDescent="0.25">
      <c r="A432" t="s">
        <v>710</v>
      </c>
      <c r="C432" t="s">
        <v>1903</v>
      </c>
      <c r="D432" t="s">
        <v>1905</v>
      </c>
      <c r="E432" t="s">
        <v>1110</v>
      </c>
      <c r="F432" t="str">
        <f t="shared" si="12"/>
        <v>Ukraine</v>
      </c>
      <c r="G432" t="str">
        <f t="shared" si="13"/>
        <v>україна</v>
      </c>
      <c r="H432" t="str">
        <f>LOWER(VLOOKUP(F432,'Country Raw Data'!$C$2:$E$248,2))</f>
        <v>ua</v>
      </c>
      <c r="I432" t="str">
        <f>LOWER(VLOOKUP(F432,'Country Raw Data'!$C$2:$E$248,3))</f>
        <v>ukr</v>
      </c>
    </row>
    <row r="433" spans="1:9" x14ac:dyDescent="0.25">
      <c r="A433" t="s">
        <v>713</v>
      </c>
      <c r="B433" t="s">
        <v>1907</v>
      </c>
      <c r="C433" t="s">
        <v>1908</v>
      </c>
      <c r="D433" t="s">
        <v>1910</v>
      </c>
      <c r="E433" t="s">
        <v>1058</v>
      </c>
      <c r="F433" t="str">
        <f t="shared" si="12"/>
        <v>United Arab Emirates</v>
      </c>
      <c r="G433" t="str">
        <f t="shared" si="13"/>
        <v>al-’imāratal-‘arabiyyahal-muttaḥidah</v>
      </c>
      <c r="H433" t="str">
        <f>LOWER(VLOOKUP(F433,'Country Raw Data'!$C$2:$E$248,2))</f>
        <v>ae</v>
      </c>
      <c r="I433" t="str">
        <f>LOWER(VLOOKUP(F433,'Country Raw Data'!$C$2:$E$248,3))</f>
        <v>are</v>
      </c>
    </row>
    <row r="434" spans="1:9" x14ac:dyDescent="0.25">
      <c r="A434" t="s">
        <v>713</v>
      </c>
      <c r="C434" t="s">
        <v>1909</v>
      </c>
      <c r="D434" t="s">
        <v>1911</v>
      </c>
      <c r="E434" t="s">
        <v>1047</v>
      </c>
      <c r="F434" t="str">
        <f t="shared" si="12"/>
        <v>United Arab Emirates</v>
      </c>
      <c r="G434" t="str">
        <f t="shared" si="13"/>
        <v>الإماراتالعربيّةالمتّحدة</v>
      </c>
      <c r="H434" t="str">
        <f>LOWER(VLOOKUP(F434,'Country Raw Data'!$C$2:$E$248,2))</f>
        <v>ae</v>
      </c>
      <c r="I434" t="str">
        <f>LOWER(VLOOKUP(F434,'Country Raw Data'!$C$2:$E$248,3))</f>
        <v>are</v>
      </c>
    </row>
    <row r="435" spans="1:9" x14ac:dyDescent="0.25">
      <c r="A435" t="s">
        <v>716</v>
      </c>
      <c r="B435" t="s">
        <v>1912</v>
      </c>
      <c r="C435" t="s">
        <v>1995</v>
      </c>
      <c r="D435" t="s">
        <v>1912</v>
      </c>
      <c r="E435" t="s">
        <v>1062</v>
      </c>
      <c r="F435" t="str">
        <f t="shared" si="12"/>
        <v>United Kingdom</v>
      </c>
      <c r="G435" t="str">
        <f t="shared" si="13"/>
        <v>unitedkingdomorbritain</v>
      </c>
      <c r="H435" t="str">
        <f>LOWER(VLOOKUP(F435,'Country Raw Data'!$C$2:$E$248,2))</f>
        <v>gb</v>
      </c>
      <c r="I435" t="str">
        <f>LOWER(VLOOKUP(F435,'Country Raw Data'!$C$2:$E$248,3))</f>
        <v>gbr</v>
      </c>
    </row>
    <row r="436" spans="1:9" x14ac:dyDescent="0.25">
      <c r="A436" t="s">
        <v>716</v>
      </c>
      <c r="C436" t="s">
        <v>1913</v>
      </c>
      <c r="D436" t="s">
        <v>1918</v>
      </c>
      <c r="E436" t="s">
        <v>1923</v>
      </c>
      <c r="F436" t="str">
        <f t="shared" si="12"/>
        <v>United Kingdom</v>
      </c>
      <c r="G436" t="str">
        <f t="shared" si="13"/>
        <v>ydeyrnasunedig</v>
      </c>
      <c r="H436" t="str">
        <f>LOWER(VLOOKUP(F436,'Country Raw Data'!$C$2:$E$248,2))</f>
        <v>gb</v>
      </c>
      <c r="I436" t="str">
        <f>LOWER(VLOOKUP(F436,'Country Raw Data'!$C$2:$E$248,3))</f>
        <v>gbr</v>
      </c>
    </row>
    <row r="437" spans="1:9" x14ac:dyDescent="0.25">
      <c r="A437" t="s">
        <v>716</v>
      </c>
      <c r="C437" t="s">
        <v>1914</v>
      </c>
      <c r="D437" t="s">
        <v>1919</v>
      </c>
      <c r="E437" t="s">
        <v>1924</v>
      </c>
      <c r="F437" t="str">
        <f t="shared" si="12"/>
        <v>United Kingdom</v>
      </c>
      <c r="G437" t="str">
        <f t="shared" si="13"/>
        <v>unititkinrick</v>
      </c>
      <c r="H437" t="str">
        <f>LOWER(VLOOKUP(F437,'Country Raw Data'!$C$2:$E$248,2))</f>
        <v>gb</v>
      </c>
      <c r="I437" t="str">
        <f>LOWER(VLOOKUP(F437,'Country Raw Data'!$C$2:$E$248,3))</f>
        <v>gbr</v>
      </c>
    </row>
    <row r="438" spans="1:9" x14ac:dyDescent="0.25">
      <c r="A438" t="s">
        <v>716</v>
      </c>
      <c r="C438" t="s">
        <v>1915</v>
      </c>
      <c r="D438" t="s">
        <v>1920</v>
      </c>
      <c r="E438" t="s">
        <v>1925</v>
      </c>
      <c r="F438" t="str">
        <f t="shared" si="12"/>
        <v>United Kingdom</v>
      </c>
      <c r="G438" t="str">
        <f t="shared" si="13"/>
        <v>rìoghachdaonaichte</v>
      </c>
      <c r="H438" t="str">
        <f>LOWER(VLOOKUP(F438,'Country Raw Data'!$C$2:$E$248,2))</f>
        <v>gb</v>
      </c>
      <c r="I438" t="str">
        <f>LOWER(VLOOKUP(F438,'Country Raw Data'!$C$2:$E$248,3))</f>
        <v>gbr</v>
      </c>
    </row>
    <row r="439" spans="1:9" x14ac:dyDescent="0.25">
      <c r="A439" t="s">
        <v>716</v>
      </c>
      <c r="C439" t="s">
        <v>1916</v>
      </c>
      <c r="D439" t="s">
        <v>1921</v>
      </c>
      <c r="E439" t="s">
        <v>1434</v>
      </c>
      <c r="F439" t="str">
        <f t="shared" si="12"/>
        <v>United Kingdom</v>
      </c>
      <c r="G439" t="str">
        <f t="shared" si="13"/>
        <v>ríochtaontaithe</v>
      </c>
      <c r="H439" t="str">
        <f>LOWER(VLOOKUP(F439,'Country Raw Data'!$C$2:$E$248,2))</f>
        <v>gb</v>
      </c>
      <c r="I439" t="str">
        <f>LOWER(VLOOKUP(F439,'Country Raw Data'!$C$2:$E$248,3))</f>
        <v>gbr</v>
      </c>
    </row>
    <row r="440" spans="1:9" x14ac:dyDescent="0.25">
      <c r="A440" t="s">
        <v>716</v>
      </c>
      <c r="C440" t="s">
        <v>1917</v>
      </c>
      <c r="D440" t="s">
        <v>1922</v>
      </c>
      <c r="E440" t="s">
        <v>1926</v>
      </c>
      <c r="F440" t="str">
        <f t="shared" si="12"/>
        <v>United Kingdom</v>
      </c>
      <c r="G440" t="str">
        <f t="shared" si="13"/>
        <v>anrywvanethunys</v>
      </c>
      <c r="H440" t="str">
        <f>LOWER(VLOOKUP(F440,'Country Raw Data'!$C$2:$E$248,2))</f>
        <v>gb</v>
      </c>
      <c r="I440" t="str">
        <f>LOWER(VLOOKUP(F440,'Country Raw Data'!$C$2:$E$248,3))</f>
        <v>gbr</v>
      </c>
    </row>
    <row r="441" spans="1:9" x14ac:dyDescent="0.25">
      <c r="A441" t="s">
        <v>1927</v>
      </c>
      <c r="B441" t="s">
        <v>1928</v>
      </c>
      <c r="C441" t="s">
        <v>1927</v>
      </c>
      <c r="D441" t="s">
        <v>1932</v>
      </c>
      <c r="E441" t="s">
        <v>1062</v>
      </c>
      <c r="F441" t="str">
        <f t="shared" si="12"/>
        <v>United States</v>
      </c>
      <c r="G441" t="str">
        <f t="shared" si="13"/>
        <v>unitedstates</v>
      </c>
      <c r="H441" t="str">
        <f>LOWER(VLOOKUP(F441,'Country Raw Data'!$C$2:$E$248,2))</f>
        <v>gb</v>
      </c>
      <c r="I441" t="str">
        <f>LOWER(VLOOKUP(F441,'Country Raw Data'!$C$2:$E$248,3))</f>
        <v>gbr</v>
      </c>
    </row>
    <row r="442" spans="1:9" x14ac:dyDescent="0.25">
      <c r="A442" t="s">
        <v>1927</v>
      </c>
      <c r="C442" t="s">
        <v>1929</v>
      </c>
      <c r="D442" t="s">
        <v>1932</v>
      </c>
      <c r="E442" t="s">
        <v>1071</v>
      </c>
      <c r="F442" t="str">
        <f t="shared" si="12"/>
        <v>United States</v>
      </c>
      <c r="G442" t="str">
        <f t="shared" si="13"/>
        <v>estadosunidos</v>
      </c>
      <c r="H442" t="str">
        <f>LOWER(VLOOKUP(F442,'Country Raw Data'!$C$2:$E$248,2))</f>
        <v>gb</v>
      </c>
      <c r="I442" t="str">
        <f>LOWER(VLOOKUP(F442,'Country Raw Data'!$C$2:$E$248,3))</f>
        <v>gbr</v>
      </c>
    </row>
    <row r="443" spans="1:9" x14ac:dyDescent="0.25">
      <c r="A443" t="s">
        <v>1927</v>
      </c>
      <c r="C443" t="s">
        <v>1930</v>
      </c>
      <c r="D443" t="s">
        <v>1928</v>
      </c>
      <c r="E443" t="s">
        <v>1933</v>
      </c>
      <c r="F443" t="str">
        <f t="shared" si="12"/>
        <v>United States</v>
      </c>
      <c r="G443" t="str">
        <f t="shared" si="13"/>
        <v>états-unis</v>
      </c>
      <c r="H443" t="str">
        <f>LOWER(VLOOKUP(F443,'Country Raw Data'!$C$2:$E$248,2))</f>
        <v>gb</v>
      </c>
      <c r="I443" t="str">
        <f>LOWER(VLOOKUP(F443,'Country Raw Data'!$C$2:$E$248,3))</f>
        <v>gbr</v>
      </c>
    </row>
    <row r="444" spans="1:9" x14ac:dyDescent="0.25">
      <c r="A444" t="s">
        <v>1927</v>
      </c>
      <c r="C444" t="s">
        <v>1931</v>
      </c>
      <c r="D444" t="s">
        <v>1996</v>
      </c>
      <c r="E444" t="s">
        <v>1169</v>
      </c>
      <c r="F444" t="str">
        <f t="shared" si="12"/>
        <v>United States</v>
      </c>
      <c r="G444" t="str">
        <f t="shared" si="13"/>
        <v>amelika-hui-pu-'ia</v>
      </c>
      <c r="H444" t="str">
        <f>LOWER(VLOOKUP(F444,'Country Raw Data'!$C$2:$E$248,2))</f>
        <v>gb</v>
      </c>
      <c r="I444" t="str">
        <f>LOWER(VLOOKUP(F444,'Country Raw Data'!$C$2:$E$248,3))</f>
        <v>gbr</v>
      </c>
    </row>
    <row r="445" spans="1:9" x14ac:dyDescent="0.25">
      <c r="A445" t="s">
        <v>1927</v>
      </c>
      <c r="C445" t="s">
        <v>2021</v>
      </c>
      <c r="E445" t="s">
        <v>1934</v>
      </c>
      <c r="F445" t="str">
        <f t="shared" si="12"/>
        <v>United States</v>
      </c>
      <c r="G445" t="str">
        <f t="shared" si="13"/>
        <v>america</v>
      </c>
      <c r="H445" t="str">
        <f>LOWER(VLOOKUP(F445,'Country Raw Data'!$C$2:$E$248,2))</f>
        <v>gb</v>
      </c>
      <c r="I445" t="str">
        <f>LOWER(VLOOKUP(F445,'Country Raw Data'!$C$2:$E$248,3))</f>
        <v>gbr</v>
      </c>
    </row>
    <row r="446" spans="1:9" x14ac:dyDescent="0.25">
      <c r="A446" t="s">
        <v>2022</v>
      </c>
      <c r="B446" t="s">
        <v>1935</v>
      </c>
      <c r="C446" t="s">
        <v>2023</v>
      </c>
      <c r="E446" t="s">
        <v>1062</v>
      </c>
      <c r="F446" t="str">
        <f t="shared" si="12"/>
        <v>United States Virgin Islands</v>
      </c>
      <c r="G446" t="str">
        <f t="shared" si="13"/>
        <v>virginislands</v>
      </c>
      <c r="H446" t="str">
        <f>LOWER(VLOOKUP(F446,'Country Raw Data'!$C$2:$E$248,2))</f>
        <v>um</v>
      </c>
      <c r="I446" t="str">
        <f>LOWER(VLOOKUP(F446,'Country Raw Data'!$C$2:$E$248,3))</f>
        <v>umi</v>
      </c>
    </row>
    <row r="447" spans="1:9" x14ac:dyDescent="0.25">
      <c r="A447" t="s">
        <v>724</v>
      </c>
      <c r="B447" t="s">
        <v>1936</v>
      </c>
      <c r="C447" t="s">
        <v>724</v>
      </c>
      <c r="D447" t="s">
        <v>1936</v>
      </c>
      <c r="E447" t="s">
        <v>1071</v>
      </c>
      <c r="F447" t="str">
        <f t="shared" si="12"/>
        <v>Uruguay</v>
      </c>
      <c r="G447" t="str">
        <f t="shared" si="13"/>
        <v>uruguay</v>
      </c>
      <c r="H447" t="str">
        <f>LOWER(VLOOKUP(F447,'Country Raw Data'!$C$2:$E$248,2))</f>
        <v>uy</v>
      </c>
      <c r="I447" t="str">
        <f>LOWER(VLOOKUP(F447,'Country Raw Data'!$C$2:$E$248,3))</f>
        <v>ury</v>
      </c>
    </row>
    <row r="448" spans="1:9" x14ac:dyDescent="0.25">
      <c r="A448" t="s">
        <v>727</v>
      </c>
      <c r="B448" t="s">
        <v>1937</v>
      </c>
      <c r="C448" t="s">
        <v>1938</v>
      </c>
      <c r="D448" t="s">
        <v>1940</v>
      </c>
      <c r="E448" t="s">
        <v>1942</v>
      </c>
      <c r="F448" t="str">
        <f t="shared" si="12"/>
        <v>Uzbekistan</v>
      </c>
      <c r="G448" t="str">
        <f t="shared" si="13"/>
        <v>o‘zbekiston</v>
      </c>
      <c r="H448" t="str">
        <f>LOWER(VLOOKUP(F448,'Country Raw Data'!$C$2:$E$248,2))</f>
        <v>uz</v>
      </c>
      <c r="I448" t="str">
        <f>LOWER(VLOOKUP(F448,'Country Raw Data'!$C$2:$E$248,3))</f>
        <v>uzb</v>
      </c>
    </row>
    <row r="449" spans="1:9" x14ac:dyDescent="0.25">
      <c r="A449" t="s">
        <v>727</v>
      </c>
      <c r="C449" t="s">
        <v>1939</v>
      </c>
      <c r="D449" t="s">
        <v>1941</v>
      </c>
      <c r="E449" t="s">
        <v>1110</v>
      </c>
      <c r="F449" t="str">
        <f t="shared" si="12"/>
        <v>Uzbekistan</v>
      </c>
      <c r="G449" t="str">
        <f t="shared" si="13"/>
        <v>ўзбекистон</v>
      </c>
      <c r="H449" t="str">
        <f>LOWER(VLOOKUP(F449,'Country Raw Data'!$C$2:$E$248,2))</f>
        <v>uz</v>
      </c>
      <c r="I449" t="str">
        <f>LOWER(VLOOKUP(F449,'Country Raw Data'!$C$2:$E$248,3))</f>
        <v>uzb</v>
      </c>
    </row>
    <row r="450" spans="1:9" x14ac:dyDescent="0.25">
      <c r="A450" t="s">
        <v>730</v>
      </c>
      <c r="B450" t="s">
        <v>1943</v>
      </c>
      <c r="C450" t="s">
        <v>730</v>
      </c>
      <c r="D450" t="s">
        <v>1944</v>
      </c>
      <c r="E450" t="s">
        <v>1119</v>
      </c>
      <c r="F450" t="str">
        <f t="shared" si="12"/>
        <v>Vanuatu</v>
      </c>
      <c r="G450" t="str">
        <f t="shared" si="13"/>
        <v>vanuatu</v>
      </c>
      <c r="H450" t="str">
        <f>LOWER(VLOOKUP(F450,'Country Raw Data'!$C$2:$E$248,2))</f>
        <v>vu</v>
      </c>
      <c r="I450" t="str">
        <f>LOWER(VLOOKUP(F450,'Country Raw Data'!$C$2:$E$248,3))</f>
        <v>vut</v>
      </c>
    </row>
    <row r="451" spans="1:9" x14ac:dyDescent="0.25">
      <c r="A451" t="s">
        <v>1945</v>
      </c>
      <c r="C451" t="s">
        <v>1946</v>
      </c>
      <c r="E451" t="s">
        <v>1947</v>
      </c>
      <c r="F451" t="str">
        <f t="shared" ref="F451:F460" si="14">A451</f>
        <v>Vatican City</v>
      </c>
      <c r="G451" t="str">
        <f t="shared" si="13"/>
        <v>ecivitatevaticana</v>
      </c>
      <c r="H451" t="str">
        <f>LOWER(VLOOKUP(F451,'Country Raw Data'!$C$2:$E$248,2))</f>
        <v>vu</v>
      </c>
      <c r="I451" t="str">
        <f>LOWER(VLOOKUP(F451,'Country Raw Data'!$C$2:$E$248,3))</f>
        <v>vut</v>
      </c>
    </row>
    <row r="452" spans="1:9" x14ac:dyDescent="0.25">
      <c r="A452" t="s">
        <v>1948</v>
      </c>
      <c r="B452" t="s">
        <v>1949</v>
      </c>
      <c r="C452" t="s">
        <v>1948</v>
      </c>
      <c r="D452" t="s">
        <v>1949</v>
      </c>
      <c r="E452" t="s">
        <v>1071</v>
      </c>
      <c r="F452" t="str">
        <f t="shared" si="14"/>
        <v>Venezuela</v>
      </c>
      <c r="G452" t="str">
        <f t="shared" si="13"/>
        <v>venezuela</v>
      </c>
      <c r="H452" t="str">
        <f>LOWER(VLOOKUP(F452,'Country Raw Data'!$C$2:$E$248,2))</f>
        <v>vu</v>
      </c>
      <c r="I452" t="str">
        <f>LOWER(VLOOKUP(F452,'Country Raw Data'!$C$2:$E$248,3))</f>
        <v>vut</v>
      </c>
    </row>
    <row r="453" spans="1:9" x14ac:dyDescent="0.25">
      <c r="A453" t="s">
        <v>1950</v>
      </c>
      <c r="B453" t="s">
        <v>1951</v>
      </c>
      <c r="C453" t="s">
        <v>1952</v>
      </c>
      <c r="D453" t="s">
        <v>1953</v>
      </c>
      <c r="E453" t="s">
        <v>1954</v>
      </c>
      <c r="F453" t="str">
        <f t="shared" si="14"/>
        <v>Vietnam</v>
      </c>
      <c r="G453" t="str">
        <f t="shared" si="13"/>
        <v>việtnam</v>
      </c>
      <c r="H453" t="str">
        <f>LOWER(VLOOKUP(F453,'Country Raw Data'!$C$2:$E$248,2))</f>
        <v>vn</v>
      </c>
      <c r="I453" t="str">
        <f>LOWER(VLOOKUP(F453,'Country Raw Data'!$C$2:$E$248,3))</f>
        <v>vnm</v>
      </c>
    </row>
    <row r="454" spans="1:9" x14ac:dyDescent="0.25">
      <c r="A454" t="s">
        <v>2024</v>
      </c>
      <c r="B454" t="s">
        <v>1955</v>
      </c>
      <c r="C454" t="s">
        <v>1956</v>
      </c>
      <c r="D454" t="s">
        <v>1955</v>
      </c>
      <c r="E454" t="s">
        <v>1119</v>
      </c>
      <c r="F454" t="str">
        <f t="shared" si="14"/>
        <v>Wallis and Futuna</v>
      </c>
      <c r="G454" t="str">
        <f t="shared" ref="G454:G460" si="15">SUBSTITUTE(LOWER(C454), " ", "")</f>
        <v>wallis-et-futuna</v>
      </c>
      <c r="H454" t="str">
        <f>LOWER(VLOOKUP(F454,'Country Raw Data'!$C$2:$E$248,2))</f>
        <v>vi</v>
      </c>
      <c r="I454" t="str">
        <f>LOWER(VLOOKUP(F454,'Country Raw Data'!$C$2:$E$248,3))</f>
        <v>vir</v>
      </c>
    </row>
    <row r="455" spans="1:9" x14ac:dyDescent="0.25">
      <c r="A455" t="s">
        <v>748</v>
      </c>
      <c r="B455" t="s">
        <v>1957</v>
      </c>
      <c r="C455" t="s">
        <v>1958</v>
      </c>
      <c r="D455" t="s">
        <v>1960</v>
      </c>
      <c r="E455" t="s">
        <v>1058</v>
      </c>
      <c r="F455" t="str">
        <f t="shared" si="14"/>
        <v>Yemen</v>
      </c>
      <c r="G455" t="str">
        <f t="shared" si="15"/>
        <v>al-yaman</v>
      </c>
      <c r="H455" t="str">
        <f>LOWER(VLOOKUP(F455,'Country Raw Data'!$C$2:$E$248,2))</f>
        <v>ye</v>
      </c>
      <c r="I455" t="str">
        <f>LOWER(VLOOKUP(F455,'Country Raw Data'!$C$2:$E$248,3))</f>
        <v>yem</v>
      </c>
    </row>
    <row r="456" spans="1:9" x14ac:dyDescent="0.25">
      <c r="A456" t="s">
        <v>748</v>
      </c>
      <c r="C456" t="s">
        <v>1959</v>
      </c>
      <c r="D456" t="s">
        <v>1961</v>
      </c>
      <c r="E456" t="s">
        <v>1047</v>
      </c>
      <c r="F456" t="str">
        <f t="shared" si="14"/>
        <v>Yemen</v>
      </c>
      <c r="G456" t="str">
        <f t="shared" si="15"/>
        <v>اليمن</v>
      </c>
      <c r="H456" t="str">
        <f>LOWER(VLOOKUP(F456,'Country Raw Data'!$C$2:$E$248,2))</f>
        <v>ye</v>
      </c>
      <c r="I456" t="str">
        <f>LOWER(VLOOKUP(F456,'Country Raw Data'!$C$2:$E$248,3))</f>
        <v>yem</v>
      </c>
    </row>
    <row r="457" spans="1:9" x14ac:dyDescent="0.25">
      <c r="A457" t="s">
        <v>751</v>
      </c>
      <c r="B457" t="s">
        <v>1962</v>
      </c>
      <c r="C457" t="s">
        <v>751</v>
      </c>
      <c r="E457" t="s">
        <v>1062</v>
      </c>
      <c r="F457" t="str">
        <f t="shared" si="14"/>
        <v>Zambia</v>
      </c>
      <c r="G457" t="str">
        <f t="shared" si="15"/>
        <v>zambia</v>
      </c>
      <c r="H457" t="str">
        <f>LOWER(VLOOKUP(F457,'Country Raw Data'!$C$2:$E$248,2))</f>
        <v>zm</v>
      </c>
      <c r="I457" t="str">
        <f>LOWER(VLOOKUP(F457,'Country Raw Data'!$C$2:$E$248,3))</f>
        <v>zmb</v>
      </c>
    </row>
    <row r="458" spans="1:9" x14ac:dyDescent="0.25">
      <c r="A458" t="s">
        <v>754</v>
      </c>
      <c r="B458" t="s">
        <v>1963</v>
      </c>
      <c r="C458" t="s">
        <v>754</v>
      </c>
      <c r="E458" t="s">
        <v>1964</v>
      </c>
      <c r="F458" t="str">
        <f t="shared" si="14"/>
        <v>Zimbabwe</v>
      </c>
      <c r="G458" t="str">
        <f t="shared" si="15"/>
        <v>zimbabwe</v>
      </c>
      <c r="H458" t="str">
        <f>LOWER(VLOOKUP(F458,'Country Raw Data'!$C$2:$E$248,2))</f>
        <v>zw</v>
      </c>
      <c r="I458" t="str">
        <f>LOWER(VLOOKUP(F458,'Country Raw Data'!$C$2:$E$248,3))</f>
        <v>zwe</v>
      </c>
    </row>
    <row r="459" spans="1:9" x14ac:dyDescent="0.25">
      <c r="A459" t="s">
        <v>1965</v>
      </c>
      <c r="B459" t="s">
        <v>1966</v>
      </c>
      <c r="C459" t="s">
        <v>1967</v>
      </c>
      <c r="D459" t="s">
        <v>1966</v>
      </c>
      <c r="E459" t="s">
        <v>1285</v>
      </c>
      <c r="F459" t="str">
        <f t="shared" si="14"/>
        <v>Åland Islands</v>
      </c>
      <c r="G459" t="str">
        <f t="shared" si="15"/>
        <v>åland</v>
      </c>
      <c r="H459" t="str">
        <f>LOWER(VLOOKUP(F459,'Country Raw Data'!$C$2:$E$248,2))</f>
        <v>ax</v>
      </c>
      <c r="I459" t="str">
        <f>LOWER(VLOOKUP(F459,'Country Raw Data'!$C$2:$E$248,3))</f>
        <v>ala</v>
      </c>
    </row>
    <row r="460" spans="1:9" x14ac:dyDescent="0.25">
      <c r="A460" t="s">
        <v>1965</v>
      </c>
      <c r="C460" t="s">
        <v>1968</v>
      </c>
      <c r="D460" t="s">
        <v>1969</v>
      </c>
      <c r="E460" t="s">
        <v>1284</v>
      </c>
      <c r="F460" t="str">
        <f t="shared" si="14"/>
        <v>Åland Islands</v>
      </c>
      <c r="G460" t="str">
        <f t="shared" si="15"/>
        <v>ahvenanmaa</v>
      </c>
      <c r="H460" t="str">
        <f>LOWER(VLOOKUP(F460,'Country Raw Data'!$C$2:$E$248,2))</f>
        <v>ax</v>
      </c>
      <c r="I460" t="str">
        <f>LOWER(VLOOKUP(F460,'Country Raw Data'!$C$2:$E$248,3))</f>
        <v>ala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3"/>
  <sheetViews>
    <sheetView zoomScale="85" zoomScaleNormal="85" workbookViewId="0"/>
  </sheetViews>
  <sheetFormatPr defaultRowHeight="15" x14ac:dyDescent="0.25"/>
  <cols>
    <col min="1" max="1" width="10.42578125" bestFit="1" customWidth="1"/>
    <col min="2" max="2" width="46.85546875" bestFit="1" customWidth="1"/>
    <col min="3" max="3" width="39.28515625" bestFit="1" customWidth="1"/>
    <col min="4" max="5" width="13.42578125" bestFit="1" customWidth="1"/>
  </cols>
  <sheetData>
    <row r="1" spans="1:5" x14ac:dyDescent="0.25">
      <c r="A1" t="s">
        <v>2785</v>
      </c>
      <c r="B1" t="s">
        <v>757</v>
      </c>
      <c r="C1" t="s">
        <v>3</v>
      </c>
      <c r="D1" t="s">
        <v>758</v>
      </c>
      <c r="E1" t="s">
        <v>759</v>
      </c>
    </row>
    <row r="2" spans="1:5" x14ac:dyDescent="0.25">
      <c r="A2">
        <v>1</v>
      </c>
      <c r="B2" t="s">
        <v>19</v>
      </c>
      <c r="C2" t="s">
        <v>761</v>
      </c>
      <c r="D2" t="s">
        <v>2031</v>
      </c>
      <c r="E2" t="s">
        <v>2032</v>
      </c>
    </row>
    <row r="3" spans="1:5" x14ac:dyDescent="0.25">
      <c r="A3">
        <v>2</v>
      </c>
      <c r="B3" t="s">
        <v>22</v>
      </c>
      <c r="C3" t="s">
        <v>923</v>
      </c>
      <c r="D3" t="s">
        <v>2033</v>
      </c>
      <c r="E3" t="s">
        <v>2034</v>
      </c>
    </row>
    <row r="4" spans="1:5" x14ac:dyDescent="0.25">
      <c r="A4">
        <v>3</v>
      </c>
      <c r="B4" t="s">
        <v>22</v>
      </c>
      <c r="C4" t="s">
        <v>1024</v>
      </c>
      <c r="D4" t="s">
        <v>2033</v>
      </c>
      <c r="E4" t="s">
        <v>2034</v>
      </c>
    </row>
    <row r="5" spans="1:5" x14ac:dyDescent="0.25">
      <c r="A5">
        <v>4</v>
      </c>
      <c r="B5" t="s">
        <v>25</v>
      </c>
      <c r="C5" t="s">
        <v>762</v>
      </c>
      <c r="D5" t="s">
        <v>2035</v>
      </c>
      <c r="E5" t="s">
        <v>2036</v>
      </c>
    </row>
    <row r="6" spans="1:5" x14ac:dyDescent="0.25">
      <c r="A6">
        <v>5</v>
      </c>
      <c r="B6" t="s">
        <v>28</v>
      </c>
      <c r="C6" t="s">
        <v>763</v>
      </c>
      <c r="D6" t="s">
        <v>2037</v>
      </c>
      <c r="E6" t="s">
        <v>2038</v>
      </c>
    </row>
    <row r="7" spans="1:5" x14ac:dyDescent="0.25">
      <c r="A7">
        <v>6</v>
      </c>
      <c r="B7" t="s">
        <v>31</v>
      </c>
      <c r="C7" t="s">
        <v>924</v>
      </c>
      <c r="D7" t="s">
        <v>2039</v>
      </c>
      <c r="E7" t="s">
        <v>2040</v>
      </c>
    </row>
    <row r="8" spans="1:5" x14ac:dyDescent="0.25">
      <c r="A8">
        <v>7</v>
      </c>
      <c r="B8" t="s">
        <v>34</v>
      </c>
      <c r="C8" t="s">
        <v>764</v>
      </c>
      <c r="D8" t="s">
        <v>2041</v>
      </c>
      <c r="E8" t="s">
        <v>2042</v>
      </c>
    </row>
    <row r="9" spans="1:5" x14ac:dyDescent="0.25">
      <c r="A9">
        <v>8</v>
      </c>
      <c r="B9" t="s">
        <v>37</v>
      </c>
      <c r="C9" t="s">
        <v>765</v>
      </c>
      <c r="D9" t="s">
        <v>2043</v>
      </c>
      <c r="E9" t="s">
        <v>2044</v>
      </c>
    </row>
    <row r="10" spans="1:5" x14ac:dyDescent="0.25">
      <c r="A10">
        <v>9</v>
      </c>
      <c r="B10" t="s">
        <v>40</v>
      </c>
      <c r="C10" t="s">
        <v>766</v>
      </c>
      <c r="D10" t="s">
        <v>2045</v>
      </c>
      <c r="E10" t="s">
        <v>2046</v>
      </c>
    </row>
    <row r="11" spans="1:5" x14ac:dyDescent="0.25">
      <c r="A11">
        <v>10</v>
      </c>
      <c r="B11" t="s">
        <v>43</v>
      </c>
      <c r="C11" t="s">
        <v>767</v>
      </c>
      <c r="D11" t="s">
        <v>2047</v>
      </c>
      <c r="E11" t="s">
        <v>2048</v>
      </c>
    </row>
    <row r="12" spans="1:5" x14ac:dyDescent="0.25">
      <c r="A12">
        <v>11</v>
      </c>
      <c r="B12" t="s">
        <v>46</v>
      </c>
      <c r="C12" t="s">
        <v>925</v>
      </c>
      <c r="D12" t="s">
        <v>2049</v>
      </c>
      <c r="E12" t="s">
        <v>2050</v>
      </c>
    </row>
    <row r="13" spans="1:5" x14ac:dyDescent="0.25">
      <c r="A13">
        <v>12</v>
      </c>
      <c r="B13" t="s">
        <v>46</v>
      </c>
      <c r="C13" t="s">
        <v>1025</v>
      </c>
      <c r="D13" t="s">
        <v>2049</v>
      </c>
      <c r="E13" t="s">
        <v>2050</v>
      </c>
    </row>
    <row r="14" spans="1:5" x14ac:dyDescent="0.25">
      <c r="A14">
        <v>13</v>
      </c>
      <c r="B14" t="s">
        <v>46</v>
      </c>
      <c r="C14" t="s">
        <v>1026</v>
      </c>
      <c r="D14" t="s">
        <v>2049</v>
      </c>
      <c r="E14" t="s">
        <v>2050</v>
      </c>
    </row>
    <row r="15" spans="1:5" x14ac:dyDescent="0.25">
      <c r="A15">
        <v>14</v>
      </c>
      <c r="B15" t="s">
        <v>49</v>
      </c>
      <c r="C15" t="s">
        <v>768</v>
      </c>
      <c r="D15" t="s">
        <v>2051</v>
      </c>
      <c r="E15" t="s">
        <v>2052</v>
      </c>
    </row>
    <row r="16" spans="1:5" x14ac:dyDescent="0.25">
      <c r="A16">
        <v>15</v>
      </c>
      <c r="B16" t="s">
        <v>52</v>
      </c>
      <c r="C16" t="s">
        <v>769</v>
      </c>
      <c r="D16" t="s">
        <v>2053</v>
      </c>
      <c r="E16" t="s">
        <v>2054</v>
      </c>
    </row>
    <row r="17" spans="1:5" x14ac:dyDescent="0.25">
      <c r="A17">
        <v>16</v>
      </c>
      <c r="B17" t="s">
        <v>55</v>
      </c>
      <c r="C17" t="s">
        <v>770</v>
      </c>
      <c r="D17" t="s">
        <v>2055</v>
      </c>
      <c r="E17" t="s">
        <v>2056</v>
      </c>
    </row>
    <row r="18" spans="1:5" x14ac:dyDescent="0.25">
      <c r="A18">
        <v>17</v>
      </c>
      <c r="B18" t="s">
        <v>4</v>
      </c>
      <c r="C18" t="s">
        <v>5</v>
      </c>
      <c r="D18" t="s">
        <v>7</v>
      </c>
      <c r="E18" t="s">
        <v>2057</v>
      </c>
    </row>
    <row r="19" spans="1:5" x14ac:dyDescent="0.25">
      <c r="A19">
        <v>18</v>
      </c>
      <c r="B19" t="s">
        <v>60</v>
      </c>
      <c r="C19" t="s">
        <v>771</v>
      </c>
      <c r="D19" t="s">
        <v>2058</v>
      </c>
      <c r="E19" t="s">
        <v>2059</v>
      </c>
    </row>
    <row r="20" spans="1:5" x14ac:dyDescent="0.25">
      <c r="A20">
        <v>19</v>
      </c>
      <c r="B20" t="s">
        <v>63</v>
      </c>
      <c r="C20" t="s">
        <v>772</v>
      </c>
      <c r="D20" t="s">
        <v>2060</v>
      </c>
      <c r="E20" t="s">
        <v>2061</v>
      </c>
    </row>
    <row r="21" spans="1:5" x14ac:dyDescent="0.25">
      <c r="A21">
        <v>20</v>
      </c>
      <c r="B21" t="s">
        <v>66</v>
      </c>
      <c r="C21" t="s">
        <v>773</v>
      </c>
      <c r="D21" t="s">
        <v>2062</v>
      </c>
      <c r="E21" t="s">
        <v>2063</v>
      </c>
    </row>
    <row r="22" spans="1:5" x14ac:dyDescent="0.25">
      <c r="A22">
        <v>21</v>
      </c>
      <c r="B22" t="s">
        <v>69</v>
      </c>
      <c r="C22" t="s">
        <v>774</v>
      </c>
      <c r="D22" t="s">
        <v>2064</v>
      </c>
      <c r="E22" t="s">
        <v>2065</v>
      </c>
    </row>
    <row r="23" spans="1:5" x14ac:dyDescent="0.25">
      <c r="A23">
        <v>22</v>
      </c>
      <c r="B23" t="s">
        <v>72</v>
      </c>
      <c r="C23" t="s">
        <v>775</v>
      </c>
      <c r="D23" t="s">
        <v>2066</v>
      </c>
      <c r="E23" t="s">
        <v>2067</v>
      </c>
    </row>
    <row r="24" spans="1:5" x14ac:dyDescent="0.25">
      <c r="A24">
        <v>23</v>
      </c>
      <c r="B24" t="s">
        <v>75</v>
      </c>
      <c r="C24" t="s">
        <v>776</v>
      </c>
      <c r="D24" t="s">
        <v>2068</v>
      </c>
      <c r="E24" t="s">
        <v>2069</v>
      </c>
    </row>
    <row r="25" spans="1:5" x14ac:dyDescent="0.25">
      <c r="A25">
        <v>24</v>
      </c>
      <c r="B25" t="s">
        <v>78</v>
      </c>
      <c r="C25" t="s">
        <v>777</v>
      </c>
      <c r="D25" t="s">
        <v>2070</v>
      </c>
      <c r="E25" t="s">
        <v>2071</v>
      </c>
    </row>
    <row r="26" spans="1:5" x14ac:dyDescent="0.25">
      <c r="A26">
        <v>25</v>
      </c>
      <c r="B26" t="s">
        <v>81</v>
      </c>
      <c r="C26" t="s">
        <v>778</v>
      </c>
      <c r="D26" t="s">
        <v>2072</v>
      </c>
      <c r="E26" t="s">
        <v>2073</v>
      </c>
    </row>
    <row r="27" spans="1:5" x14ac:dyDescent="0.25">
      <c r="A27">
        <v>26</v>
      </c>
      <c r="B27" t="s">
        <v>84</v>
      </c>
      <c r="C27" t="s">
        <v>779</v>
      </c>
      <c r="D27" t="s">
        <v>2074</v>
      </c>
      <c r="E27" t="s">
        <v>2075</v>
      </c>
    </row>
    <row r="28" spans="1:5" x14ac:dyDescent="0.25">
      <c r="A28">
        <v>27</v>
      </c>
      <c r="B28" t="s">
        <v>87</v>
      </c>
      <c r="C28" t="s">
        <v>780</v>
      </c>
      <c r="D28" t="s">
        <v>2076</v>
      </c>
      <c r="E28" t="s">
        <v>2077</v>
      </c>
    </row>
    <row r="29" spans="1:5" x14ac:dyDescent="0.25">
      <c r="A29">
        <v>28</v>
      </c>
      <c r="B29" t="s">
        <v>90</v>
      </c>
      <c r="C29" t="s">
        <v>781</v>
      </c>
      <c r="D29" t="s">
        <v>2078</v>
      </c>
      <c r="E29" t="s">
        <v>2079</v>
      </c>
    </row>
    <row r="30" spans="1:5" x14ac:dyDescent="0.25">
      <c r="A30">
        <v>29</v>
      </c>
      <c r="B30" t="s">
        <v>93</v>
      </c>
      <c r="C30" t="s">
        <v>782</v>
      </c>
      <c r="D30" t="s">
        <v>2080</v>
      </c>
      <c r="E30" t="s">
        <v>2081</v>
      </c>
    </row>
    <row r="31" spans="1:5" x14ac:dyDescent="0.25">
      <c r="A31">
        <v>30</v>
      </c>
      <c r="B31" t="s">
        <v>96</v>
      </c>
      <c r="C31" t="s">
        <v>783</v>
      </c>
      <c r="D31" t="s">
        <v>2082</v>
      </c>
      <c r="E31" t="s">
        <v>2083</v>
      </c>
    </row>
    <row r="32" spans="1:5" x14ac:dyDescent="0.25">
      <c r="A32">
        <v>31</v>
      </c>
      <c r="B32" t="s">
        <v>99</v>
      </c>
      <c r="C32" t="s">
        <v>926</v>
      </c>
      <c r="D32" t="s">
        <v>2084</v>
      </c>
      <c r="E32" t="s">
        <v>2085</v>
      </c>
    </row>
    <row r="33" spans="1:5" x14ac:dyDescent="0.25">
      <c r="A33">
        <v>32</v>
      </c>
      <c r="B33" t="s">
        <v>99</v>
      </c>
      <c r="C33" t="s">
        <v>1027</v>
      </c>
      <c r="D33" t="s">
        <v>2084</v>
      </c>
      <c r="E33" t="s">
        <v>2085</v>
      </c>
    </row>
    <row r="34" spans="1:5" x14ac:dyDescent="0.25">
      <c r="A34">
        <v>33</v>
      </c>
      <c r="B34" t="s">
        <v>99</v>
      </c>
      <c r="C34" t="s">
        <v>1029</v>
      </c>
      <c r="D34" t="s">
        <v>2084</v>
      </c>
      <c r="E34" t="s">
        <v>2085</v>
      </c>
    </row>
    <row r="35" spans="1:5" x14ac:dyDescent="0.25">
      <c r="A35">
        <v>34</v>
      </c>
      <c r="B35" t="s">
        <v>102</v>
      </c>
      <c r="C35" t="s">
        <v>784</v>
      </c>
      <c r="D35" t="s">
        <v>2086</v>
      </c>
      <c r="E35" t="s">
        <v>2087</v>
      </c>
    </row>
    <row r="36" spans="1:5" x14ac:dyDescent="0.25">
      <c r="A36">
        <v>35</v>
      </c>
      <c r="B36" t="s">
        <v>105</v>
      </c>
      <c r="C36" t="s">
        <v>927</v>
      </c>
      <c r="D36" t="s">
        <v>2088</v>
      </c>
      <c r="E36" t="s">
        <v>2089</v>
      </c>
    </row>
    <row r="37" spans="1:5" x14ac:dyDescent="0.25">
      <c r="A37">
        <v>36</v>
      </c>
      <c r="B37" t="s">
        <v>105</v>
      </c>
      <c r="C37" t="s">
        <v>1028</v>
      </c>
      <c r="D37" t="s">
        <v>2088</v>
      </c>
      <c r="E37" t="s">
        <v>2089</v>
      </c>
    </row>
    <row r="38" spans="1:5" x14ac:dyDescent="0.25">
      <c r="A38">
        <v>37</v>
      </c>
      <c r="B38" t="s">
        <v>108</v>
      </c>
      <c r="C38" t="s">
        <v>785</v>
      </c>
      <c r="D38" t="s">
        <v>2090</v>
      </c>
      <c r="E38" t="s">
        <v>2091</v>
      </c>
    </row>
    <row r="39" spans="1:5" x14ac:dyDescent="0.25">
      <c r="A39">
        <v>38</v>
      </c>
      <c r="B39" t="s">
        <v>111</v>
      </c>
      <c r="C39" t="s">
        <v>928</v>
      </c>
      <c r="D39" t="s">
        <v>2092</v>
      </c>
      <c r="E39" t="s">
        <v>2093</v>
      </c>
    </row>
    <row r="40" spans="1:5" x14ac:dyDescent="0.25">
      <c r="A40">
        <v>39</v>
      </c>
      <c r="B40" t="s">
        <v>114</v>
      </c>
      <c r="C40" t="s">
        <v>929</v>
      </c>
      <c r="D40" t="s">
        <v>2094</v>
      </c>
      <c r="E40" t="s">
        <v>2095</v>
      </c>
    </row>
    <row r="41" spans="1:5" x14ac:dyDescent="0.25">
      <c r="A41">
        <v>40</v>
      </c>
      <c r="B41" t="s">
        <v>1146</v>
      </c>
      <c r="C41" t="s">
        <v>930</v>
      </c>
      <c r="D41" t="s">
        <v>2096</v>
      </c>
      <c r="E41" t="s">
        <v>2097</v>
      </c>
    </row>
    <row r="42" spans="1:5" x14ac:dyDescent="0.25">
      <c r="A42">
        <v>41</v>
      </c>
      <c r="B42" t="s">
        <v>1146</v>
      </c>
      <c r="C42" t="s">
        <v>1030</v>
      </c>
      <c r="D42" t="s">
        <v>2096</v>
      </c>
      <c r="E42" t="s">
        <v>2097</v>
      </c>
    </row>
    <row r="43" spans="1:5" x14ac:dyDescent="0.25">
      <c r="A43">
        <v>42</v>
      </c>
      <c r="B43" t="s">
        <v>1146</v>
      </c>
      <c r="C43" t="s">
        <v>2522</v>
      </c>
      <c r="D43" t="s">
        <v>2096</v>
      </c>
      <c r="E43" t="s">
        <v>2097</v>
      </c>
    </row>
    <row r="44" spans="1:5" x14ac:dyDescent="0.25">
      <c r="A44">
        <v>43</v>
      </c>
      <c r="B44" t="s">
        <v>10</v>
      </c>
      <c r="C44" t="s">
        <v>9</v>
      </c>
      <c r="D44" t="s">
        <v>6</v>
      </c>
      <c r="E44" t="s">
        <v>2098</v>
      </c>
    </row>
    <row r="45" spans="1:5" x14ac:dyDescent="0.25">
      <c r="A45">
        <v>44</v>
      </c>
      <c r="B45" t="s">
        <v>10</v>
      </c>
      <c r="C45" t="s">
        <v>9</v>
      </c>
      <c r="D45" t="s">
        <v>6</v>
      </c>
      <c r="E45" t="s">
        <v>11</v>
      </c>
    </row>
    <row r="46" spans="1:5" x14ac:dyDescent="0.25">
      <c r="A46">
        <v>45</v>
      </c>
      <c r="B46" t="s">
        <v>122</v>
      </c>
      <c r="C46" t="s">
        <v>931</v>
      </c>
      <c r="D46" t="s">
        <v>2099</v>
      </c>
      <c r="E46" t="s">
        <v>2100</v>
      </c>
    </row>
    <row r="47" spans="1:5" x14ac:dyDescent="0.25">
      <c r="A47">
        <v>46</v>
      </c>
      <c r="B47" t="s">
        <v>125</v>
      </c>
      <c r="C47" t="s">
        <v>786</v>
      </c>
      <c r="D47" t="s">
        <v>2101</v>
      </c>
      <c r="E47" t="s">
        <v>2102</v>
      </c>
    </row>
    <row r="48" spans="1:5" x14ac:dyDescent="0.25">
      <c r="A48">
        <v>47</v>
      </c>
      <c r="B48" t="s">
        <v>128</v>
      </c>
      <c r="C48" t="s">
        <v>787</v>
      </c>
      <c r="D48" t="s">
        <v>2103</v>
      </c>
      <c r="E48" t="s">
        <v>2104</v>
      </c>
    </row>
    <row r="49" spans="1:5" x14ac:dyDescent="0.25">
      <c r="A49">
        <v>48</v>
      </c>
      <c r="B49" t="s">
        <v>131</v>
      </c>
      <c r="C49" t="s">
        <v>788</v>
      </c>
      <c r="D49" t="s">
        <v>2105</v>
      </c>
      <c r="E49" t="s">
        <v>2106</v>
      </c>
    </row>
    <row r="50" spans="1:5" x14ac:dyDescent="0.25">
      <c r="A50">
        <v>49</v>
      </c>
      <c r="B50" t="s">
        <v>134</v>
      </c>
      <c r="C50" t="s">
        <v>789</v>
      </c>
      <c r="D50" t="s">
        <v>2107</v>
      </c>
      <c r="E50" t="s">
        <v>2108</v>
      </c>
    </row>
    <row r="51" spans="1:5" x14ac:dyDescent="0.25">
      <c r="A51">
        <v>50</v>
      </c>
      <c r="B51" t="s">
        <v>137</v>
      </c>
      <c r="C51" t="s">
        <v>932</v>
      </c>
      <c r="D51" t="s">
        <v>2109</v>
      </c>
      <c r="E51" t="s">
        <v>2110</v>
      </c>
    </row>
    <row r="52" spans="1:5" x14ac:dyDescent="0.25">
      <c r="A52">
        <v>51</v>
      </c>
      <c r="B52" t="s">
        <v>1998</v>
      </c>
      <c r="C52" t="s">
        <v>933</v>
      </c>
      <c r="D52" t="s">
        <v>2111</v>
      </c>
      <c r="E52" t="s">
        <v>2112</v>
      </c>
    </row>
    <row r="53" spans="1:5" x14ac:dyDescent="0.25">
      <c r="A53">
        <v>52</v>
      </c>
      <c r="B53" t="s">
        <v>143</v>
      </c>
      <c r="C53" t="s">
        <v>934</v>
      </c>
      <c r="D53" t="s">
        <v>2113</v>
      </c>
      <c r="E53" t="s">
        <v>2114</v>
      </c>
    </row>
    <row r="54" spans="1:5" x14ac:dyDescent="0.25">
      <c r="A54">
        <v>53</v>
      </c>
      <c r="B54" t="s">
        <v>146</v>
      </c>
      <c r="C54" t="s">
        <v>790</v>
      </c>
      <c r="D54" t="s">
        <v>2115</v>
      </c>
      <c r="E54" t="s">
        <v>2116</v>
      </c>
    </row>
    <row r="55" spans="1:5" x14ac:dyDescent="0.25">
      <c r="A55">
        <v>54</v>
      </c>
      <c r="B55" t="s">
        <v>149</v>
      </c>
      <c r="C55" t="s">
        <v>791</v>
      </c>
      <c r="D55" t="s">
        <v>2117</v>
      </c>
      <c r="E55" t="s">
        <v>2118</v>
      </c>
    </row>
    <row r="56" spans="1:5" x14ac:dyDescent="0.25">
      <c r="A56">
        <v>55</v>
      </c>
      <c r="B56" t="s">
        <v>152</v>
      </c>
      <c r="C56" t="s">
        <v>792</v>
      </c>
      <c r="D56" t="s">
        <v>2119</v>
      </c>
      <c r="E56" t="s">
        <v>2120</v>
      </c>
    </row>
    <row r="57" spans="1:5" x14ac:dyDescent="0.25">
      <c r="A57">
        <v>56</v>
      </c>
      <c r="B57" t="s">
        <v>2790</v>
      </c>
      <c r="C57" t="s">
        <v>986</v>
      </c>
      <c r="D57" t="s">
        <v>2121</v>
      </c>
      <c r="E57" t="s">
        <v>2122</v>
      </c>
    </row>
    <row r="58" spans="1:5" x14ac:dyDescent="0.25">
      <c r="A58">
        <v>57</v>
      </c>
      <c r="B58" t="s">
        <v>2791</v>
      </c>
      <c r="C58" t="s">
        <v>987</v>
      </c>
      <c r="D58" t="s">
        <v>2123</v>
      </c>
      <c r="E58" t="s">
        <v>2124</v>
      </c>
    </row>
    <row r="59" spans="1:5" x14ac:dyDescent="0.25">
      <c r="A59">
        <v>58</v>
      </c>
      <c r="B59" t="s">
        <v>161</v>
      </c>
      <c r="C59" t="s">
        <v>935</v>
      </c>
      <c r="D59" t="s">
        <v>2125</v>
      </c>
      <c r="E59" t="s">
        <v>2126</v>
      </c>
    </row>
    <row r="60" spans="1:5" x14ac:dyDescent="0.25">
      <c r="A60">
        <v>59</v>
      </c>
      <c r="B60" t="s">
        <v>2000</v>
      </c>
      <c r="C60" t="s">
        <v>988</v>
      </c>
      <c r="D60" t="s">
        <v>2127</v>
      </c>
      <c r="E60" t="s">
        <v>2128</v>
      </c>
    </row>
    <row r="61" spans="1:5" x14ac:dyDescent="0.25">
      <c r="A61">
        <v>60</v>
      </c>
      <c r="B61" t="s">
        <v>167</v>
      </c>
      <c r="C61" t="s">
        <v>793</v>
      </c>
      <c r="D61" t="s">
        <v>2129</v>
      </c>
      <c r="E61" t="s">
        <v>2130</v>
      </c>
    </row>
    <row r="62" spans="1:5" x14ac:dyDescent="0.25">
      <c r="A62">
        <v>61</v>
      </c>
      <c r="B62" t="s">
        <v>170</v>
      </c>
      <c r="C62" t="s">
        <v>794</v>
      </c>
      <c r="D62" t="s">
        <v>2131</v>
      </c>
      <c r="E62" t="s">
        <v>2132</v>
      </c>
    </row>
    <row r="63" spans="1:5" x14ac:dyDescent="0.25">
      <c r="A63">
        <v>62</v>
      </c>
      <c r="B63" t="s">
        <v>2004</v>
      </c>
      <c r="C63" t="s">
        <v>989</v>
      </c>
      <c r="D63" t="s">
        <v>2133</v>
      </c>
      <c r="E63" t="s">
        <v>2134</v>
      </c>
    </row>
    <row r="64" spans="1:5" x14ac:dyDescent="0.25">
      <c r="A64">
        <v>63</v>
      </c>
      <c r="B64" t="s">
        <v>2004</v>
      </c>
      <c r="C64" t="s">
        <v>1032</v>
      </c>
      <c r="D64" t="s">
        <v>2133</v>
      </c>
      <c r="E64" t="s">
        <v>2134</v>
      </c>
    </row>
    <row r="65" spans="1:5" x14ac:dyDescent="0.25">
      <c r="A65">
        <v>64</v>
      </c>
      <c r="B65" t="s">
        <v>2792</v>
      </c>
      <c r="C65" t="s">
        <v>990</v>
      </c>
      <c r="D65" t="s">
        <v>2135</v>
      </c>
      <c r="E65" t="s">
        <v>2136</v>
      </c>
    </row>
    <row r="66" spans="1:5" x14ac:dyDescent="0.25">
      <c r="A66">
        <v>65</v>
      </c>
      <c r="B66" t="s">
        <v>2792</v>
      </c>
      <c r="C66" t="s">
        <v>2523</v>
      </c>
      <c r="D66" t="s">
        <v>2135</v>
      </c>
      <c r="E66" t="s">
        <v>2136</v>
      </c>
    </row>
    <row r="67" spans="1:5" x14ac:dyDescent="0.25">
      <c r="A67">
        <v>66</v>
      </c>
      <c r="B67" t="s">
        <v>2001</v>
      </c>
      <c r="C67" t="s">
        <v>936</v>
      </c>
      <c r="D67" t="s">
        <v>2137</v>
      </c>
      <c r="E67" t="s">
        <v>2138</v>
      </c>
    </row>
    <row r="68" spans="1:5" x14ac:dyDescent="0.25">
      <c r="A68">
        <v>67</v>
      </c>
      <c r="B68" t="s">
        <v>182</v>
      </c>
      <c r="C68" t="s">
        <v>937</v>
      </c>
      <c r="D68" t="s">
        <v>2139</v>
      </c>
      <c r="E68" t="s">
        <v>2140</v>
      </c>
    </row>
    <row r="69" spans="1:5" x14ac:dyDescent="0.25">
      <c r="A69">
        <v>68</v>
      </c>
      <c r="B69" t="s">
        <v>185</v>
      </c>
      <c r="C69" t="s">
        <v>938</v>
      </c>
      <c r="D69" t="s">
        <v>2141</v>
      </c>
      <c r="E69" t="s">
        <v>2142</v>
      </c>
    </row>
    <row r="70" spans="1:5" x14ac:dyDescent="0.25">
      <c r="A70">
        <v>69</v>
      </c>
      <c r="B70" t="s">
        <v>185</v>
      </c>
      <c r="C70" t="s">
        <v>2524</v>
      </c>
      <c r="D70" t="s">
        <v>2141</v>
      </c>
      <c r="E70" t="s">
        <v>2142</v>
      </c>
    </row>
    <row r="71" spans="1:5" x14ac:dyDescent="0.25">
      <c r="A71">
        <v>70</v>
      </c>
      <c r="B71" t="s">
        <v>185</v>
      </c>
      <c r="C71" t="s">
        <v>1034</v>
      </c>
      <c r="D71" t="s">
        <v>2141</v>
      </c>
      <c r="E71" t="s">
        <v>2142</v>
      </c>
    </row>
    <row r="72" spans="1:5" x14ac:dyDescent="0.25">
      <c r="A72">
        <v>71</v>
      </c>
      <c r="B72" t="s">
        <v>185</v>
      </c>
      <c r="C72" t="s">
        <v>1033</v>
      </c>
      <c r="D72" t="s">
        <v>2141</v>
      </c>
      <c r="E72" t="s">
        <v>2142</v>
      </c>
    </row>
    <row r="73" spans="1:5" x14ac:dyDescent="0.25">
      <c r="A73">
        <v>72</v>
      </c>
      <c r="B73" t="s">
        <v>188</v>
      </c>
      <c r="C73" t="s">
        <v>795</v>
      </c>
      <c r="D73" t="s">
        <v>2143</v>
      </c>
      <c r="E73" t="s">
        <v>2144</v>
      </c>
    </row>
    <row r="74" spans="1:5" x14ac:dyDescent="0.25">
      <c r="A74">
        <v>73</v>
      </c>
      <c r="B74" t="s">
        <v>191</v>
      </c>
      <c r="C74" t="s">
        <v>796</v>
      </c>
      <c r="D74" t="s">
        <v>2145</v>
      </c>
      <c r="E74" t="s">
        <v>2146</v>
      </c>
    </row>
    <row r="75" spans="1:5" x14ac:dyDescent="0.25">
      <c r="A75">
        <v>74</v>
      </c>
      <c r="B75" t="s">
        <v>194</v>
      </c>
      <c r="C75" t="s">
        <v>797</v>
      </c>
      <c r="D75" t="s">
        <v>2147</v>
      </c>
      <c r="E75" t="s">
        <v>2148</v>
      </c>
    </row>
    <row r="76" spans="1:5" x14ac:dyDescent="0.25">
      <c r="A76">
        <v>75</v>
      </c>
      <c r="B76" t="s">
        <v>197</v>
      </c>
      <c r="C76" t="s">
        <v>939</v>
      </c>
      <c r="D76" t="s">
        <v>2149</v>
      </c>
      <c r="E76" t="s">
        <v>2150</v>
      </c>
    </row>
    <row r="77" spans="1:5" x14ac:dyDescent="0.25">
      <c r="A77">
        <v>76</v>
      </c>
      <c r="B77" t="s">
        <v>197</v>
      </c>
      <c r="C77" t="s">
        <v>1035</v>
      </c>
      <c r="D77" t="s">
        <v>2149</v>
      </c>
      <c r="E77" t="s">
        <v>2150</v>
      </c>
    </row>
    <row r="78" spans="1:5" x14ac:dyDescent="0.25">
      <c r="A78">
        <v>77</v>
      </c>
      <c r="B78" t="s">
        <v>200</v>
      </c>
      <c r="C78" t="s">
        <v>798</v>
      </c>
      <c r="D78" t="s">
        <v>2151</v>
      </c>
      <c r="E78" t="s">
        <v>2152</v>
      </c>
    </row>
    <row r="79" spans="1:5" x14ac:dyDescent="0.25">
      <c r="A79">
        <v>78</v>
      </c>
      <c r="B79" t="s">
        <v>203</v>
      </c>
      <c r="C79" t="s">
        <v>799</v>
      </c>
      <c r="D79" t="s">
        <v>2153</v>
      </c>
      <c r="E79" t="s">
        <v>2154</v>
      </c>
    </row>
    <row r="80" spans="1:5" x14ac:dyDescent="0.25">
      <c r="A80">
        <v>79</v>
      </c>
      <c r="B80" t="s">
        <v>206</v>
      </c>
      <c r="C80" t="s">
        <v>800</v>
      </c>
      <c r="D80" t="s">
        <v>2155</v>
      </c>
      <c r="E80" t="s">
        <v>2156</v>
      </c>
    </row>
    <row r="81" spans="1:5" x14ac:dyDescent="0.25">
      <c r="A81">
        <v>80</v>
      </c>
      <c r="B81" t="s">
        <v>209</v>
      </c>
      <c r="C81" t="s">
        <v>940</v>
      </c>
      <c r="D81" t="s">
        <v>2157</v>
      </c>
      <c r="E81" t="s">
        <v>2158</v>
      </c>
    </row>
    <row r="82" spans="1:5" x14ac:dyDescent="0.25">
      <c r="A82">
        <v>81</v>
      </c>
      <c r="B82" t="s">
        <v>212</v>
      </c>
      <c r="C82" t="s">
        <v>801</v>
      </c>
      <c r="D82" t="s">
        <v>2159</v>
      </c>
      <c r="E82" t="s">
        <v>2160</v>
      </c>
    </row>
    <row r="83" spans="1:5" x14ac:dyDescent="0.25">
      <c r="A83">
        <v>82</v>
      </c>
      <c r="B83" t="s">
        <v>215</v>
      </c>
      <c r="C83" t="s">
        <v>802</v>
      </c>
      <c r="D83" t="s">
        <v>2161</v>
      </c>
      <c r="E83" t="s">
        <v>2162</v>
      </c>
    </row>
    <row r="84" spans="1:5" x14ac:dyDescent="0.25">
      <c r="A84">
        <v>83</v>
      </c>
      <c r="B84" t="s">
        <v>218</v>
      </c>
      <c r="C84" t="s">
        <v>941</v>
      </c>
      <c r="D84" t="s">
        <v>2163</v>
      </c>
      <c r="E84" t="s">
        <v>2164</v>
      </c>
    </row>
    <row r="85" spans="1:5" x14ac:dyDescent="0.25">
      <c r="A85">
        <v>84</v>
      </c>
      <c r="B85" t="s">
        <v>221</v>
      </c>
      <c r="C85" t="s">
        <v>942</v>
      </c>
      <c r="D85" t="s">
        <v>2165</v>
      </c>
      <c r="E85" t="s">
        <v>2166</v>
      </c>
    </row>
    <row r="86" spans="1:5" x14ac:dyDescent="0.25">
      <c r="A86">
        <v>85</v>
      </c>
      <c r="B86" t="s">
        <v>224</v>
      </c>
      <c r="C86" t="s">
        <v>803</v>
      </c>
      <c r="D86" t="s">
        <v>2167</v>
      </c>
      <c r="E86" t="s">
        <v>2168</v>
      </c>
    </row>
    <row r="87" spans="1:5" x14ac:dyDescent="0.25">
      <c r="A87">
        <v>86</v>
      </c>
      <c r="B87" t="s">
        <v>227</v>
      </c>
      <c r="C87" t="s">
        <v>804</v>
      </c>
      <c r="D87" t="s">
        <v>2169</v>
      </c>
      <c r="E87" t="s">
        <v>2170</v>
      </c>
    </row>
    <row r="88" spans="1:5" x14ac:dyDescent="0.25">
      <c r="A88">
        <v>87</v>
      </c>
      <c r="B88" t="s">
        <v>230</v>
      </c>
      <c r="C88" t="s">
        <v>805</v>
      </c>
      <c r="D88" t="s">
        <v>2171</v>
      </c>
      <c r="E88" t="s">
        <v>2172</v>
      </c>
    </row>
    <row r="89" spans="1:5" x14ac:dyDescent="0.25">
      <c r="A89">
        <v>88</v>
      </c>
      <c r="B89" t="s">
        <v>1270</v>
      </c>
      <c r="C89" t="s">
        <v>991</v>
      </c>
      <c r="D89" t="s">
        <v>2173</v>
      </c>
      <c r="E89" t="s">
        <v>2174</v>
      </c>
    </row>
    <row r="90" spans="1:5" x14ac:dyDescent="0.25">
      <c r="A90">
        <v>89</v>
      </c>
      <c r="B90" t="s">
        <v>236</v>
      </c>
      <c r="C90" t="s">
        <v>943</v>
      </c>
      <c r="D90" t="s">
        <v>2175</v>
      </c>
      <c r="E90" t="s">
        <v>2176</v>
      </c>
    </row>
    <row r="91" spans="1:5" x14ac:dyDescent="0.25">
      <c r="A91">
        <v>90</v>
      </c>
      <c r="B91" t="s">
        <v>236</v>
      </c>
      <c r="C91" t="s">
        <v>1036</v>
      </c>
      <c r="D91" t="s">
        <v>2175</v>
      </c>
      <c r="E91" t="s">
        <v>2176</v>
      </c>
    </row>
    <row r="92" spans="1:5" x14ac:dyDescent="0.25">
      <c r="A92">
        <v>91</v>
      </c>
      <c r="B92" t="s">
        <v>239</v>
      </c>
      <c r="C92" t="s">
        <v>806</v>
      </c>
      <c r="D92" t="s">
        <v>2177</v>
      </c>
      <c r="E92" t="s">
        <v>2178</v>
      </c>
    </row>
    <row r="93" spans="1:5" x14ac:dyDescent="0.25">
      <c r="A93">
        <v>92</v>
      </c>
      <c r="B93" t="s">
        <v>242</v>
      </c>
      <c r="C93" t="s">
        <v>807</v>
      </c>
      <c r="D93" t="s">
        <v>2179</v>
      </c>
      <c r="E93" t="s">
        <v>2180</v>
      </c>
    </row>
    <row r="94" spans="1:5" x14ac:dyDescent="0.25">
      <c r="A94">
        <v>93</v>
      </c>
      <c r="B94" t="s">
        <v>245</v>
      </c>
      <c r="C94" t="s">
        <v>808</v>
      </c>
      <c r="D94" t="s">
        <v>2181</v>
      </c>
      <c r="E94" t="s">
        <v>2182</v>
      </c>
    </row>
    <row r="95" spans="1:5" x14ac:dyDescent="0.25">
      <c r="A95">
        <v>94</v>
      </c>
      <c r="B95" t="s">
        <v>248</v>
      </c>
      <c r="C95" t="s">
        <v>944</v>
      </c>
      <c r="D95" t="s">
        <v>2183</v>
      </c>
      <c r="E95" t="s">
        <v>2184</v>
      </c>
    </row>
    <row r="96" spans="1:5" x14ac:dyDescent="0.25">
      <c r="A96">
        <v>95</v>
      </c>
      <c r="B96" t="s">
        <v>251</v>
      </c>
      <c r="C96" t="s">
        <v>945</v>
      </c>
      <c r="D96" t="s">
        <v>2185</v>
      </c>
      <c r="E96" t="s">
        <v>2186</v>
      </c>
    </row>
    <row r="97" spans="1:5" x14ac:dyDescent="0.25">
      <c r="A97">
        <v>96</v>
      </c>
      <c r="B97" t="s">
        <v>254</v>
      </c>
      <c r="C97" t="s">
        <v>946</v>
      </c>
      <c r="D97" t="s">
        <v>2187</v>
      </c>
      <c r="E97" t="s">
        <v>2188</v>
      </c>
    </row>
    <row r="98" spans="1:5" x14ac:dyDescent="0.25">
      <c r="A98">
        <v>97</v>
      </c>
      <c r="B98" t="s">
        <v>257</v>
      </c>
      <c r="C98" t="s">
        <v>809</v>
      </c>
      <c r="D98" t="s">
        <v>2189</v>
      </c>
      <c r="E98" t="s">
        <v>2190</v>
      </c>
    </row>
    <row r="99" spans="1:5" x14ac:dyDescent="0.25">
      <c r="A99">
        <v>98</v>
      </c>
      <c r="B99" t="s">
        <v>260</v>
      </c>
      <c r="C99" t="s">
        <v>810</v>
      </c>
      <c r="D99" t="s">
        <v>2191</v>
      </c>
      <c r="E99" t="s">
        <v>2192</v>
      </c>
    </row>
    <row r="100" spans="1:5" x14ac:dyDescent="0.25">
      <c r="A100">
        <v>99</v>
      </c>
      <c r="B100" t="s">
        <v>263</v>
      </c>
      <c r="C100" t="s">
        <v>811</v>
      </c>
      <c r="D100" t="s">
        <v>2193</v>
      </c>
      <c r="E100" t="s">
        <v>2194</v>
      </c>
    </row>
    <row r="101" spans="1:5" x14ac:dyDescent="0.25">
      <c r="A101">
        <v>100</v>
      </c>
      <c r="B101" t="s">
        <v>266</v>
      </c>
      <c r="C101" t="s">
        <v>812</v>
      </c>
      <c r="D101" t="s">
        <v>2195</v>
      </c>
      <c r="E101" t="s">
        <v>2196</v>
      </c>
    </row>
    <row r="102" spans="1:5" x14ac:dyDescent="0.25">
      <c r="A102">
        <v>101</v>
      </c>
      <c r="B102" t="s">
        <v>269</v>
      </c>
      <c r="C102" t="s">
        <v>813</v>
      </c>
      <c r="D102" t="s">
        <v>2197</v>
      </c>
      <c r="E102" t="s">
        <v>2198</v>
      </c>
    </row>
    <row r="103" spans="1:5" x14ac:dyDescent="0.25">
      <c r="A103">
        <v>102</v>
      </c>
      <c r="B103" t="s">
        <v>1304</v>
      </c>
      <c r="C103" t="s">
        <v>947</v>
      </c>
      <c r="D103" t="s">
        <v>2199</v>
      </c>
      <c r="E103" t="s">
        <v>2200</v>
      </c>
    </row>
    <row r="104" spans="1:5" x14ac:dyDescent="0.25">
      <c r="A104">
        <v>103</v>
      </c>
      <c r="B104" t="s">
        <v>275</v>
      </c>
      <c r="C104" t="s">
        <v>814</v>
      </c>
      <c r="D104" t="s">
        <v>2201</v>
      </c>
      <c r="E104" t="s">
        <v>2202</v>
      </c>
    </row>
    <row r="105" spans="1:5" x14ac:dyDescent="0.25">
      <c r="A105">
        <v>104</v>
      </c>
      <c r="B105" t="s">
        <v>278</v>
      </c>
      <c r="C105" t="s">
        <v>815</v>
      </c>
      <c r="D105" t="s">
        <v>2203</v>
      </c>
      <c r="E105" t="s">
        <v>2204</v>
      </c>
    </row>
    <row r="106" spans="1:5" x14ac:dyDescent="0.25">
      <c r="A106">
        <v>105</v>
      </c>
      <c r="B106" t="s">
        <v>281</v>
      </c>
      <c r="C106" t="s">
        <v>816</v>
      </c>
      <c r="D106" t="s">
        <v>2205</v>
      </c>
      <c r="E106" t="s">
        <v>2206</v>
      </c>
    </row>
    <row r="107" spans="1:5" x14ac:dyDescent="0.25">
      <c r="A107">
        <v>106</v>
      </c>
      <c r="B107" t="s">
        <v>284</v>
      </c>
      <c r="C107" t="s">
        <v>817</v>
      </c>
      <c r="D107" t="s">
        <v>2207</v>
      </c>
      <c r="E107" t="s">
        <v>2208</v>
      </c>
    </row>
    <row r="108" spans="1:5" x14ac:dyDescent="0.25">
      <c r="A108">
        <v>107</v>
      </c>
      <c r="B108" t="s">
        <v>287</v>
      </c>
      <c r="C108" t="s">
        <v>818</v>
      </c>
      <c r="D108" t="s">
        <v>2209</v>
      </c>
      <c r="E108" t="s">
        <v>2210</v>
      </c>
    </row>
    <row r="109" spans="1:5" x14ac:dyDescent="0.25">
      <c r="A109">
        <v>108</v>
      </c>
      <c r="B109" t="s">
        <v>290</v>
      </c>
      <c r="C109" t="s">
        <v>819</v>
      </c>
      <c r="D109" t="s">
        <v>2211</v>
      </c>
      <c r="E109" t="s">
        <v>2212</v>
      </c>
    </row>
    <row r="110" spans="1:5" x14ac:dyDescent="0.25">
      <c r="A110">
        <v>109</v>
      </c>
      <c r="B110" t="s">
        <v>293</v>
      </c>
      <c r="C110" t="s">
        <v>820</v>
      </c>
      <c r="D110" t="s">
        <v>2213</v>
      </c>
      <c r="E110" t="s">
        <v>2214</v>
      </c>
    </row>
    <row r="111" spans="1:5" x14ac:dyDescent="0.25">
      <c r="A111">
        <v>110</v>
      </c>
      <c r="B111" t="s">
        <v>296</v>
      </c>
      <c r="C111" t="s">
        <v>821</v>
      </c>
      <c r="D111" t="s">
        <v>2215</v>
      </c>
      <c r="E111" t="s">
        <v>2216</v>
      </c>
    </row>
    <row r="112" spans="1:5" x14ac:dyDescent="0.25">
      <c r="A112">
        <v>111</v>
      </c>
      <c r="B112" t="s">
        <v>299</v>
      </c>
      <c r="C112" t="s">
        <v>822</v>
      </c>
      <c r="D112" t="s">
        <v>2217</v>
      </c>
      <c r="E112" t="s">
        <v>2218</v>
      </c>
    </row>
    <row r="113" spans="1:5" x14ac:dyDescent="0.25">
      <c r="A113">
        <v>112</v>
      </c>
      <c r="B113" t="s">
        <v>299</v>
      </c>
      <c r="C113" t="s">
        <v>1037</v>
      </c>
      <c r="D113" t="s">
        <v>2217</v>
      </c>
      <c r="E113" t="s">
        <v>2218</v>
      </c>
    </row>
    <row r="114" spans="1:5" x14ac:dyDescent="0.25">
      <c r="A114">
        <v>113</v>
      </c>
      <c r="B114" t="s">
        <v>302</v>
      </c>
      <c r="C114" t="s">
        <v>823</v>
      </c>
      <c r="D114" t="s">
        <v>2219</v>
      </c>
      <c r="E114" t="s">
        <v>2220</v>
      </c>
    </row>
    <row r="115" spans="1:5" x14ac:dyDescent="0.25">
      <c r="A115">
        <v>114</v>
      </c>
      <c r="B115" t="s">
        <v>305</v>
      </c>
      <c r="C115" t="s">
        <v>824</v>
      </c>
      <c r="D115" t="s">
        <v>2221</v>
      </c>
      <c r="E115" t="s">
        <v>2222</v>
      </c>
    </row>
    <row r="116" spans="1:5" x14ac:dyDescent="0.25">
      <c r="A116">
        <v>115</v>
      </c>
      <c r="B116" t="s">
        <v>308</v>
      </c>
      <c r="C116" t="s">
        <v>948</v>
      </c>
      <c r="D116" t="s">
        <v>2223</v>
      </c>
      <c r="E116" t="s">
        <v>2224</v>
      </c>
    </row>
    <row r="117" spans="1:5" x14ac:dyDescent="0.25">
      <c r="A117">
        <v>116</v>
      </c>
      <c r="B117" t="s">
        <v>1945</v>
      </c>
      <c r="C117" t="s">
        <v>992</v>
      </c>
      <c r="D117" t="s">
        <v>2225</v>
      </c>
      <c r="E117" t="s">
        <v>2226</v>
      </c>
    </row>
    <row r="118" spans="1:5" x14ac:dyDescent="0.25">
      <c r="A118">
        <v>117</v>
      </c>
      <c r="B118" t="s">
        <v>1945</v>
      </c>
      <c r="C118" t="s">
        <v>993</v>
      </c>
      <c r="D118" t="s">
        <v>2225</v>
      </c>
      <c r="E118" t="s">
        <v>2226</v>
      </c>
    </row>
    <row r="119" spans="1:5" x14ac:dyDescent="0.25">
      <c r="A119">
        <v>118</v>
      </c>
      <c r="B119" t="s">
        <v>314</v>
      </c>
      <c r="C119" t="s">
        <v>825</v>
      </c>
      <c r="D119" t="s">
        <v>2227</v>
      </c>
      <c r="E119" t="s">
        <v>2228</v>
      </c>
    </row>
    <row r="120" spans="1:5" x14ac:dyDescent="0.25">
      <c r="A120">
        <v>119</v>
      </c>
      <c r="B120" t="s">
        <v>317</v>
      </c>
      <c r="C120" t="s">
        <v>826</v>
      </c>
      <c r="D120" t="s">
        <v>2229</v>
      </c>
      <c r="E120" t="s">
        <v>2230</v>
      </c>
    </row>
    <row r="121" spans="1:5" x14ac:dyDescent="0.25">
      <c r="A121">
        <v>120</v>
      </c>
      <c r="B121" t="s">
        <v>320</v>
      </c>
      <c r="C121" t="s">
        <v>827</v>
      </c>
      <c r="D121" t="s">
        <v>2231</v>
      </c>
      <c r="E121" t="s">
        <v>2232</v>
      </c>
    </row>
    <row r="122" spans="1:5" x14ac:dyDescent="0.25">
      <c r="A122">
        <v>121</v>
      </c>
      <c r="B122" t="s">
        <v>323</v>
      </c>
      <c r="C122" t="s">
        <v>828</v>
      </c>
      <c r="D122" t="s">
        <v>2233</v>
      </c>
      <c r="E122" t="s">
        <v>2234</v>
      </c>
    </row>
    <row r="123" spans="1:5" x14ac:dyDescent="0.25">
      <c r="A123">
        <v>122</v>
      </c>
      <c r="B123" t="s">
        <v>326</v>
      </c>
      <c r="C123" t="s">
        <v>829</v>
      </c>
      <c r="D123" t="s">
        <v>2235</v>
      </c>
      <c r="E123" t="s">
        <v>2236</v>
      </c>
    </row>
    <row r="124" spans="1:5" x14ac:dyDescent="0.25">
      <c r="A124">
        <v>123</v>
      </c>
      <c r="B124" t="s">
        <v>1416</v>
      </c>
      <c r="C124" t="s">
        <v>994</v>
      </c>
      <c r="D124" t="s">
        <v>2237</v>
      </c>
      <c r="E124" t="s">
        <v>2238</v>
      </c>
    </row>
    <row r="125" spans="1:5" x14ac:dyDescent="0.25">
      <c r="A125">
        <v>124</v>
      </c>
      <c r="B125" t="s">
        <v>332</v>
      </c>
      <c r="C125" t="s">
        <v>830</v>
      </c>
      <c r="D125" t="s">
        <v>2239</v>
      </c>
      <c r="E125" t="s">
        <v>2240</v>
      </c>
    </row>
    <row r="126" spans="1:5" x14ac:dyDescent="0.25">
      <c r="A126">
        <v>125</v>
      </c>
      <c r="B126" t="s">
        <v>335</v>
      </c>
      <c r="C126" t="s">
        <v>831</v>
      </c>
      <c r="D126" t="s">
        <v>2241</v>
      </c>
      <c r="E126" t="s">
        <v>2242</v>
      </c>
    </row>
    <row r="127" spans="1:5" x14ac:dyDescent="0.25">
      <c r="A127">
        <v>126</v>
      </c>
      <c r="B127" t="s">
        <v>1436</v>
      </c>
      <c r="C127" t="s">
        <v>949</v>
      </c>
      <c r="D127" t="s">
        <v>2243</v>
      </c>
      <c r="E127" t="s">
        <v>2244</v>
      </c>
    </row>
    <row r="128" spans="1:5" x14ac:dyDescent="0.25">
      <c r="A128">
        <v>127</v>
      </c>
      <c r="B128" t="s">
        <v>341</v>
      </c>
      <c r="C128" t="s">
        <v>832</v>
      </c>
      <c r="D128" t="s">
        <v>2245</v>
      </c>
      <c r="E128" t="s">
        <v>2246</v>
      </c>
    </row>
    <row r="129" spans="1:5" x14ac:dyDescent="0.25">
      <c r="A129">
        <v>128</v>
      </c>
      <c r="B129" t="s">
        <v>344</v>
      </c>
      <c r="C129" t="s">
        <v>833</v>
      </c>
      <c r="D129" t="s">
        <v>2247</v>
      </c>
      <c r="E129" t="s">
        <v>2248</v>
      </c>
    </row>
    <row r="130" spans="1:5" x14ac:dyDescent="0.25">
      <c r="A130">
        <v>129</v>
      </c>
      <c r="B130" t="s">
        <v>347</v>
      </c>
      <c r="C130" t="s">
        <v>834</v>
      </c>
      <c r="D130" t="s">
        <v>2249</v>
      </c>
      <c r="E130" t="s">
        <v>2250</v>
      </c>
    </row>
    <row r="131" spans="1:5" x14ac:dyDescent="0.25">
      <c r="A131">
        <v>130</v>
      </c>
      <c r="B131" t="s">
        <v>350</v>
      </c>
      <c r="C131" t="s">
        <v>835</v>
      </c>
      <c r="D131" t="s">
        <v>2251</v>
      </c>
      <c r="E131" t="s">
        <v>2252</v>
      </c>
    </row>
    <row r="132" spans="1:5" x14ac:dyDescent="0.25">
      <c r="A132">
        <v>131</v>
      </c>
      <c r="B132" t="s">
        <v>353</v>
      </c>
      <c r="C132" t="s">
        <v>836</v>
      </c>
      <c r="D132" t="s">
        <v>2253</v>
      </c>
      <c r="E132" t="s">
        <v>2254</v>
      </c>
    </row>
    <row r="133" spans="1:5" x14ac:dyDescent="0.25">
      <c r="A133">
        <v>132</v>
      </c>
      <c r="B133" t="s">
        <v>356</v>
      </c>
      <c r="C133" t="s">
        <v>837</v>
      </c>
      <c r="D133" t="s">
        <v>2255</v>
      </c>
      <c r="E133" t="s">
        <v>2256</v>
      </c>
    </row>
    <row r="134" spans="1:5" x14ac:dyDescent="0.25">
      <c r="A134">
        <v>133</v>
      </c>
      <c r="B134" t="s">
        <v>359</v>
      </c>
      <c r="C134" t="s">
        <v>838</v>
      </c>
      <c r="D134" t="s">
        <v>2257</v>
      </c>
      <c r="E134" t="s">
        <v>2258</v>
      </c>
    </row>
    <row r="135" spans="1:5" x14ac:dyDescent="0.25">
      <c r="A135">
        <v>134</v>
      </c>
      <c r="B135" t="s">
        <v>362</v>
      </c>
      <c r="C135" t="s">
        <v>839</v>
      </c>
      <c r="D135" t="s">
        <v>2259</v>
      </c>
      <c r="E135" t="s">
        <v>2260</v>
      </c>
    </row>
    <row r="136" spans="1:5" x14ac:dyDescent="0.25">
      <c r="A136">
        <v>135</v>
      </c>
      <c r="B136" t="s">
        <v>365</v>
      </c>
      <c r="C136" t="s">
        <v>840</v>
      </c>
      <c r="D136" t="s">
        <v>2261</v>
      </c>
      <c r="E136" t="s">
        <v>2262</v>
      </c>
    </row>
    <row r="137" spans="1:5" x14ac:dyDescent="0.25">
      <c r="A137">
        <v>136</v>
      </c>
      <c r="B137" t="s">
        <v>2793</v>
      </c>
      <c r="C137" t="s">
        <v>1038</v>
      </c>
      <c r="D137" t="s">
        <v>2263</v>
      </c>
      <c r="E137" t="s">
        <v>2264</v>
      </c>
    </row>
    <row r="138" spans="1:5" x14ac:dyDescent="0.25">
      <c r="A138">
        <v>137</v>
      </c>
      <c r="B138" t="s">
        <v>2794</v>
      </c>
      <c r="C138" t="s">
        <v>996</v>
      </c>
      <c r="D138" t="s">
        <v>2265</v>
      </c>
      <c r="E138" t="s">
        <v>2266</v>
      </c>
    </row>
    <row r="139" spans="1:5" x14ac:dyDescent="0.25">
      <c r="A139">
        <v>138</v>
      </c>
      <c r="B139" t="s">
        <v>2794</v>
      </c>
      <c r="C139" t="s">
        <v>995</v>
      </c>
      <c r="D139" t="s">
        <v>2265</v>
      </c>
      <c r="E139" t="s">
        <v>2266</v>
      </c>
    </row>
    <row r="140" spans="1:5" x14ac:dyDescent="0.25">
      <c r="A140">
        <v>139</v>
      </c>
      <c r="B140" t="s">
        <v>374</v>
      </c>
      <c r="C140" t="s">
        <v>841</v>
      </c>
      <c r="D140" t="s">
        <v>2267</v>
      </c>
      <c r="E140" t="s">
        <v>2268</v>
      </c>
    </row>
    <row r="141" spans="1:5" x14ac:dyDescent="0.25">
      <c r="A141">
        <v>140</v>
      </c>
      <c r="B141" t="s">
        <v>377</v>
      </c>
      <c r="C141" t="s">
        <v>842</v>
      </c>
      <c r="D141" t="s">
        <v>2269</v>
      </c>
      <c r="E141" t="s">
        <v>2270</v>
      </c>
    </row>
    <row r="142" spans="1:5" x14ac:dyDescent="0.25">
      <c r="A142">
        <v>141</v>
      </c>
      <c r="B142" t="s">
        <v>380</v>
      </c>
      <c r="C142" t="s">
        <v>950</v>
      </c>
      <c r="D142" t="s">
        <v>2271</v>
      </c>
      <c r="E142" t="s">
        <v>2272</v>
      </c>
    </row>
    <row r="143" spans="1:5" x14ac:dyDescent="0.25">
      <c r="A143">
        <v>142</v>
      </c>
      <c r="B143" t="s">
        <v>383</v>
      </c>
      <c r="C143" t="s">
        <v>843</v>
      </c>
      <c r="D143" t="s">
        <v>2273</v>
      </c>
      <c r="E143" t="s">
        <v>2274</v>
      </c>
    </row>
    <row r="144" spans="1:5" x14ac:dyDescent="0.25">
      <c r="A144">
        <v>143</v>
      </c>
      <c r="B144" t="s">
        <v>386</v>
      </c>
      <c r="C144" t="s">
        <v>844</v>
      </c>
      <c r="D144" t="s">
        <v>2275</v>
      </c>
      <c r="E144" t="s">
        <v>2276</v>
      </c>
    </row>
    <row r="145" spans="1:5" x14ac:dyDescent="0.25">
      <c r="A145">
        <v>144</v>
      </c>
      <c r="B145" t="s">
        <v>389</v>
      </c>
      <c r="C145" t="s">
        <v>845</v>
      </c>
      <c r="D145" t="s">
        <v>2277</v>
      </c>
      <c r="E145" t="s">
        <v>2278</v>
      </c>
    </row>
    <row r="146" spans="1:5" x14ac:dyDescent="0.25">
      <c r="A146">
        <v>145</v>
      </c>
      <c r="B146" t="s">
        <v>392</v>
      </c>
      <c r="C146" t="s">
        <v>846</v>
      </c>
      <c r="D146" t="s">
        <v>2279</v>
      </c>
      <c r="E146" t="s">
        <v>2280</v>
      </c>
    </row>
    <row r="147" spans="1:5" x14ac:dyDescent="0.25">
      <c r="A147">
        <v>146</v>
      </c>
      <c r="B147" t="s">
        <v>395</v>
      </c>
      <c r="C147" t="s">
        <v>847</v>
      </c>
      <c r="D147" t="s">
        <v>2281</v>
      </c>
      <c r="E147" t="s">
        <v>2282</v>
      </c>
    </row>
    <row r="148" spans="1:5" x14ac:dyDescent="0.25">
      <c r="A148">
        <v>147</v>
      </c>
      <c r="B148" t="s">
        <v>398</v>
      </c>
      <c r="C148" t="s">
        <v>848</v>
      </c>
      <c r="D148" t="s">
        <v>2283</v>
      </c>
      <c r="E148" t="s">
        <v>2284</v>
      </c>
    </row>
    <row r="149" spans="1:5" x14ac:dyDescent="0.25">
      <c r="A149">
        <v>148</v>
      </c>
      <c r="B149" t="s">
        <v>401</v>
      </c>
      <c r="C149" t="s">
        <v>849</v>
      </c>
      <c r="D149" t="s">
        <v>2285</v>
      </c>
      <c r="E149" t="s">
        <v>2286</v>
      </c>
    </row>
    <row r="150" spans="1:5" x14ac:dyDescent="0.25">
      <c r="A150">
        <v>149</v>
      </c>
      <c r="B150" t="s">
        <v>404</v>
      </c>
      <c r="C150" t="s">
        <v>850</v>
      </c>
      <c r="D150" t="s">
        <v>2287</v>
      </c>
      <c r="E150" t="s">
        <v>2288</v>
      </c>
    </row>
    <row r="151" spans="1:5" x14ac:dyDescent="0.25">
      <c r="A151">
        <v>150</v>
      </c>
      <c r="B151" t="s">
        <v>1540</v>
      </c>
      <c r="C151" t="s">
        <v>997</v>
      </c>
      <c r="D151" t="s">
        <v>2289</v>
      </c>
      <c r="E151" t="s">
        <v>2290</v>
      </c>
    </row>
    <row r="152" spans="1:5" x14ac:dyDescent="0.25">
      <c r="A152">
        <v>151</v>
      </c>
      <c r="B152" t="s">
        <v>410</v>
      </c>
      <c r="C152" t="s">
        <v>851</v>
      </c>
      <c r="D152" t="s">
        <v>2291</v>
      </c>
      <c r="E152" t="s">
        <v>2292</v>
      </c>
    </row>
    <row r="153" spans="1:5" x14ac:dyDescent="0.25">
      <c r="A153">
        <v>152</v>
      </c>
      <c r="B153" t="s">
        <v>413</v>
      </c>
      <c r="C153" t="s">
        <v>852</v>
      </c>
      <c r="D153" t="s">
        <v>2293</v>
      </c>
      <c r="E153" t="s">
        <v>2294</v>
      </c>
    </row>
    <row r="154" spans="1:5" x14ac:dyDescent="0.25">
      <c r="A154">
        <v>153</v>
      </c>
      <c r="B154" t="s">
        <v>416</v>
      </c>
      <c r="C154" t="s">
        <v>853</v>
      </c>
      <c r="D154" t="s">
        <v>2295</v>
      </c>
      <c r="E154" t="s">
        <v>2296</v>
      </c>
    </row>
    <row r="155" spans="1:5" x14ac:dyDescent="0.25">
      <c r="A155">
        <v>154</v>
      </c>
      <c r="B155" t="s">
        <v>419</v>
      </c>
      <c r="C155" t="s">
        <v>854</v>
      </c>
      <c r="D155" t="s">
        <v>2297</v>
      </c>
      <c r="E155" t="s">
        <v>2298</v>
      </c>
    </row>
    <row r="156" spans="1:5" x14ac:dyDescent="0.25">
      <c r="A156">
        <v>155</v>
      </c>
      <c r="B156" t="s">
        <v>422</v>
      </c>
      <c r="C156" t="s">
        <v>855</v>
      </c>
      <c r="D156" t="s">
        <v>2299</v>
      </c>
      <c r="E156" t="s">
        <v>2300</v>
      </c>
    </row>
    <row r="157" spans="1:5" x14ac:dyDescent="0.25">
      <c r="A157">
        <v>156</v>
      </c>
      <c r="B157" t="s">
        <v>425</v>
      </c>
      <c r="C157" t="s">
        <v>856</v>
      </c>
      <c r="D157" t="s">
        <v>2301</v>
      </c>
      <c r="E157" t="s">
        <v>2302</v>
      </c>
    </row>
    <row r="158" spans="1:5" x14ac:dyDescent="0.25">
      <c r="A158">
        <v>157</v>
      </c>
      <c r="B158" t="s">
        <v>428</v>
      </c>
      <c r="C158" t="s">
        <v>951</v>
      </c>
      <c r="D158" t="s">
        <v>2303</v>
      </c>
      <c r="E158" t="s">
        <v>2304</v>
      </c>
    </row>
    <row r="159" spans="1:5" x14ac:dyDescent="0.25">
      <c r="A159">
        <v>158</v>
      </c>
      <c r="B159" t="s">
        <v>431</v>
      </c>
      <c r="C159" t="s">
        <v>857</v>
      </c>
      <c r="D159" t="s">
        <v>2305</v>
      </c>
      <c r="E159" t="s">
        <v>2306</v>
      </c>
    </row>
    <row r="160" spans="1:5" x14ac:dyDescent="0.25">
      <c r="A160">
        <v>159</v>
      </c>
      <c r="B160" t="s">
        <v>434</v>
      </c>
      <c r="C160" t="s">
        <v>858</v>
      </c>
      <c r="D160" t="s">
        <v>2307</v>
      </c>
      <c r="E160" t="s">
        <v>2308</v>
      </c>
    </row>
    <row r="161" spans="1:5" x14ac:dyDescent="0.25">
      <c r="A161">
        <v>160</v>
      </c>
      <c r="B161" t="s">
        <v>437</v>
      </c>
      <c r="C161" t="s">
        <v>859</v>
      </c>
      <c r="D161" t="s">
        <v>2309</v>
      </c>
      <c r="E161" t="s">
        <v>2310</v>
      </c>
    </row>
    <row r="162" spans="1:5" x14ac:dyDescent="0.25">
      <c r="A162">
        <v>161</v>
      </c>
      <c r="B162" t="s">
        <v>440</v>
      </c>
      <c r="C162" t="s">
        <v>860</v>
      </c>
      <c r="D162" t="s">
        <v>2311</v>
      </c>
      <c r="E162" t="s">
        <v>2312</v>
      </c>
    </row>
    <row r="163" spans="1:5" x14ac:dyDescent="0.25">
      <c r="A163">
        <v>162</v>
      </c>
      <c r="B163" t="s">
        <v>443</v>
      </c>
      <c r="C163" t="s">
        <v>861</v>
      </c>
      <c r="D163" t="s">
        <v>2313</v>
      </c>
      <c r="E163" t="s">
        <v>2314</v>
      </c>
    </row>
    <row r="164" spans="1:5" x14ac:dyDescent="0.25">
      <c r="A164">
        <v>163</v>
      </c>
      <c r="B164" t="s">
        <v>2010</v>
      </c>
      <c r="C164" t="s">
        <v>998</v>
      </c>
      <c r="D164" t="s">
        <v>2315</v>
      </c>
      <c r="E164" t="s">
        <v>2316</v>
      </c>
    </row>
    <row r="165" spans="1:5" x14ac:dyDescent="0.25">
      <c r="A165">
        <v>164</v>
      </c>
      <c r="B165" t="s">
        <v>449</v>
      </c>
      <c r="C165" t="s">
        <v>862</v>
      </c>
      <c r="D165" t="s">
        <v>2317</v>
      </c>
      <c r="E165" t="s">
        <v>2318</v>
      </c>
    </row>
    <row r="166" spans="1:5" x14ac:dyDescent="0.25">
      <c r="A166">
        <v>165</v>
      </c>
      <c r="B166" t="s">
        <v>452</v>
      </c>
      <c r="C166" t="s">
        <v>863</v>
      </c>
      <c r="D166" t="s">
        <v>2319</v>
      </c>
      <c r="E166" t="s">
        <v>2320</v>
      </c>
    </row>
    <row r="167" spans="1:5" x14ac:dyDescent="0.25">
      <c r="A167">
        <v>166</v>
      </c>
      <c r="B167" t="s">
        <v>455</v>
      </c>
      <c r="C167" t="s">
        <v>864</v>
      </c>
      <c r="D167" t="s">
        <v>2321</v>
      </c>
      <c r="E167" t="s">
        <v>2322</v>
      </c>
    </row>
    <row r="168" spans="1:5" x14ac:dyDescent="0.25">
      <c r="A168">
        <v>167</v>
      </c>
      <c r="B168" t="s">
        <v>458</v>
      </c>
      <c r="C168" t="s">
        <v>865</v>
      </c>
      <c r="D168" t="s">
        <v>2323</v>
      </c>
      <c r="E168" t="s">
        <v>2324</v>
      </c>
    </row>
    <row r="169" spans="1:5" x14ac:dyDescent="0.25">
      <c r="A169">
        <v>168</v>
      </c>
      <c r="B169" t="s">
        <v>461</v>
      </c>
      <c r="C169" t="s">
        <v>866</v>
      </c>
      <c r="D169" t="s">
        <v>2325</v>
      </c>
      <c r="E169" t="s">
        <v>2326</v>
      </c>
    </row>
    <row r="170" spans="1:5" x14ac:dyDescent="0.25">
      <c r="A170">
        <v>169</v>
      </c>
      <c r="B170" t="s">
        <v>464</v>
      </c>
      <c r="C170" t="s">
        <v>867</v>
      </c>
      <c r="D170" t="s">
        <v>2327</v>
      </c>
      <c r="E170" t="s">
        <v>2328</v>
      </c>
    </row>
    <row r="171" spans="1:5" x14ac:dyDescent="0.25">
      <c r="A171">
        <v>170</v>
      </c>
      <c r="B171" t="s">
        <v>467</v>
      </c>
      <c r="C171" t="s">
        <v>868</v>
      </c>
      <c r="D171" t="s">
        <v>2329</v>
      </c>
      <c r="E171" t="s">
        <v>2330</v>
      </c>
    </row>
    <row r="172" spans="1:5" x14ac:dyDescent="0.25">
      <c r="A172">
        <v>171</v>
      </c>
      <c r="B172" t="s">
        <v>470</v>
      </c>
      <c r="C172" t="s">
        <v>869</v>
      </c>
      <c r="D172" t="s">
        <v>2331</v>
      </c>
      <c r="E172" t="s">
        <v>2332</v>
      </c>
    </row>
    <row r="173" spans="1:5" x14ac:dyDescent="0.25">
      <c r="A173">
        <v>172</v>
      </c>
      <c r="B173" t="s">
        <v>473</v>
      </c>
      <c r="C173" t="s">
        <v>870</v>
      </c>
      <c r="D173" t="s">
        <v>2333</v>
      </c>
      <c r="E173" t="s">
        <v>2334</v>
      </c>
    </row>
    <row r="174" spans="1:5" x14ac:dyDescent="0.25">
      <c r="A174">
        <v>173</v>
      </c>
      <c r="B174" t="s">
        <v>476</v>
      </c>
      <c r="C174" t="s">
        <v>871</v>
      </c>
      <c r="D174" t="s">
        <v>2335</v>
      </c>
      <c r="E174" t="s">
        <v>2336</v>
      </c>
    </row>
    <row r="175" spans="1:5" x14ac:dyDescent="0.25">
      <c r="A175">
        <v>174</v>
      </c>
      <c r="B175" t="s">
        <v>479</v>
      </c>
      <c r="C175" t="s">
        <v>872</v>
      </c>
      <c r="D175" t="s">
        <v>2337</v>
      </c>
      <c r="E175" t="s">
        <v>2338</v>
      </c>
    </row>
    <row r="176" spans="1:5" x14ac:dyDescent="0.25">
      <c r="A176">
        <v>175</v>
      </c>
      <c r="B176" t="s">
        <v>482</v>
      </c>
      <c r="C176" t="s">
        <v>873</v>
      </c>
      <c r="D176" t="s">
        <v>2339</v>
      </c>
      <c r="E176" t="s">
        <v>2340</v>
      </c>
    </row>
    <row r="177" spans="1:5" x14ac:dyDescent="0.25">
      <c r="A177">
        <v>176</v>
      </c>
      <c r="B177" t="s">
        <v>485</v>
      </c>
      <c r="C177" t="s">
        <v>952</v>
      </c>
      <c r="D177" t="s">
        <v>2341</v>
      </c>
      <c r="E177" t="s">
        <v>2342</v>
      </c>
    </row>
    <row r="178" spans="1:5" x14ac:dyDescent="0.25">
      <c r="A178">
        <v>177</v>
      </c>
      <c r="B178" t="s">
        <v>485</v>
      </c>
      <c r="C178" t="s">
        <v>999</v>
      </c>
      <c r="D178" t="s">
        <v>2341</v>
      </c>
      <c r="E178" t="s">
        <v>2342</v>
      </c>
    </row>
    <row r="179" spans="1:5" x14ac:dyDescent="0.25">
      <c r="A179">
        <v>178</v>
      </c>
      <c r="B179" t="s">
        <v>488</v>
      </c>
      <c r="C179" t="s">
        <v>953</v>
      </c>
      <c r="D179" t="s">
        <v>2343</v>
      </c>
      <c r="E179" t="s">
        <v>2344</v>
      </c>
    </row>
    <row r="180" spans="1:5" x14ac:dyDescent="0.25">
      <c r="A180">
        <v>179</v>
      </c>
      <c r="B180" t="s">
        <v>491</v>
      </c>
      <c r="C180" t="s">
        <v>954</v>
      </c>
      <c r="D180" t="s">
        <v>2345</v>
      </c>
      <c r="E180" t="s">
        <v>2346</v>
      </c>
    </row>
    <row r="181" spans="1:5" x14ac:dyDescent="0.25">
      <c r="A181">
        <v>180</v>
      </c>
      <c r="B181" t="s">
        <v>494</v>
      </c>
      <c r="C181" t="s">
        <v>874</v>
      </c>
      <c r="D181" t="s">
        <v>2347</v>
      </c>
      <c r="E181" t="s">
        <v>2348</v>
      </c>
    </row>
    <row r="182" spans="1:5" x14ac:dyDescent="0.25">
      <c r="A182">
        <v>181</v>
      </c>
      <c r="B182" t="s">
        <v>497</v>
      </c>
      <c r="C182" t="s">
        <v>875</v>
      </c>
      <c r="D182" t="s">
        <v>2349</v>
      </c>
      <c r="E182" t="s">
        <v>2350</v>
      </c>
    </row>
    <row r="183" spans="1:5" x14ac:dyDescent="0.25">
      <c r="A183">
        <v>182</v>
      </c>
      <c r="B183" t="s">
        <v>500</v>
      </c>
      <c r="C183" t="s">
        <v>876</v>
      </c>
      <c r="D183" t="s">
        <v>2351</v>
      </c>
      <c r="E183" t="s">
        <v>2352</v>
      </c>
    </row>
    <row r="184" spans="1:5" x14ac:dyDescent="0.25">
      <c r="A184">
        <v>183</v>
      </c>
      <c r="B184" t="s">
        <v>1655</v>
      </c>
      <c r="C184" t="s">
        <v>955</v>
      </c>
      <c r="D184" t="s">
        <v>2353</v>
      </c>
      <c r="E184" t="s">
        <v>2354</v>
      </c>
    </row>
    <row r="185" spans="1:5" x14ac:dyDescent="0.25">
      <c r="A185">
        <v>184</v>
      </c>
      <c r="B185" t="s">
        <v>506</v>
      </c>
      <c r="C185" t="s">
        <v>956</v>
      </c>
      <c r="D185" t="s">
        <v>2355</v>
      </c>
      <c r="E185" t="s">
        <v>2356</v>
      </c>
    </row>
    <row r="186" spans="1:5" x14ac:dyDescent="0.25">
      <c r="A186">
        <v>185</v>
      </c>
      <c r="B186" t="s">
        <v>509</v>
      </c>
      <c r="C186" t="s">
        <v>957</v>
      </c>
      <c r="D186" t="s">
        <v>2357</v>
      </c>
      <c r="E186" t="s">
        <v>2358</v>
      </c>
    </row>
    <row r="187" spans="1:5" x14ac:dyDescent="0.25">
      <c r="A187">
        <v>186</v>
      </c>
      <c r="B187" t="s">
        <v>509</v>
      </c>
      <c r="C187" t="s">
        <v>1000</v>
      </c>
      <c r="D187" t="s">
        <v>2357</v>
      </c>
      <c r="E187" t="s">
        <v>2358</v>
      </c>
    </row>
    <row r="188" spans="1:5" x14ac:dyDescent="0.25">
      <c r="A188">
        <v>187</v>
      </c>
      <c r="B188" t="s">
        <v>512</v>
      </c>
      <c r="C188" t="s">
        <v>877</v>
      </c>
      <c r="D188" t="s">
        <v>2359</v>
      </c>
      <c r="E188" t="s">
        <v>2360</v>
      </c>
    </row>
    <row r="189" spans="1:5" x14ac:dyDescent="0.25">
      <c r="A189">
        <v>188</v>
      </c>
      <c r="B189" t="s">
        <v>515</v>
      </c>
      <c r="C189" t="s">
        <v>878</v>
      </c>
      <c r="D189" t="s">
        <v>2361</v>
      </c>
      <c r="E189" t="s">
        <v>2362</v>
      </c>
    </row>
    <row r="190" spans="1:5" x14ac:dyDescent="0.25">
      <c r="A190">
        <v>189</v>
      </c>
      <c r="B190" t="s">
        <v>518</v>
      </c>
      <c r="C190" t="s">
        <v>879</v>
      </c>
      <c r="D190" t="s">
        <v>2363</v>
      </c>
      <c r="E190" t="s">
        <v>2364</v>
      </c>
    </row>
    <row r="191" spans="1:5" x14ac:dyDescent="0.25">
      <c r="A191">
        <v>190</v>
      </c>
      <c r="B191" t="s">
        <v>521</v>
      </c>
      <c r="C191" t="s">
        <v>880</v>
      </c>
      <c r="D191" t="s">
        <v>2365</v>
      </c>
      <c r="E191" t="s">
        <v>2366</v>
      </c>
    </row>
    <row r="192" spans="1:5" x14ac:dyDescent="0.25">
      <c r="A192">
        <v>191</v>
      </c>
      <c r="B192" t="s">
        <v>524</v>
      </c>
      <c r="C192" t="s">
        <v>1001</v>
      </c>
      <c r="D192" t="s">
        <v>2367</v>
      </c>
      <c r="E192" t="s">
        <v>2368</v>
      </c>
    </row>
    <row r="193" spans="1:5" x14ac:dyDescent="0.25">
      <c r="A193">
        <v>192</v>
      </c>
      <c r="B193" t="s">
        <v>524</v>
      </c>
      <c r="C193" t="s">
        <v>1002</v>
      </c>
      <c r="D193" t="s">
        <v>2367</v>
      </c>
      <c r="E193" t="s">
        <v>2368</v>
      </c>
    </row>
    <row r="194" spans="1:5" x14ac:dyDescent="0.25">
      <c r="A194">
        <v>193</v>
      </c>
      <c r="B194" t="s">
        <v>527</v>
      </c>
      <c r="C194" t="s">
        <v>881</v>
      </c>
      <c r="D194" t="s">
        <v>2369</v>
      </c>
      <c r="E194" t="s">
        <v>2370</v>
      </c>
    </row>
    <row r="195" spans="1:5" x14ac:dyDescent="0.25">
      <c r="A195">
        <v>194</v>
      </c>
      <c r="B195" t="s">
        <v>530</v>
      </c>
      <c r="C195" t="s">
        <v>958</v>
      </c>
      <c r="D195" t="s">
        <v>2371</v>
      </c>
      <c r="E195" t="s">
        <v>2372</v>
      </c>
    </row>
    <row r="196" spans="1:5" x14ac:dyDescent="0.25">
      <c r="A196">
        <v>195</v>
      </c>
      <c r="B196" t="s">
        <v>530</v>
      </c>
      <c r="C196" t="s">
        <v>2525</v>
      </c>
      <c r="D196" t="s">
        <v>2371</v>
      </c>
      <c r="E196" t="s">
        <v>2372</v>
      </c>
    </row>
    <row r="197" spans="1:5" x14ac:dyDescent="0.25">
      <c r="A197">
        <v>196</v>
      </c>
      <c r="B197" t="s">
        <v>530</v>
      </c>
      <c r="C197" t="s">
        <v>821</v>
      </c>
      <c r="D197" t="s">
        <v>2371</v>
      </c>
      <c r="E197" t="s">
        <v>2372</v>
      </c>
    </row>
    <row r="198" spans="1:5" x14ac:dyDescent="0.25">
      <c r="A198">
        <v>197</v>
      </c>
      <c r="B198" t="s">
        <v>533</v>
      </c>
      <c r="C198" t="s">
        <v>882</v>
      </c>
      <c r="D198" t="s">
        <v>2373</v>
      </c>
      <c r="E198" t="s">
        <v>2374</v>
      </c>
    </row>
    <row r="199" spans="1:5" x14ac:dyDescent="0.25">
      <c r="A199">
        <v>198</v>
      </c>
      <c r="B199" t="s">
        <v>536</v>
      </c>
      <c r="C199" t="s">
        <v>883</v>
      </c>
      <c r="D199" t="s">
        <v>2375</v>
      </c>
      <c r="E199" t="s">
        <v>2376</v>
      </c>
    </row>
    <row r="200" spans="1:5" x14ac:dyDescent="0.25">
      <c r="A200">
        <v>199</v>
      </c>
      <c r="B200" t="s">
        <v>539</v>
      </c>
      <c r="C200" t="s">
        <v>884</v>
      </c>
      <c r="D200" t="s">
        <v>2377</v>
      </c>
      <c r="E200" t="s">
        <v>2378</v>
      </c>
    </row>
    <row r="201" spans="1:5" x14ac:dyDescent="0.25">
      <c r="A201">
        <v>200</v>
      </c>
      <c r="B201" t="s">
        <v>2014</v>
      </c>
      <c r="C201" t="s">
        <v>885</v>
      </c>
      <c r="D201" t="s">
        <v>2379</v>
      </c>
      <c r="E201" t="s">
        <v>2380</v>
      </c>
    </row>
    <row r="202" spans="1:5" x14ac:dyDescent="0.25">
      <c r="A202">
        <v>201</v>
      </c>
      <c r="B202" t="s">
        <v>545</v>
      </c>
      <c r="C202" t="s">
        <v>886</v>
      </c>
      <c r="D202" t="s">
        <v>2381</v>
      </c>
      <c r="E202" t="s">
        <v>2382</v>
      </c>
    </row>
    <row r="203" spans="1:5" x14ac:dyDescent="0.25">
      <c r="A203">
        <v>202</v>
      </c>
      <c r="B203" t="s">
        <v>548</v>
      </c>
      <c r="C203" t="s">
        <v>887</v>
      </c>
      <c r="D203" t="s">
        <v>2383</v>
      </c>
      <c r="E203" t="s">
        <v>2384</v>
      </c>
    </row>
    <row r="204" spans="1:5" x14ac:dyDescent="0.25">
      <c r="A204">
        <v>203</v>
      </c>
      <c r="B204" t="s">
        <v>551</v>
      </c>
      <c r="C204" t="s">
        <v>959</v>
      </c>
      <c r="D204" t="s">
        <v>2385</v>
      </c>
      <c r="E204" t="s">
        <v>2386</v>
      </c>
    </row>
    <row r="205" spans="1:5" x14ac:dyDescent="0.25">
      <c r="A205">
        <v>204</v>
      </c>
      <c r="B205" t="s">
        <v>554</v>
      </c>
      <c r="C205" t="s">
        <v>888</v>
      </c>
      <c r="D205" t="s">
        <v>2387</v>
      </c>
      <c r="E205" t="s">
        <v>2388</v>
      </c>
    </row>
    <row r="206" spans="1:5" x14ac:dyDescent="0.25">
      <c r="A206">
        <v>205</v>
      </c>
      <c r="B206" t="s">
        <v>557</v>
      </c>
      <c r="C206" t="s">
        <v>889</v>
      </c>
      <c r="D206" t="s">
        <v>2389</v>
      </c>
      <c r="E206" t="s">
        <v>2390</v>
      </c>
    </row>
    <row r="207" spans="1:5" x14ac:dyDescent="0.25">
      <c r="A207">
        <v>206</v>
      </c>
      <c r="B207" t="s">
        <v>560</v>
      </c>
      <c r="C207" t="s">
        <v>890</v>
      </c>
      <c r="D207" t="s">
        <v>2391</v>
      </c>
      <c r="E207" t="s">
        <v>2392</v>
      </c>
    </row>
    <row r="208" spans="1:5" x14ac:dyDescent="0.25">
      <c r="A208">
        <v>207</v>
      </c>
      <c r="B208" t="s">
        <v>563</v>
      </c>
      <c r="C208" t="s">
        <v>960</v>
      </c>
      <c r="D208" t="s">
        <v>2393</v>
      </c>
      <c r="E208" t="s">
        <v>2394</v>
      </c>
    </row>
    <row r="209" spans="1:5" x14ac:dyDescent="0.25">
      <c r="A209">
        <v>208</v>
      </c>
      <c r="B209" t="s">
        <v>566</v>
      </c>
      <c r="C209" t="s">
        <v>891</v>
      </c>
      <c r="D209" t="s">
        <v>2395</v>
      </c>
      <c r="E209" t="s">
        <v>2396</v>
      </c>
    </row>
    <row r="210" spans="1:5" x14ac:dyDescent="0.25">
      <c r="A210">
        <v>209</v>
      </c>
      <c r="B210" t="s">
        <v>569</v>
      </c>
      <c r="C210" t="s">
        <v>892</v>
      </c>
      <c r="D210" t="s">
        <v>2397</v>
      </c>
      <c r="E210" t="s">
        <v>2398</v>
      </c>
    </row>
    <row r="211" spans="1:5" x14ac:dyDescent="0.25">
      <c r="A211">
        <v>210</v>
      </c>
      <c r="B211" t="s">
        <v>572</v>
      </c>
      <c r="C211" t="s">
        <v>961</v>
      </c>
      <c r="D211" t="s">
        <v>2399</v>
      </c>
      <c r="E211" t="s">
        <v>2400</v>
      </c>
    </row>
    <row r="212" spans="1:5" x14ac:dyDescent="0.25">
      <c r="A212">
        <v>211</v>
      </c>
      <c r="B212" t="s">
        <v>575</v>
      </c>
      <c r="C212" t="s">
        <v>962</v>
      </c>
      <c r="D212" t="s">
        <v>2401</v>
      </c>
      <c r="E212" t="s">
        <v>2402</v>
      </c>
    </row>
    <row r="213" spans="1:5" x14ac:dyDescent="0.25">
      <c r="A213">
        <v>212</v>
      </c>
      <c r="B213" t="s">
        <v>578</v>
      </c>
      <c r="C213" t="s">
        <v>963</v>
      </c>
      <c r="D213" t="s">
        <v>2403</v>
      </c>
      <c r="E213" t="s">
        <v>2404</v>
      </c>
    </row>
    <row r="214" spans="1:5" x14ac:dyDescent="0.25">
      <c r="A214">
        <v>213</v>
      </c>
      <c r="B214" t="s">
        <v>2789</v>
      </c>
      <c r="C214" t="s">
        <v>1004</v>
      </c>
      <c r="D214" t="s">
        <v>2405</v>
      </c>
      <c r="E214" t="s">
        <v>2406</v>
      </c>
    </row>
    <row r="215" spans="1:5" x14ac:dyDescent="0.25">
      <c r="A215">
        <v>214</v>
      </c>
      <c r="B215" t="s">
        <v>2789</v>
      </c>
      <c r="C215" t="s">
        <v>1007</v>
      </c>
      <c r="D215" t="s">
        <v>2405</v>
      </c>
      <c r="E215" t="s">
        <v>2406</v>
      </c>
    </row>
    <row r="216" spans="1:5" x14ac:dyDescent="0.25">
      <c r="A216">
        <v>215</v>
      </c>
      <c r="B216" t="s">
        <v>2795</v>
      </c>
      <c r="C216" t="s">
        <v>964</v>
      </c>
      <c r="D216" t="s">
        <v>2407</v>
      </c>
      <c r="E216" t="s">
        <v>2408</v>
      </c>
    </row>
    <row r="217" spans="1:5" x14ac:dyDescent="0.25">
      <c r="A217">
        <v>216</v>
      </c>
      <c r="B217" t="s">
        <v>2795</v>
      </c>
      <c r="C217" t="s">
        <v>1005</v>
      </c>
      <c r="D217" t="s">
        <v>2407</v>
      </c>
      <c r="E217" t="s">
        <v>2408</v>
      </c>
    </row>
    <row r="218" spans="1:5" x14ac:dyDescent="0.25">
      <c r="A218">
        <v>217</v>
      </c>
      <c r="B218" t="s">
        <v>2795</v>
      </c>
      <c r="C218" t="s">
        <v>2527</v>
      </c>
      <c r="D218" t="s">
        <v>2407</v>
      </c>
      <c r="E218" t="s">
        <v>2408</v>
      </c>
    </row>
    <row r="219" spans="1:5" x14ac:dyDescent="0.25">
      <c r="A219">
        <v>218</v>
      </c>
      <c r="B219" t="s">
        <v>587</v>
      </c>
      <c r="C219" t="s">
        <v>965</v>
      </c>
      <c r="D219" t="s">
        <v>2409</v>
      </c>
      <c r="E219" t="s">
        <v>2410</v>
      </c>
    </row>
    <row r="220" spans="1:5" x14ac:dyDescent="0.25">
      <c r="A220">
        <v>219</v>
      </c>
      <c r="B220" t="s">
        <v>587</v>
      </c>
      <c r="C220" t="s">
        <v>1006</v>
      </c>
      <c r="D220" t="s">
        <v>2409</v>
      </c>
      <c r="E220" t="s">
        <v>2410</v>
      </c>
    </row>
    <row r="221" spans="1:5" x14ac:dyDescent="0.25">
      <c r="A221">
        <v>220</v>
      </c>
      <c r="B221" t="s">
        <v>587</v>
      </c>
      <c r="C221" t="s">
        <v>2526</v>
      </c>
      <c r="D221" t="s">
        <v>2409</v>
      </c>
      <c r="E221" t="s">
        <v>2410</v>
      </c>
    </row>
    <row r="222" spans="1:5" x14ac:dyDescent="0.25">
      <c r="A222">
        <v>221</v>
      </c>
      <c r="B222" t="s">
        <v>590</v>
      </c>
      <c r="C222" t="s">
        <v>893</v>
      </c>
      <c r="D222" t="s">
        <v>2411</v>
      </c>
      <c r="E222" t="s">
        <v>2412</v>
      </c>
    </row>
    <row r="223" spans="1:5" x14ac:dyDescent="0.25">
      <c r="A223">
        <v>222</v>
      </c>
      <c r="B223" t="s">
        <v>593</v>
      </c>
      <c r="C223" t="s">
        <v>966</v>
      </c>
      <c r="D223" t="s">
        <v>2413</v>
      </c>
      <c r="E223" t="s">
        <v>2414</v>
      </c>
    </row>
    <row r="224" spans="1:5" x14ac:dyDescent="0.25">
      <c r="A224">
        <v>223</v>
      </c>
      <c r="B224" t="s">
        <v>596</v>
      </c>
      <c r="C224" t="s">
        <v>967</v>
      </c>
      <c r="D224" t="s">
        <v>2415</v>
      </c>
      <c r="E224" t="s">
        <v>2416</v>
      </c>
    </row>
    <row r="225" spans="1:5" x14ac:dyDescent="0.25">
      <c r="A225">
        <v>224</v>
      </c>
      <c r="B225" t="s">
        <v>596</v>
      </c>
      <c r="C225" t="s">
        <v>1008</v>
      </c>
      <c r="D225" t="s">
        <v>2415</v>
      </c>
      <c r="E225" t="s">
        <v>2416</v>
      </c>
    </row>
    <row r="226" spans="1:5" x14ac:dyDescent="0.25">
      <c r="A226">
        <v>225</v>
      </c>
      <c r="B226" t="s">
        <v>599</v>
      </c>
      <c r="C226" t="s">
        <v>968</v>
      </c>
      <c r="D226" t="s">
        <v>2417</v>
      </c>
      <c r="E226" t="s">
        <v>2418</v>
      </c>
    </row>
    <row r="227" spans="1:5" x14ac:dyDescent="0.25">
      <c r="A227">
        <v>226</v>
      </c>
      <c r="B227" t="s">
        <v>602</v>
      </c>
      <c r="C227" t="s">
        <v>894</v>
      </c>
      <c r="D227" t="s">
        <v>2419</v>
      </c>
      <c r="E227" t="s">
        <v>2420</v>
      </c>
    </row>
    <row r="228" spans="1:5" x14ac:dyDescent="0.25">
      <c r="A228">
        <v>227</v>
      </c>
      <c r="B228" t="s">
        <v>605</v>
      </c>
      <c r="C228" t="s">
        <v>895</v>
      </c>
      <c r="D228" t="s">
        <v>2421</v>
      </c>
      <c r="E228" t="s">
        <v>2422</v>
      </c>
    </row>
    <row r="229" spans="1:5" x14ac:dyDescent="0.25">
      <c r="A229">
        <v>228</v>
      </c>
      <c r="B229" t="s">
        <v>608</v>
      </c>
      <c r="C229" t="s">
        <v>896</v>
      </c>
      <c r="D229" t="s">
        <v>2423</v>
      </c>
      <c r="E229" t="s">
        <v>2424</v>
      </c>
    </row>
    <row r="230" spans="1:5" x14ac:dyDescent="0.25">
      <c r="A230">
        <v>229</v>
      </c>
      <c r="B230" t="s">
        <v>611</v>
      </c>
      <c r="C230" t="s">
        <v>969</v>
      </c>
      <c r="D230" t="s">
        <v>2425</v>
      </c>
      <c r="E230" t="s">
        <v>2426</v>
      </c>
    </row>
    <row r="231" spans="1:5" x14ac:dyDescent="0.25">
      <c r="A231">
        <v>230</v>
      </c>
      <c r="B231" t="s">
        <v>614</v>
      </c>
      <c r="C231" t="s">
        <v>897</v>
      </c>
      <c r="D231" t="s">
        <v>2427</v>
      </c>
      <c r="E231" t="s">
        <v>2428</v>
      </c>
    </row>
    <row r="232" spans="1:5" x14ac:dyDescent="0.25">
      <c r="A232">
        <v>231</v>
      </c>
      <c r="B232" t="s">
        <v>617</v>
      </c>
      <c r="C232" t="s">
        <v>898</v>
      </c>
      <c r="D232" t="s">
        <v>2429</v>
      </c>
      <c r="E232" t="s">
        <v>2430</v>
      </c>
    </row>
    <row r="233" spans="1:5" x14ac:dyDescent="0.25">
      <c r="A233">
        <v>232</v>
      </c>
      <c r="B233" t="s">
        <v>620</v>
      </c>
      <c r="C233" t="s">
        <v>899</v>
      </c>
      <c r="D233" t="s">
        <v>2431</v>
      </c>
      <c r="E233" t="s">
        <v>2432</v>
      </c>
    </row>
    <row r="234" spans="1:5" x14ac:dyDescent="0.25">
      <c r="A234">
        <v>233</v>
      </c>
      <c r="B234" t="s">
        <v>623</v>
      </c>
      <c r="C234" t="s">
        <v>970</v>
      </c>
      <c r="D234" t="s">
        <v>2433</v>
      </c>
      <c r="E234" t="s">
        <v>2434</v>
      </c>
    </row>
    <row r="235" spans="1:5" x14ac:dyDescent="0.25">
      <c r="A235">
        <v>234</v>
      </c>
      <c r="B235" t="s">
        <v>626</v>
      </c>
      <c r="C235" t="s">
        <v>900</v>
      </c>
      <c r="D235" t="s">
        <v>2435</v>
      </c>
      <c r="E235" t="s">
        <v>2436</v>
      </c>
    </row>
    <row r="236" spans="1:5" x14ac:dyDescent="0.25">
      <c r="A236">
        <v>235</v>
      </c>
      <c r="B236" t="s">
        <v>629</v>
      </c>
      <c r="C236" t="s">
        <v>971</v>
      </c>
      <c r="D236" t="s">
        <v>2437</v>
      </c>
      <c r="E236" t="s">
        <v>2438</v>
      </c>
    </row>
    <row r="237" spans="1:5" x14ac:dyDescent="0.25">
      <c r="A237">
        <v>236</v>
      </c>
      <c r="B237" t="s">
        <v>632</v>
      </c>
      <c r="C237" t="s">
        <v>972</v>
      </c>
      <c r="D237" t="s">
        <v>2439</v>
      </c>
      <c r="E237" t="s">
        <v>2440</v>
      </c>
    </row>
    <row r="238" spans="1:5" x14ac:dyDescent="0.25">
      <c r="A238">
        <v>237</v>
      </c>
      <c r="B238" t="s">
        <v>632</v>
      </c>
      <c r="C238" t="s">
        <v>1009</v>
      </c>
      <c r="D238" t="s">
        <v>2439</v>
      </c>
      <c r="E238" t="s">
        <v>2440</v>
      </c>
    </row>
    <row r="239" spans="1:5" x14ac:dyDescent="0.25">
      <c r="A239">
        <v>238</v>
      </c>
      <c r="B239" t="s">
        <v>635</v>
      </c>
      <c r="C239" t="s">
        <v>973</v>
      </c>
      <c r="D239" t="s">
        <v>2441</v>
      </c>
      <c r="E239" t="s">
        <v>2442</v>
      </c>
    </row>
    <row r="240" spans="1:5" x14ac:dyDescent="0.25">
      <c r="A240">
        <v>239</v>
      </c>
      <c r="B240" t="s">
        <v>638</v>
      </c>
      <c r="C240" t="s">
        <v>901</v>
      </c>
      <c r="D240" t="s">
        <v>2443</v>
      </c>
      <c r="E240" t="s">
        <v>2444</v>
      </c>
    </row>
    <row r="241" spans="1:5" x14ac:dyDescent="0.25">
      <c r="A241">
        <v>240</v>
      </c>
      <c r="B241" t="s">
        <v>641</v>
      </c>
      <c r="C241" t="s">
        <v>974</v>
      </c>
      <c r="D241" t="s">
        <v>2445</v>
      </c>
      <c r="E241" t="s">
        <v>2446</v>
      </c>
    </row>
    <row r="242" spans="1:5" x14ac:dyDescent="0.25">
      <c r="A242">
        <v>241</v>
      </c>
      <c r="B242" t="s">
        <v>644</v>
      </c>
      <c r="C242" t="s">
        <v>902</v>
      </c>
      <c r="D242" t="s">
        <v>2447</v>
      </c>
      <c r="E242" t="s">
        <v>2448</v>
      </c>
    </row>
    <row r="243" spans="1:5" x14ac:dyDescent="0.25">
      <c r="A243">
        <v>242</v>
      </c>
      <c r="B243" t="s">
        <v>1839</v>
      </c>
      <c r="C243" t="s">
        <v>1010</v>
      </c>
      <c r="D243" t="s">
        <v>2449</v>
      </c>
      <c r="E243" t="s">
        <v>2450</v>
      </c>
    </row>
    <row r="244" spans="1:5" x14ac:dyDescent="0.25">
      <c r="A244">
        <v>243</v>
      </c>
      <c r="B244" t="s">
        <v>1842</v>
      </c>
      <c r="C244" t="s">
        <v>975</v>
      </c>
      <c r="D244" t="s">
        <v>2451</v>
      </c>
      <c r="E244" t="s">
        <v>2452</v>
      </c>
    </row>
    <row r="245" spans="1:5" x14ac:dyDescent="0.25">
      <c r="A245">
        <v>244</v>
      </c>
      <c r="B245" t="s">
        <v>1842</v>
      </c>
      <c r="C245" t="s">
        <v>1011</v>
      </c>
      <c r="D245" t="s">
        <v>2451</v>
      </c>
      <c r="E245" t="s">
        <v>2452</v>
      </c>
    </row>
    <row r="246" spans="1:5" x14ac:dyDescent="0.25">
      <c r="A246">
        <v>245</v>
      </c>
      <c r="B246" t="s">
        <v>653</v>
      </c>
      <c r="C246" t="s">
        <v>903</v>
      </c>
      <c r="D246" t="s">
        <v>2453</v>
      </c>
      <c r="E246" t="s">
        <v>2454</v>
      </c>
    </row>
    <row r="247" spans="1:5" x14ac:dyDescent="0.25">
      <c r="A247">
        <v>246</v>
      </c>
      <c r="B247" t="s">
        <v>656</v>
      </c>
      <c r="C247" t="s">
        <v>904</v>
      </c>
      <c r="D247" t="s">
        <v>2455</v>
      </c>
      <c r="E247" t="s">
        <v>2456</v>
      </c>
    </row>
    <row r="248" spans="1:5" x14ac:dyDescent="0.25">
      <c r="A248">
        <v>247</v>
      </c>
      <c r="B248" t="s">
        <v>659</v>
      </c>
      <c r="C248" t="s">
        <v>905</v>
      </c>
      <c r="D248" t="s">
        <v>2457</v>
      </c>
      <c r="E248" t="s">
        <v>2458</v>
      </c>
    </row>
    <row r="249" spans="1:5" x14ac:dyDescent="0.25">
      <c r="A249">
        <v>248</v>
      </c>
      <c r="B249" t="s">
        <v>1858</v>
      </c>
      <c r="C249" t="s">
        <v>1012</v>
      </c>
      <c r="D249" t="s">
        <v>2459</v>
      </c>
      <c r="E249" t="s">
        <v>2460</v>
      </c>
    </row>
    <row r="250" spans="1:5" x14ac:dyDescent="0.25">
      <c r="A250">
        <v>249</v>
      </c>
      <c r="B250" t="s">
        <v>2018</v>
      </c>
      <c r="C250" t="s">
        <v>1014</v>
      </c>
      <c r="D250" t="s">
        <v>2461</v>
      </c>
      <c r="E250" t="s">
        <v>2462</v>
      </c>
    </row>
    <row r="251" spans="1:5" x14ac:dyDescent="0.25">
      <c r="A251">
        <v>250</v>
      </c>
      <c r="B251" t="s">
        <v>668</v>
      </c>
      <c r="C251" t="s">
        <v>906</v>
      </c>
      <c r="D251" t="s">
        <v>2463</v>
      </c>
      <c r="E251" t="s">
        <v>2464</v>
      </c>
    </row>
    <row r="252" spans="1:5" x14ac:dyDescent="0.25">
      <c r="A252">
        <v>251</v>
      </c>
      <c r="B252" t="s">
        <v>1875</v>
      </c>
      <c r="C252" t="s">
        <v>1015</v>
      </c>
      <c r="D252" t="s">
        <v>2465</v>
      </c>
      <c r="E252" t="s">
        <v>2466</v>
      </c>
    </row>
    <row r="253" spans="1:5" x14ac:dyDescent="0.25">
      <c r="A253">
        <v>252</v>
      </c>
      <c r="B253" t="s">
        <v>674</v>
      </c>
      <c r="C253" t="s">
        <v>907</v>
      </c>
      <c r="D253" t="s">
        <v>2467</v>
      </c>
      <c r="E253" t="s">
        <v>2468</v>
      </c>
    </row>
    <row r="254" spans="1:5" x14ac:dyDescent="0.25">
      <c r="A254">
        <v>253</v>
      </c>
      <c r="B254" t="s">
        <v>677</v>
      </c>
      <c r="C254" t="s">
        <v>908</v>
      </c>
      <c r="D254" t="s">
        <v>2469</v>
      </c>
      <c r="E254" t="s">
        <v>2470</v>
      </c>
    </row>
    <row r="255" spans="1:5" x14ac:dyDescent="0.25">
      <c r="A255">
        <v>254</v>
      </c>
      <c r="B255" t="s">
        <v>677</v>
      </c>
      <c r="C255" t="s">
        <v>1016</v>
      </c>
      <c r="D255" t="s">
        <v>2469</v>
      </c>
      <c r="E255" t="s">
        <v>2470</v>
      </c>
    </row>
    <row r="256" spans="1:5" x14ac:dyDescent="0.25">
      <c r="A256">
        <v>255</v>
      </c>
      <c r="B256" t="s">
        <v>680</v>
      </c>
      <c r="C256" t="s">
        <v>909</v>
      </c>
      <c r="D256" t="s">
        <v>2471</v>
      </c>
      <c r="E256" t="s">
        <v>2472</v>
      </c>
    </row>
    <row r="257" spans="1:5" x14ac:dyDescent="0.25">
      <c r="A257">
        <v>256</v>
      </c>
      <c r="B257" t="s">
        <v>2019</v>
      </c>
      <c r="C257" t="s">
        <v>976</v>
      </c>
      <c r="D257" t="s">
        <v>2473</v>
      </c>
      <c r="E257" t="s">
        <v>2474</v>
      </c>
    </row>
    <row r="258" spans="1:5" x14ac:dyDescent="0.25">
      <c r="A258">
        <v>257</v>
      </c>
      <c r="B258" t="s">
        <v>686</v>
      </c>
      <c r="C258" t="s">
        <v>910</v>
      </c>
      <c r="D258" t="s">
        <v>2475</v>
      </c>
      <c r="E258" t="s">
        <v>2476</v>
      </c>
    </row>
    <row r="259" spans="1:5" x14ac:dyDescent="0.25">
      <c r="A259">
        <v>258</v>
      </c>
      <c r="B259" t="s">
        <v>689</v>
      </c>
      <c r="C259" t="s">
        <v>977</v>
      </c>
      <c r="D259" t="s">
        <v>2477</v>
      </c>
      <c r="E259" t="s">
        <v>2478</v>
      </c>
    </row>
    <row r="260" spans="1:5" x14ac:dyDescent="0.25">
      <c r="A260">
        <v>259</v>
      </c>
      <c r="B260" t="s">
        <v>692</v>
      </c>
      <c r="C260" t="s">
        <v>911</v>
      </c>
      <c r="D260" t="s">
        <v>2479</v>
      </c>
      <c r="E260" t="s">
        <v>2480</v>
      </c>
    </row>
    <row r="261" spans="1:5" x14ac:dyDescent="0.25">
      <c r="A261">
        <v>260</v>
      </c>
      <c r="B261" t="s">
        <v>695</v>
      </c>
      <c r="C261" t="s">
        <v>912</v>
      </c>
      <c r="D261" t="s">
        <v>2481</v>
      </c>
      <c r="E261" t="s">
        <v>2482</v>
      </c>
    </row>
    <row r="262" spans="1:5" x14ac:dyDescent="0.25">
      <c r="A262">
        <v>261</v>
      </c>
      <c r="B262" t="s">
        <v>698</v>
      </c>
      <c r="C262" t="s">
        <v>913</v>
      </c>
      <c r="D262" t="s">
        <v>2483</v>
      </c>
      <c r="E262" t="s">
        <v>2484</v>
      </c>
    </row>
    <row r="263" spans="1:5" x14ac:dyDescent="0.25">
      <c r="A263">
        <v>262</v>
      </c>
      <c r="B263" t="s">
        <v>2020</v>
      </c>
      <c r="C263" t="s">
        <v>978</v>
      </c>
      <c r="D263" t="s">
        <v>2485</v>
      </c>
      <c r="E263" t="s">
        <v>2486</v>
      </c>
    </row>
    <row r="264" spans="1:5" x14ac:dyDescent="0.25">
      <c r="A264">
        <v>263</v>
      </c>
      <c r="B264" t="s">
        <v>2020</v>
      </c>
      <c r="C264" t="s">
        <v>1017</v>
      </c>
      <c r="D264" t="s">
        <v>2485</v>
      </c>
      <c r="E264" t="s">
        <v>2486</v>
      </c>
    </row>
    <row r="265" spans="1:5" x14ac:dyDescent="0.25">
      <c r="A265">
        <v>264</v>
      </c>
      <c r="B265" t="s">
        <v>2020</v>
      </c>
      <c r="C265" t="s">
        <v>1018</v>
      </c>
      <c r="D265" t="s">
        <v>2485</v>
      </c>
      <c r="E265" t="s">
        <v>2486</v>
      </c>
    </row>
    <row r="266" spans="1:5" x14ac:dyDescent="0.25">
      <c r="A266">
        <v>265</v>
      </c>
      <c r="B266" t="s">
        <v>704</v>
      </c>
      <c r="C266" t="s">
        <v>914</v>
      </c>
      <c r="D266" t="s">
        <v>2487</v>
      </c>
      <c r="E266" t="s">
        <v>2488</v>
      </c>
    </row>
    <row r="267" spans="1:5" x14ac:dyDescent="0.25">
      <c r="A267">
        <v>266</v>
      </c>
      <c r="B267" t="s">
        <v>707</v>
      </c>
      <c r="C267" t="s">
        <v>915</v>
      </c>
      <c r="D267" t="s">
        <v>2489</v>
      </c>
      <c r="E267" t="s">
        <v>2490</v>
      </c>
    </row>
    <row r="268" spans="1:5" x14ac:dyDescent="0.25">
      <c r="A268">
        <v>267</v>
      </c>
      <c r="B268" t="s">
        <v>710</v>
      </c>
      <c r="C268" t="s">
        <v>916</v>
      </c>
      <c r="D268" t="s">
        <v>2491</v>
      </c>
      <c r="E268" t="s">
        <v>2492</v>
      </c>
    </row>
    <row r="269" spans="1:5" x14ac:dyDescent="0.25">
      <c r="A269">
        <v>268</v>
      </c>
      <c r="B269" t="s">
        <v>713</v>
      </c>
      <c r="C269" t="s">
        <v>979</v>
      </c>
      <c r="D269" t="s">
        <v>2493</v>
      </c>
      <c r="E269" t="s">
        <v>2494</v>
      </c>
    </row>
    <row r="270" spans="1:5" x14ac:dyDescent="0.25">
      <c r="A270">
        <v>269</v>
      </c>
      <c r="B270" t="s">
        <v>2796</v>
      </c>
      <c r="C270" t="s">
        <v>980</v>
      </c>
      <c r="D270" t="s">
        <v>2495</v>
      </c>
      <c r="E270" t="s">
        <v>2496</v>
      </c>
    </row>
    <row r="271" spans="1:5" x14ac:dyDescent="0.25">
      <c r="A271">
        <v>270</v>
      </c>
      <c r="B271" t="s">
        <v>2796</v>
      </c>
      <c r="C271" t="s">
        <v>1020</v>
      </c>
      <c r="D271" t="s">
        <v>1019</v>
      </c>
      <c r="E271" t="s">
        <v>2496</v>
      </c>
    </row>
    <row r="272" spans="1:5" x14ac:dyDescent="0.25">
      <c r="A272">
        <v>271</v>
      </c>
      <c r="B272" t="s">
        <v>1927</v>
      </c>
      <c r="C272" t="s">
        <v>981</v>
      </c>
      <c r="D272" t="s">
        <v>2497</v>
      </c>
      <c r="E272" t="s">
        <v>12</v>
      </c>
    </row>
    <row r="273" spans="1:5" x14ac:dyDescent="0.25">
      <c r="A273">
        <v>272</v>
      </c>
      <c r="B273" t="s">
        <v>2797</v>
      </c>
      <c r="C273" t="s">
        <v>982</v>
      </c>
      <c r="D273" t="s">
        <v>2498</v>
      </c>
      <c r="E273" t="s">
        <v>2499</v>
      </c>
    </row>
    <row r="274" spans="1:5" x14ac:dyDescent="0.25">
      <c r="A274">
        <v>273</v>
      </c>
      <c r="B274" t="s">
        <v>724</v>
      </c>
      <c r="C274" t="s">
        <v>917</v>
      </c>
      <c r="D274" t="s">
        <v>2500</v>
      </c>
      <c r="E274" t="s">
        <v>2501</v>
      </c>
    </row>
    <row r="275" spans="1:5" x14ac:dyDescent="0.25">
      <c r="A275">
        <v>274</v>
      </c>
      <c r="B275" t="s">
        <v>727</v>
      </c>
      <c r="C275" t="s">
        <v>918</v>
      </c>
      <c r="D275" t="s">
        <v>2502</v>
      </c>
      <c r="E275" t="s">
        <v>2503</v>
      </c>
    </row>
    <row r="276" spans="1:5" x14ac:dyDescent="0.25">
      <c r="A276">
        <v>275</v>
      </c>
      <c r="B276" t="s">
        <v>730</v>
      </c>
      <c r="C276" t="s">
        <v>919</v>
      </c>
      <c r="D276" t="s">
        <v>2504</v>
      </c>
      <c r="E276" t="s">
        <v>2505</v>
      </c>
    </row>
    <row r="277" spans="1:5" x14ac:dyDescent="0.25">
      <c r="A277">
        <v>276</v>
      </c>
      <c r="B277" t="s">
        <v>1948</v>
      </c>
      <c r="C277" t="s">
        <v>1021</v>
      </c>
      <c r="D277" t="s">
        <v>2506</v>
      </c>
      <c r="E277" t="s">
        <v>2507</v>
      </c>
    </row>
    <row r="278" spans="1:5" x14ac:dyDescent="0.25">
      <c r="A278">
        <v>277</v>
      </c>
      <c r="B278" t="s">
        <v>1950</v>
      </c>
      <c r="C278" t="s">
        <v>983</v>
      </c>
      <c r="D278" t="s">
        <v>2508</v>
      </c>
      <c r="E278" t="s">
        <v>2509</v>
      </c>
    </row>
    <row r="279" spans="1:5" x14ac:dyDescent="0.25">
      <c r="A279">
        <v>278</v>
      </c>
      <c r="B279" t="s">
        <v>2798</v>
      </c>
      <c r="C279" t="s">
        <v>1022</v>
      </c>
      <c r="D279" t="s">
        <v>2510</v>
      </c>
      <c r="E279" t="s">
        <v>2511</v>
      </c>
    </row>
    <row r="280" spans="1:5" x14ac:dyDescent="0.25">
      <c r="A280">
        <v>279</v>
      </c>
      <c r="B280" t="s">
        <v>2799</v>
      </c>
      <c r="C280" t="s">
        <v>984</v>
      </c>
      <c r="D280" t="s">
        <v>2512</v>
      </c>
      <c r="E280" t="s">
        <v>2513</v>
      </c>
    </row>
    <row r="281" spans="1:5" x14ac:dyDescent="0.25">
      <c r="A281">
        <v>280</v>
      </c>
      <c r="B281" t="s">
        <v>745</v>
      </c>
      <c r="C281" t="s">
        <v>985</v>
      </c>
      <c r="D281" t="s">
        <v>2514</v>
      </c>
      <c r="E281" t="s">
        <v>2515</v>
      </c>
    </row>
    <row r="282" spans="1:5" x14ac:dyDescent="0.25">
      <c r="A282">
        <v>281</v>
      </c>
      <c r="B282" t="s">
        <v>748</v>
      </c>
      <c r="C282" t="s">
        <v>920</v>
      </c>
      <c r="D282" t="s">
        <v>2516</v>
      </c>
      <c r="E282" t="s">
        <v>2517</v>
      </c>
    </row>
    <row r="283" spans="1:5" x14ac:dyDescent="0.25">
      <c r="A283">
        <v>282</v>
      </c>
      <c r="B283" t="s">
        <v>751</v>
      </c>
      <c r="C283" t="s">
        <v>921</v>
      </c>
      <c r="D283" t="s">
        <v>2518</v>
      </c>
      <c r="E283" t="s">
        <v>2519</v>
      </c>
    </row>
    <row r="284" spans="1:5" x14ac:dyDescent="0.25">
      <c r="A284">
        <v>283</v>
      </c>
      <c r="B284" t="s">
        <v>754</v>
      </c>
      <c r="C284" t="s">
        <v>922</v>
      </c>
      <c r="D284" t="s">
        <v>2520</v>
      </c>
      <c r="E284" t="s">
        <v>2521</v>
      </c>
    </row>
    <row r="285" spans="1:5" x14ac:dyDescent="0.25">
      <c r="A285">
        <v>1001</v>
      </c>
      <c r="B285" t="s">
        <v>19</v>
      </c>
      <c r="C285" t="s">
        <v>2528</v>
      </c>
    </row>
    <row r="286" spans="1:5" x14ac:dyDescent="0.25">
      <c r="A286">
        <v>1002</v>
      </c>
      <c r="B286" t="s">
        <v>19</v>
      </c>
      <c r="C286" t="s">
        <v>1044</v>
      </c>
    </row>
    <row r="287" spans="1:5" x14ac:dyDescent="0.25">
      <c r="A287">
        <v>1003</v>
      </c>
      <c r="B287" t="s">
        <v>25</v>
      </c>
      <c r="C287" t="s">
        <v>2529</v>
      </c>
    </row>
    <row r="288" spans="1:5" x14ac:dyDescent="0.25">
      <c r="A288">
        <v>1004</v>
      </c>
      <c r="B288" t="s">
        <v>28</v>
      </c>
      <c r="C288" t="s">
        <v>2530</v>
      </c>
    </row>
    <row r="289" spans="1:3" x14ac:dyDescent="0.25">
      <c r="A289">
        <v>1005</v>
      </c>
      <c r="B289" t="s">
        <v>28</v>
      </c>
      <c r="C289" t="s">
        <v>1053</v>
      </c>
    </row>
    <row r="290" spans="1:3" x14ac:dyDescent="0.25">
      <c r="A290">
        <v>1006</v>
      </c>
      <c r="B290" t="s">
        <v>28</v>
      </c>
      <c r="C290" t="s">
        <v>2531</v>
      </c>
    </row>
    <row r="291" spans="1:3" x14ac:dyDescent="0.25">
      <c r="A291">
        <v>1007</v>
      </c>
      <c r="B291" t="s">
        <v>28</v>
      </c>
      <c r="C291" t="s">
        <v>1055</v>
      </c>
    </row>
    <row r="292" spans="1:3" x14ac:dyDescent="0.25">
      <c r="A292">
        <v>1008</v>
      </c>
      <c r="B292" t="s">
        <v>31</v>
      </c>
      <c r="C292" t="s">
        <v>2532</v>
      </c>
    </row>
    <row r="293" spans="1:3" x14ac:dyDescent="0.25">
      <c r="A293">
        <v>1009</v>
      </c>
      <c r="B293" t="s">
        <v>31</v>
      </c>
      <c r="C293" t="s">
        <v>924</v>
      </c>
    </row>
    <row r="294" spans="1:3" x14ac:dyDescent="0.25">
      <c r="A294">
        <v>1010</v>
      </c>
      <c r="B294" t="s">
        <v>34</v>
      </c>
      <c r="C294" t="s">
        <v>764</v>
      </c>
    </row>
    <row r="295" spans="1:3" x14ac:dyDescent="0.25">
      <c r="A295">
        <v>1011</v>
      </c>
      <c r="B295" t="s">
        <v>37</v>
      </c>
      <c r="C295" t="s">
        <v>765</v>
      </c>
    </row>
    <row r="296" spans="1:3" x14ac:dyDescent="0.25">
      <c r="A296">
        <v>1012</v>
      </c>
      <c r="B296" t="s">
        <v>40</v>
      </c>
      <c r="C296" t="s">
        <v>766</v>
      </c>
    </row>
    <row r="297" spans="1:3" x14ac:dyDescent="0.25">
      <c r="A297">
        <v>1013</v>
      </c>
      <c r="B297" t="s">
        <v>46</v>
      </c>
      <c r="C297" t="s">
        <v>925</v>
      </c>
    </row>
    <row r="298" spans="1:3" x14ac:dyDescent="0.25">
      <c r="A298">
        <v>1014</v>
      </c>
      <c r="B298" t="s">
        <v>49</v>
      </c>
      <c r="C298" t="s">
        <v>768</v>
      </c>
    </row>
    <row r="299" spans="1:3" x14ac:dyDescent="0.25">
      <c r="A299">
        <v>1015</v>
      </c>
      <c r="B299" t="s">
        <v>52</v>
      </c>
      <c r="C299" t="s">
        <v>2533</v>
      </c>
    </row>
    <row r="300" spans="1:3" x14ac:dyDescent="0.25">
      <c r="A300">
        <v>1016</v>
      </c>
      <c r="B300" t="s">
        <v>52</v>
      </c>
      <c r="C300" t="s">
        <v>2534</v>
      </c>
    </row>
    <row r="301" spans="1:3" x14ac:dyDescent="0.25">
      <c r="A301">
        <v>1017</v>
      </c>
      <c r="B301" t="s">
        <v>55</v>
      </c>
      <c r="C301" t="s">
        <v>770</v>
      </c>
    </row>
    <row r="302" spans="1:3" x14ac:dyDescent="0.25">
      <c r="A302">
        <v>1018</v>
      </c>
      <c r="B302" t="s">
        <v>55</v>
      </c>
      <c r="C302" t="s">
        <v>770</v>
      </c>
    </row>
    <row r="303" spans="1:3" x14ac:dyDescent="0.25">
      <c r="A303">
        <v>1019</v>
      </c>
      <c r="B303" t="s">
        <v>4</v>
      </c>
      <c r="C303" t="s">
        <v>5</v>
      </c>
    </row>
    <row r="304" spans="1:3" x14ac:dyDescent="0.25">
      <c r="A304">
        <v>1020</v>
      </c>
      <c r="B304" t="s">
        <v>60</v>
      </c>
      <c r="C304" t="s">
        <v>2535</v>
      </c>
    </row>
    <row r="305" spans="1:3" x14ac:dyDescent="0.25">
      <c r="A305">
        <v>1021</v>
      </c>
      <c r="B305" t="s">
        <v>63</v>
      </c>
      <c r="C305" t="s">
        <v>2536</v>
      </c>
    </row>
    <row r="306" spans="1:3" x14ac:dyDescent="0.25">
      <c r="A306">
        <v>1022</v>
      </c>
      <c r="B306" t="s">
        <v>1091</v>
      </c>
      <c r="C306" t="s">
        <v>2537</v>
      </c>
    </row>
    <row r="307" spans="1:3" x14ac:dyDescent="0.25">
      <c r="A307">
        <v>1023</v>
      </c>
      <c r="B307" t="s">
        <v>69</v>
      </c>
      <c r="C307" t="s">
        <v>2538</v>
      </c>
    </row>
    <row r="308" spans="1:3" x14ac:dyDescent="0.25">
      <c r="A308">
        <v>1024</v>
      </c>
      <c r="B308" t="s">
        <v>69</v>
      </c>
      <c r="C308" t="s">
        <v>1095</v>
      </c>
    </row>
    <row r="309" spans="1:3" x14ac:dyDescent="0.25">
      <c r="A309">
        <v>1025</v>
      </c>
      <c r="B309" t="s">
        <v>72</v>
      </c>
      <c r="C309" t="s">
        <v>775</v>
      </c>
    </row>
    <row r="310" spans="1:3" x14ac:dyDescent="0.25">
      <c r="A310">
        <v>1026</v>
      </c>
      <c r="B310" t="s">
        <v>72</v>
      </c>
      <c r="C310" t="s">
        <v>1099</v>
      </c>
    </row>
    <row r="311" spans="1:3" x14ac:dyDescent="0.25">
      <c r="A311">
        <v>1027</v>
      </c>
      <c r="B311" t="s">
        <v>75</v>
      </c>
      <c r="C311" t="s">
        <v>776</v>
      </c>
    </row>
    <row r="312" spans="1:3" x14ac:dyDescent="0.25">
      <c r="A312">
        <v>1028</v>
      </c>
      <c r="B312" t="s">
        <v>78</v>
      </c>
      <c r="C312" t="s">
        <v>2539</v>
      </c>
    </row>
    <row r="313" spans="1:3" x14ac:dyDescent="0.25">
      <c r="A313">
        <v>1029</v>
      </c>
      <c r="B313" t="s">
        <v>78</v>
      </c>
      <c r="C313" t="s">
        <v>2540</v>
      </c>
    </row>
    <row r="314" spans="1:3" x14ac:dyDescent="0.25">
      <c r="A314">
        <v>1030</v>
      </c>
      <c r="B314" t="s">
        <v>78</v>
      </c>
      <c r="C314" t="s">
        <v>777</v>
      </c>
    </row>
    <row r="315" spans="1:3" x14ac:dyDescent="0.25">
      <c r="A315">
        <v>1031</v>
      </c>
      <c r="B315" t="s">
        <v>78</v>
      </c>
      <c r="C315" t="s">
        <v>2540</v>
      </c>
    </row>
    <row r="316" spans="1:3" x14ac:dyDescent="0.25">
      <c r="A316">
        <v>1032</v>
      </c>
      <c r="B316" t="s">
        <v>81</v>
      </c>
      <c r="C316" t="s">
        <v>2541</v>
      </c>
    </row>
    <row r="317" spans="1:3" x14ac:dyDescent="0.25">
      <c r="A317">
        <v>1033</v>
      </c>
      <c r="B317" t="s">
        <v>81</v>
      </c>
      <c r="C317" t="s">
        <v>2542</v>
      </c>
    </row>
    <row r="318" spans="1:3" x14ac:dyDescent="0.25">
      <c r="A318">
        <v>1034</v>
      </c>
      <c r="B318" t="s">
        <v>81</v>
      </c>
      <c r="C318" t="s">
        <v>2543</v>
      </c>
    </row>
    <row r="319" spans="1:3" x14ac:dyDescent="0.25">
      <c r="A319">
        <v>1035</v>
      </c>
      <c r="B319" t="s">
        <v>84</v>
      </c>
      <c r="C319" t="s">
        <v>779</v>
      </c>
    </row>
    <row r="320" spans="1:3" x14ac:dyDescent="0.25">
      <c r="A320">
        <v>1036</v>
      </c>
      <c r="B320" t="s">
        <v>87</v>
      </c>
      <c r="C320" t="s">
        <v>2544</v>
      </c>
    </row>
    <row r="321" spans="1:3" x14ac:dyDescent="0.25">
      <c r="A321">
        <v>1037</v>
      </c>
      <c r="B321" t="s">
        <v>90</v>
      </c>
      <c r="C321" t="s">
        <v>781</v>
      </c>
    </row>
    <row r="322" spans="1:3" x14ac:dyDescent="0.25">
      <c r="A322">
        <v>1038</v>
      </c>
      <c r="B322" t="s">
        <v>93</v>
      </c>
      <c r="C322" t="s">
        <v>2545</v>
      </c>
    </row>
    <row r="323" spans="1:3" x14ac:dyDescent="0.25">
      <c r="A323">
        <v>1039</v>
      </c>
      <c r="B323" t="s">
        <v>93</v>
      </c>
      <c r="C323" t="s">
        <v>1126</v>
      </c>
    </row>
    <row r="324" spans="1:3" x14ac:dyDescent="0.25">
      <c r="A324">
        <v>1040</v>
      </c>
      <c r="B324" t="s">
        <v>96</v>
      </c>
      <c r="C324" t="s">
        <v>783</v>
      </c>
    </row>
    <row r="325" spans="1:3" x14ac:dyDescent="0.25">
      <c r="A325">
        <v>1041</v>
      </c>
      <c r="B325" t="s">
        <v>96</v>
      </c>
      <c r="C325" t="s">
        <v>2546</v>
      </c>
    </row>
    <row r="326" spans="1:3" x14ac:dyDescent="0.25">
      <c r="A326">
        <v>1042</v>
      </c>
      <c r="B326" t="s">
        <v>96</v>
      </c>
      <c r="C326" t="s">
        <v>2547</v>
      </c>
    </row>
    <row r="327" spans="1:3" x14ac:dyDescent="0.25">
      <c r="A327">
        <v>1043</v>
      </c>
      <c r="B327" t="s">
        <v>96</v>
      </c>
      <c r="C327" t="s">
        <v>2548</v>
      </c>
    </row>
    <row r="328" spans="1:3" x14ac:dyDescent="0.25">
      <c r="A328">
        <v>1044</v>
      </c>
      <c r="B328" t="s">
        <v>99</v>
      </c>
      <c r="C328" t="s">
        <v>2549</v>
      </c>
    </row>
    <row r="329" spans="1:3" x14ac:dyDescent="0.25">
      <c r="A329">
        <v>1045</v>
      </c>
      <c r="B329" t="s">
        <v>99</v>
      </c>
      <c r="C329" t="s">
        <v>2550</v>
      </c>
    </row>
    <row r="330" spans="1:3" x14ac:dyDescent="0.25">
      <c r="A330">
        <v>1046</v>
      </c>
      <c r="B330" t="s">
        <v>102</v>
      </c>
      <c r="C330" t="s">
        <v>784</v>
      </c>
    </row>
    <row r="331" spans="1:3" x14ac:dyDescent="0.25">
      <c r="A331">
        <v>1047</v>
      </c>
      <c r="B331" t="s">
        <v>108</v>
      </c>
      <c r="C331" t="s">
        <v>1031</v>
      </c>
    </row>
    <row r="332" spans="1:3" x14ac:dyDescent="0.25">
      <c r="A332">
        <v>1048</v>
      </c>
      <c r="B332" t="s">
        <v>111</v>
      </c>
      <c r="C332" t="s">
        <v>928</v>
      </c>
    </row>
    <row r="333" spans="1:3" x14ac:dyDescent="0.25">
      <c r="A333">
        <v>1049</v>
      </c>
      <c r="B333" t="s">
        <v>1146</v>
      </c>
      <c r="C333" t="s">
        <v>1030</v>
      </c>
    </row>
    <row r="334" spans="1:3" x14ac:dyDescent="0.25">
      <c r="A334">
        <v>1050</v>
      </c>
      <c r="B334" t="s">
        <v>1146</v>
      </c>
      <c r="C334" t="s">
        <v>1148</v>
      </c>
    </row>
    <row r="335" spans="1:3" x14ac:dyDescent="0.25">
      <c r="A335">
        <v>1051</v>
      </c>
      <c r="B335" t="s">
        <v>10</v>
      </c>
      <c r="C335" t="s">
        <v>2551</v>
      </c>
    </row>
    <row r="336" spans="1:3" x14ac:dyDescent="0.25">
      <c r="A336">
        <v>1052</v>
      </c>
      <c r="B336" t="s">
        <v>10</v>
      </c>
      <c r="C336" t="s">
        <v>2552</v>
      </c>
    </row>
    <row r="337" spans="1:3" x14ac:dyDescent="0.25">
      <c r="A337">
        <v>1053</v>
      </c>
      <c r="B337" t="s">
        <v>122</v>
      </c>
      <c r="C337" t="s">
        <v>931</v>
      </c>
    </row>
    <row r="338" spans="1:3" x14ac:dyDescent="0.25">
      <c r="A338">
        <v>1054</v>
      </c>
      <c r="B338" t="s">
        <v>125</v>
      </c>
      <c r="C338" t="s">
        <v>786</v>
      </c>
    </row>
    <row r="339" spans="1:3" x14ac:dyDescent="0.25">
      <c r="A339">
        <v>1055</v>
      </c>
      <c r="B339" t="s">
        <v>128</v>
      </c>
      <c r="C339" t="s">
        <v>2553</v>
      </c>
    </row>
    <row r="340" spans="1:3" x14ac:dyDescent="0.25">
      <c r="A340">
        <v>1056</v>
      </c>
      <c r="B340" t="s">
        <v>128</v>
      </c>
      <c r="C340" t="s">
        <v>1162</v>
      </c>
    </row>
    <row r="341" spans="1:3" x14ac:dyDescent="0.25">
      <c r="A341">
        <v>1057</v>
      </c>
      <c r="B341" t="s">
        <v>131</v>
      </c>
      <c r="C341" t="s">
        <v>2554</v>
      </c>
    </row>
    <row r="342" spans="1:3" x14ac:dyDescent="0.25">
      <c r="A342">
        <v>1058</v>
      </c>
      <c r="B342" t="s">
        <v>131</v>
      </c>
      <c r="C342" t="s">
        <v>788</v>
      </c>
    </row>
    <row r="343" spans="1:3" x14ac:dyDescent="0.25">
      <c r="A343">
        <v>1059</v>
      </c>
      <c r="B343" t="s">
        <v>134</v>
      </c>
      <c r="C343" t="s">
        <v>789</v>
      </c>
    </row>
    <row r="344" spans="1:3" x14ac:dyDescent="0.25">
      <c r="A344">
        <v>1060</v>
      </c>
      <c r="B344" t="s">
        <v>137</v>
      </c>
      <c r="C344" t="s">
        <v>2555</v>
      </c>
    </row>
    <row r="345" spans="1:3" x14ac:dyDescent="0.25">
      <c r="A345">
        <v>1061</v>
      </c>
      <c r="B345" t="s">
        <v>1998</v>
      </c>
      <c r="C345" t="s">
        <v>933</v>
      </c>
    </row>
    <row r="346" spans="1:3" x14ac:dyDescent="0.25">
      <c r="A346">
        <v>1062</v>
      </c>
      <c r="B346" t="s">
        <v>143</v>
      </c>
      <c r="C346" t="s">
        <v>2556</v>
      </c>
    </row>
    <row r="347" spans="1:3" x14ac:dyDescent="0.25">
      <c r="A347">
        <v>1063</v>
      </c>
      <c r="B347" t="s">
        <v>143</v>
      </c>
      <c r="C347" t="s">
        <v>2557</v>
      </c>
    </row>
    <row r="348" spans="1:3" x14ac:dyDescent="0.25">
      <c r="A348">
        <v>1064</v>
      </c>
      <c r="B348" t="s">
        <v>146</v>
      </c>
      <c r="C348" t="s">
        <v>2558</v>
      </c>
    </row>
    <row r="349" spans="1:3" x14ac:dyDescent="0.25">
      <c r="A349">
        <v>1065</v>
      </c>
      <c r="B349" t="s">
        <v>146</v>
      </c>
      <c r="C349" t="s">
        <v>2559</v>
      </c>
    </row>
    <row r="350" spans="1:3" x14ac:dyDescent="0.25">
      <c r="A350">
        <v>1066</v>
      </c>
      <c r="B350" t="s">
        <v>146</v>
      </c>
      <c r="C350" t="s">
        <v>1181</v>
      </c>
    </row>
    <row r="351" spans="1:3" x14ac:dyDescent="0.25">
      <c r="A351">
        <v>1067</v>
      </c>
      <c r="B351" t="s">
        <v>149</v>
      </c>
      <c r="C351" t="s">
        <v>791</v>
      </c>
    </row>
    <row r="352" spans="1:3" x14ac:dyDescent="0.25">
      <c r="A352">
        <v>1068</v>
      </c>
      <c r="B352" t="s">
        <v>152</v>
      </c>
      <c r="C352" t="s">
        <v>2560</v>
      </c>
    </row>
    <row r="353" spans="1:3" x14ac:dyDescent="0.25">
      <c r="A353">
        <v>1069</v>
      </c>
      <c r="B353" t="s">
        <v>152</v>
      </c>
      <c r="C353" t="s">
        <v>2561</v>
      </c>
    </row>
    <row r="354" spans="1:3" x14ac:dyDescent="0.25">
      <c r="A354">
        <v>1070</v>
      </c>
      <c r="B354" t="s">
        <v>161</v>
      </c>
      <c r="C354" t="s">
        <v>935</v>
      </c>
    </row>
    <row r="355" spans="1:3" x14ac:dyDescent="0.25">
      <c r="A355">
        <v>1071</v>
      </c>
      <c r="B355" t="s">
        <v>2000</v>
      </c>
      <c r="C355" t="s">
        <v>988</v>
      </c>
    </row>
    <row r="356" spans="1:3" x14ac:dyDescent="0.25">
      <c r="A356">
        <v>1072</v>
      </c>
      <c r="B356" t="s">
        <v>167</v>
      </c>
      <c r="C356" t="s">
        <v>793</v>
      </c>
    </row>
    <row r="357" spans="1:3" x14ac:dyDescent="0.25">
      <c r="A357">
        <v>1073</v>
      </c>
      <c r="B357" t="s">
        <v>170</v>
      </c>
      <c r="C357" t="s">
        <v>2562</v>
      </c>
    </row>
    <row r="358" spans="1:3" x14ac:dyDescent="0.25">
      <c r="A358">
        <v>1074</v>
      </c>
      <c r="B358" t="s">
        <v>170</v>
      </c>
      <c r="C358" t="s">
        <v>2563</v>
      </c>
    </row>
    <row r="359" spans="1:3" x14ac:dyDescent="0.25">
      <c r="A359">
        <v>1075</v>
      </c>
      <c r="B359" t="s">
        <v>170</v>
      </c>
      <c r="C359" t="s">
        <v>2564</v>
      </c>
    </row>
    <row r="360" spans="1:3" x14ac:dyDescent="0.25">
      <c r="A360">
        <v>1076</v>
      </c>
      <c r="B360" t="s">
        <v>170</v>
      </c>
      <c r="C360" t="s">
        <v>2565</v>
      </c>
    </row>
    <row r="361" spans="1:3" x14ac:dyDescent="0.25">
      <c r="A361">
        <v>1077</v>
      </c>
      <c r="B361" t="s">
        <v>2001</v>
      </c>
      <c r="C361" t="s">
        <v>936</v>
      </c>
    </row>
    <row r="362" spans="1:3" x14ac:dyDescent="0.25">
      <c r="A362">
        <v>1078</v>
      </c>
      <c r="B362" t="s">
        <v>182</v>
      </c>
      <c r="C362" t="s">
        <v>937</v>
      </c>
    </row>
    <row r="363" spans="1:3" x14ac:dyDescent="0.25">
      <c r="A363">
        <v>1079</v>
      </c>
      <c r="B363" t="s">
        <v>185</v>
      </c>
      <c r="C363" t="s">
        <v>2566</v>
      </c>
    </row>
    <row r="364" spans="1:3" x14ac:dyDescent="0.25">
      <c r="A364">
        <v>1080</v>
      </c>
      <c r="B364" t="s">
        <v>188</v>
      </c>
      <c r="C364" t="s">
        <v>2567</v>
      </c>
    </row>
    <row r="365" spans="1:3" x14ac:dyDescent="0.25">
      <c r="A365">
        <v>1081</v>
      </c>
      <c r="B365" t="s">
        <v>191</v>
      </c>
      <c r="C365" t="s">
        <v>796</v>
      </c>
    </row>
    <row r="366" spans="1:3" x14ac:dyDescent="0.25">
      <c r="A366">
        <v>1082</v>
      </c>
      <c r="B366" t="s">
        <v>1210</v>
      </c>
      <c r="C366" t="s">
        <v>2568</v>
      </c>
    </row>
    <row r="367" spans="1:3" x14ac:dyDescent="0.25">
      <c r="A367">
        <v>1083</v>
      </c>
      <c r="B367" t="s">
        <v>1210</v>
      </c>
      <c r="C367" t="s">
        <v>2569</v>
      </c>
    </row>
    <row r="368" spans="1:3" x14ac:dyDescent="0.25">
      <c r="A368">
        <v>1084</v>
      </c>
      <c r="B368" t="s">
        <v>1210</v>
      </c>
      <c r="C368" t="s">
        <v>2568</v>
      </c>
    </row>
    <row r="369" spans="1:3" x14ac:dyDescent="0.25">
      <c r="A369">
        <v>1085</v>
      </c>
      <c r="B369" t="s">
        <v>194</v>
      </c>
      <c r="C369" t="s">
        <v>2570</v>
      </c>
    </row>
    <row r="370" spans="1:3" x14ac:dyDescent="0.25">
      <c r="A370">
        <v>1086</v>
      </c>
      <c r="B370" t="s">
        <v>194</v>
      </c>
      <c r="C370" t="s">
        <v>2571</v>
      </c>
    </row>
    <row r="371" spans="1:3" x14ac:dyDescent="0.25">
      <c r="A371">
        <v>1087</v>
      </c>
      <c r="B371" t="s">
        <v>194</v>
      </c>
      <c r="C371" t="s">
        <v>2572</v>
      </c>
    </row>
    <row r="372" spans="1:3" x14ac:dyDescent="0.25">
      <c r="A372">
        <v>1088</v>
      </c>
      <c r="B372" t="s">
        <v>197</v>
      </c>
      <c r="C372" t="s">
        <v>2573</v>
      </c>
    </row>
    <row r="373" spans="1:3" x14ac:dyDescent="0.25">
      <c r="A373">
        <v>1089</v>
      </c>
      <c r="B373" t="s">
        <v>197</v>
      </c>
      <c r="C373" t="s">
        <v>2574</v>
      </c>
    </row>
    <row r="374" spans="1:3" x14ac:dyDescent="0.25">
      <c r="A374">
        <v>1090</v>
      </c>
      <c r="B374" t="s">
        <v>2792</v>
      </c>
      <c r="C374" t="s">
        <v>2575</v>
      </c>
    </row>
    <row r="375" spans="1:3" x14ac:dyDescent="0.25">
      <c r="A375">
        <v>1091</v>
      </c>
      <c r="B375" t="s">
        <v>2792</v>
      </c>
      <c r="C375" t="s">
        <v>989</v>
      </c>
    </row>
    <row r="376" spans="1:3" x14ac:dyDescent="0.25">
      <c r="A376">
        <v>1092</v>
      </c>
      <c r="B376" t="s">
        <v>200</v>
      </c>
      <c r="C376" t="s">
        <v>2576</v>
      </c>
    </row>
    <row r="377" spans="1:3" x14ac:dyDescent="0.25">
      <c r="A377">
        <v>1093</v>
      </c>
      <c r="B377" t="s">
        <v>203</v>
      </c>
      <c r="C377" t="s">
        <v>2577</v>
      </c>
    </row>
    <row r="378" spans="1:3" x14ac:dyDescent="0.25">
      <c r="A378">
        <v>1094</v>
      </c>
      <c r="B378" t="s">
        <v>203</v>
      </c>
      <c r="C378" t="s">
        <v>1234</v>
      </c>
    </row>
    <row r="379" spans="1:3" x14ac:dyDescent="0.25">
      <c r="A379">
        <v>1095</v>
      </c>
      <c r="B379" t="s">
        <v>203</v>
      </c>
      <c r="C379" t="s">
        <v>799</v>
      </c>
    </row>
    <row r="380" spans="1:3" x14ac:dyDescent="0.25">
      <c r="A380">
        <v>1096</v>
      </c>
      <c r="B380" t="s">
        <v>206</v>
      </c>
      <c r="C380" t="s">
        <v>800</v>
      </c>
    </row>
    <row r="381" spans="1:3" x14ac:dyDescent="0.25">
      <c r="A381">
        <v>1097</v>
      </c>
      <c r="B381" t="s">
        <v>209</v>
      </c>
      <c r="C381" t="s">
        <v>2578</v>
      </c>
    </row>
    <row r="382" spans="1:3" x14ac:dyDescent="0.25">
      <c r="A382">
        <v>1098</v>
      </c>
      <c r="B382" t="s">
        <v>1238</v>
      </c>
      <c r="C382" t="s">
        <v>2579</v>
      </c>
    </row>
    <row r="383" spans="1:3" x14ac:dyDescent="0.25">
      <c r="A383">
        <v>1099</v>
      </c>
      <c r="B383" t="s">
        <v>1238</v>
      </c>
      <c r="C383" t="s">
        <v>908</v>
      </c>
    </row>
    <row r="384" spans="1:3" x14ac:dyDescent="0.25">
      <c r="A384">
        <v>1100</v>
      </c>
      <c r="B384" t="s">
        <v>212</v>
      </c>
      <c r="C384" t="s">
        <v>801</v>
      </c>
    </row>
    <row r="385" spans="1:3" x14ac:dyDescent="0.25">
      <c r="A385">
        <v>1101</v>
      </c>
      <c r="B385" t="s">
        <v>215</v>
      </c>
      <c r="C385" t="s">
        <v>2580</v>
      </c>
    </row>
    <row r="386" spans="1:3" x14ac:dyDescent="0.25">
      <c r="A386">
        <v>1102</v>
      </c>
      <c r="B386" t="s">
        <v>215</v>
      </c>
      <c r="C386" t="s">
        <v>1244</v>
      </c>
    </row>
    <row r="387" spans="1:3" x14ac:dyDescent="0.25">
      <c r="A387">
        <v>1103</v>
      </c>
      <c r="B387" t="s">
        <v>218</v>
      </c>
      <c r="C387" t="s">
        <v>941</v>
      </c>
    </row>
    <row r="388" spans="1:3" x14ac:dyDescent="0.25">
      <c r="A388">
        <v>1104</v>
      </c>
      <c r="B388" t="s">
        <v>221</v>
      </c>
      <c r="C388" t="s">
        <v>2581</v>
      </c>
    </row>
    <row r="389" spans="1:3" x14ac:dyDescent="0.25">
      <c r="A389">
        <v>1105</v>
      </c>
      <c r="B389" t="s">
        <v>224</v>
      </c>
      <c r="C389" t="s">
        <v>2582</v>
      </c>
    </row>
    <row r="390" spans="1:3" x14ac:dyDescent="0.25">
      <c r="A390">
        <v>1106</v>
      </c>
      <c r="B390" t="s">
        <v>224</v>
      </c>
      <c r="C390" t="s">
        <v>1252</v>
      </c>
    </row>
    <row r="391" spans="1:3" x14ac:dyDescent="0.25">
      <c r="A391">
        <v>1107</v>
      </c>
      <c r="B391" t="s">
        <v>224</v>
      </c>
      <c r="C391" t="s">
        <v>2583</v>
      </c>
    </row>
    <row r="392" spans="1:3" x14ac:dyDescent="0.25">
      <c r="A392">
        <v>1108</v>
      </c>
      <c r="B392" t="s">
        <v>224</v>
      </c>
      <c r="C392" t="s">
        <v>1254</v>
      </c>
    </row>
    <row r="393" spans="1:3" x14ac:dyDescent="0.25">
      <c r="A393">
        <v>1109</v>
      </c>
      <c r="B393" t="s">
        <v>227</v>
      </c>
      <c r="C393" t="s">
        <v>2584</v>
      </c>
    </row>
    <row r="394" spans="1:3" x14ac:dyDescent="0.25">
      <c r="A394">
        <v>1110</v>
      </c>
      <c r="B394" t="s">
        <v>230</v>
      </c>
      <c r="C394" t="s">
        <v>2585</v>
      </c>
    </row>
    <row r="395" spans="1:3" x14ac:dyDescent="0.25">
      <c r="A395">
        <v>1111</v>
      </c>
      <c r="B395" t="s">
        <v>230</v>
      </c>
      <c r="C395" t="s">
        <v>1265</v>
      </c>
    </row>
    <row r="396" spans="1:3" x14ac:dyDescent="0.25">
      <c r="A396">
        <v>1112</v>
      </c>
      <c r="B396" t="s">
        <v>1270</v>
      </c>
      <c r="C396" t="s">
        <v>991</v>
      </c>
    </row>
    <row r="397" spans="1:3" x14ac:dyDescent="0.25">
      <c r="A397">
        <v>1113</v>
      </c>
      <c r="B397" t="s">
        <v>236</v>
      </c>
      <c r="C397" t="s">
        <v>2586</v>
      </c>
    </row>
    <row r="398" spans="1:3" x14ac:dyDescent="0.25">
      <c r="A398">
        <v>1114</v>
      </c>
      <c r="B398" t="s">
        <v>236</v>
      </c>
      <c r="C398" t="s">
        <v>2587</v>
      </c>
    </row>
    <row r="399" spans="1:3" x14ac:dyDescent="0.25">
      <c r="A399">
        <v>1115</v>
      </c>
      <c r="B399" t="s">
        <v>239</v>
      </c>
      <c r="C399" t="s">
        <v>806</v>
      </c>
    </row>
    <row r="400" spans="1:3" x14ac:dyDescent="0.25">
      <c r="A400">
        <v>1116</v>
      </c>
      <c r="B400" t="s">
        <v>239</v>
      </c>
      <c r="C400" t="s">
        <v>2588</v>
      </c>
    </row>
    <row r="401" spans="1:3" x14ac:dyDescent="0.25">
      <c r="A401">
        <v>1117</v>
      </c>
      <c r="B401" t="s">
        <v>239</v>
      </c>
      <c r="C401" t="s">
        <v>1278</v>
      </c>
    </row>
    <row r="402" spans="1:3" x14ac:dyDescent="0.25">
      <c r="A402">
        <v>1118</v>
      </c>
      <c r="B402" t="s">
        <v>242</v>
      </c>
      <c r="C402" t="s">
        <v>2589</v>
      </c>
    </row>
    <row r="403" spans="1:3" x14ac:dyDescent="0.25">
      <c r="A403">
        <v>1119</v>
      </c>
      <c r="B403" t="s">
        <v>242</v>
      </c>
      <c r="C403" t="s">
        <v>807</v>
      </c>
    </row>
    <row r="404" spans="1:3" x14ac:dyDescent="0.25">
      <c r="A404">
        <v>1120</v>
      </c>
      <c r="B404" t="s">
        <v>245</v>
      </c>
      <c r="C404" t="s">
        <v>808</v>
      </c>
    </row>
    <row r="405" spans="1:3" x14ac:dyDescent="0.25">
      <c r="A405">
        <v>1121</v>
      </c>
      <c r="B405" t="s">
        <v>248</v>
      </c>
      <c r="C405" t="s">
        <v>2590</v>
      </c>
    </row>
    <row r="406" spans="1:3" x14ac:dyDescent="0.25">
      <c r="A406">
        <v>1122</v>
      </c>
      <c r="B406" t="s">
        <v>251</v>
      </c>
      <c r="C406" t="s">
        <v>2591</v>
      </c>
    </row>
    <row r="407" spans="1:3" x14ac:dyDescent="0.25">
      <c r="A407">
        <v>1123</v>
      </c>
      <c r="B407" t="s">
        <v>257</v>
      </c>
      <c r="C407" t="s">
        <v>2592</v>
      </c>
    </row>
    <row r="408" spans="1:3" x14ac:dyDescent="0.25">
      <c r="A408">
        <v>1124</v>
      </c>
      <c r="B408" t="s">
        <v>1293</v>
      </c>
      <c r="C408" t="s">
        <v>2593</v>
      </c>
    </row>
    <row r="409" spans="1:3" x14ac:dyDescent="0.25">
      <c r="A409">
        <v>1125</v>
      </c>
      <c r="B409" t="s">
        <v>263</v>
      </c>
      <c r="C409" t="s">
        <v>2594</v>
      </c>
    </row>
    <row r="410" spans="1:3" x14ac:dyDescent="0.25">
      <c r="A410">
        <v>1126</v>
      </c>
      <c r="B410" t="s">
        <v>263</v>
      </c>
      <c r="C410" t="s">
        <v>1297</v>
      </c>
    </row>
    <row r="411" spans="1:3" x14ac:dyDescent="0.25">
      <c r="A411">
        <v>1127</v>
      </c>
      <c r="B411" t="s">
        <v>266</v>
      </c>
      <c r="C411" t="s">
        <v>2595</v>
      </c>
    </row>
    <row r="412" spans="1:3" x14ac:dyDescent="0.25">
      <c r="A412">
        <v>1128</v>
      </c>
      <c r="B412" t="s">
        <v>269</v>
      </c>
      <c r="C412" t="s">
        <v>813</v>
      </c>
    </row>
    <row r="413" spans="1:3" x14ac:dyDescent="0.25">
      <c r="A413">
        <v>1129</v>
      </c>
      <c r="B413" t="s">
        <v>1304</v>
      </c>
      <c r="C413" t="s">
        <v>947</v>
      </c>
    </row>
    <row r="414" spans="1:3" x14ac:dyDescent="0.25">
      <c r="A414">
        <v>1130</v>
      </c>
      <c r="B414" t="s">
        <v>275</v>
      </c>
      <c r="C414" t="s">
        <v>2596</v>
      </c>
    </row>
    <row r="415" spans="1:3" x14ac:dyDescent="0.25">
      <c r="A415">
        <v>1131</v>
      </c>
      <c r="B415" t="s">
        <v>275</v>
      </c>
      <c r="C415" t="s">
        <v>2597</v>
      </c>
    </row>
    <row r="416" spans="1:3" x14ac:dyDescent="0.25">
      <c r="A416">
        <v>1132</v>
      </c>
      <c r="B416" t="s">
        <v>275</v>
      </c>
      <c r="C416" t="s">
        <v>2598</v>
      </c>
    </row>
    <row r="417" spans="1:3" x14ac:dyDescent="0.25">
      <c r="A417">
        <v>1133</v>
      </c>
      <c r="B417" t="s">
        <v>275</v>
      </c>
      <c r="C417" t="s">
        <v>2599</v>
      </c>
    </row>
    <row r="418" spans="1:3" x14ac:dyDescent="0.25">
      <c r="A418">
        <v>1134</v>
      </c>
      <c r="B418" t="s">
        <v>278</v>
      </c>
      <c r="C418" t="s">
        <v>2600</v>
      </c>
    </row>
    <row r="419" spans="1:3" x14ac:dyDescent="0.25">
      <c r="A419">
        <v>1135</v>
      </c>
      <c r="B419" t="s">
        <v>278</v>
      </c>
      <c r="C419" t="s">
        <v>2601</v>
      </c>
    </row>
    <row r="420" spans="1:3" x14ac:dyDescent="0.25">
      <c r="A420">
        <v>1136</v>
      </c>
      <c r="B420" t="s">
        <v>281</v>
      </c>
      <c r="C420" t="s">
        <v>816</v>
      </c>
    </row>
    <row r="421" spans="1:3" x14ac:dyDescent="0.25">
      <c r="A421">
        <v>1137</v>
      </c>
      <c r="B421" t="s">
        <v>284</v>
      </c>
      <c r="C421" t="s">
        <v>817</v>
      </c>
    </row>
    <row r="422" spans="1:3" x14ac:dyDescent="0.25">
      <c r="A422">
        <v>1138</v>
      </c>
      <c r="B422" t="s">
        <v>287</v>
      </c>
      <c r="C422" t="s">
        <v>2602</v>
      </c>
    </row>
    <row r="423" spans="1:3" x14ac:dyDescent="0.25">
      <c r="A423">
        <v>1139</v>
      </c>
      <c r="B423" t="s">
        <v>290</v>
      </c>
      <c r="C423" t="s">
        <v>819</v>
      </c>
    </row>
    <row r="424" spans="1:3" x14ac:dyDescent="0.25">
      <c r="A424">
        <v>1140</v>
      </c>
      <c r="B424" t="s">
        <v>293</v>
      </c>
      <c r="C424" t="s">
        <v>820</v>
      </c>
    </row>
    <row r="425" spans="1:3" x14ac:dyDescent="0.25">
      <c r="A425">
        <v>1141</v>
      </c>
      <c r="B425" t="s">
        <v>296</v>
      </c>
      <c r="C425" t="s">
        <v>2603</v>
      </c>
    </row>
    <row r="426" spans="1:3" x14ac:dyDescent="0.25">
      <c r="A426">
        <v>1142</v>
      </c>
      <c r="B426" t="s">
        <v>296</v>
      </c>
      <c r="C426" t="s">
        <v>2604</v>
      </c>
    </row>
    <row r="427" spans="1:3" x14ac:dyDescent="0.25">
      <c r="A427">
        <v>1143</v>
      </c>
      <c r="B427" t="s">
        <v>296</v>
      </c>
      <c r="C427" t="s">
        <v>2604</v>
      </c>
    </row>
    <row r="428" spans="1:3" x14ac:dyDescent="0.25">
      <c r="A428">
        <v>1144</v>
      </c>
      <c r="B428" t="s">
        <v>299</v>
      </c>
      <c r="C428" t="s">
        <v>2605</v>
      </c>
    </row>
    <row r="429" spans="1:3" x14ac:dyDescent="0.25">
      <c r="A429">
        <v>1145</v>
      </c>
      <c r="B429" t="s">
        <v>302</v>
      </c>
      <c r="C429" t="s">
        <v>823</v>
      </c>
    </row>
    <row r="430" spans="1:3" x14ac:dyDescent="0.25">
      <c r="A430">
        <v>1146</v>
      </c>
      <c r="B430" t="s">
        <v>305</v>
      </c>
      <c r="C430" t="s">
        <v>2606</v>
      </c>
    </row>
    <row r="431" spans="1:3" x14ac:dyDescent="0.25">
      <c r="A431">
        <v>1147</v>
      </c>
      <c r="B431" t="s">
        <v>305</v>
      </c>
      <c r="C431" t="s">
        <v>2607</v>
      </c>
    </row>
    <row r="432" spans="1:3" x14ac:dyDescent="0.25">
      <c r="A432">
        <v>1148</v>
      </c>
      <c r="B432" t="s">
        <v>314</v>
      </c>
      <c r="C432" t="s">
        <v>825</v>
      </c>
    </row>
    <row r="433" spans="1:3" x14ac:dyDescent="0.25">
      <c r="A433">
        <v>1149</v>
      </c>
      <c r="B433" t="s">
        <v>2790</v>
      </c>
      <c r="C433" t="s">
        <v>986</v>
      </c>
    </row>
    <row r="434" spans="1:3" x14ac:dyDescent="0.25">
      <c r="A434">
        <v>1150</v>
      </c>
      <c r="B434" t="s">
        <v>2790</v>
      </c>
      <c r="C434" t="s">
        <v>2608</v>
      </c>
    </row>
    <row r="435" spans="1:3" x14ac:dyDescent="0.25">
      <c r="A435">
        <v>1151</v>
      </c>
      <c r="B435" t="s">
        <v>2790</v>
      </c>
      <c r="C435" t="s">
        <v>1340</v>
      </c>
    </row>
    <row r="436" spans="1:3" x14ac:dyDescent="0.25">
      <c r="A436">
        <v>1152</v>
      </c>
      <c r="B436" t="s">
        <v>317</v>
      </c>
      <c r="C436" t="s">
        <v>2609</v>
      </c>
    </row>
    <row r="437" spans="1:3" x14ac:dyDescent="0.25">
      <c r="A437">
        <v>1153</v>
      </c>
      <c r="B437" t="s">
        <v>320</v>
      </c>
      <c r="C437" t="s">
        <v>2610</v>
      </c>
    </row>
    <row r="438" spans="1:3" x14ac:dyDescent="0.25">
      <c r="A438">
        <v>1154</v>
      </c>
      <c r="B438" t="s">
        <v>323</v>
      </c>
      <c r="C438" t="s">
        <v>2611</v>
      </c>
    </row>
    <row r="439" spans="1:3" x14ac:dyDescent="0.25">
      <c r="A439">
        <v>1155</v>
      </c>
      <c r="B439" t="s">
        <v>323</v>
      </c>
      <c r="C439" t="s">
        <v>1351</v>
      </c>
    </row>
    <row r="440" spans="1:3" x14ac:dyDescent="0.25">
      <c r="A440">
        <v>1156</v>
      </c>
      <c r="B440" t="s">
        <v>323</v>
      </c>
      <c r="C440" t="s">
        <v>2611</v>
      </c>
    </row>
    <row r="441" spans="1:3" x14ac:dyDescent="0.25">
      <c r="A441">
        <v>1157</v>
      </c>
      <c r="B441" t="s">
        <v>323</v>
      </c>
      <c r="C441" t="s">
        <v>1352</v>
      </c>
    </row>
    <row r="442" spans="1:3" x14ac:dyDescent="0.25">
      <c r="A442">
        <v>1158</v>
      </c>
      <c r="B442" t="s">
        <v>323</v>
      </c>
      <c r="C442" t="s">
        <v>828</v>
      </c>
    </row>
    <row r="443" spans="1:3" x14ac:dyDescent="0.25">
      <c r="A443">
        <v>1159</v>
      </c>
      <c r="B443" t="s">
        <v>323</v>
      </c>
      <c r="C443" t="s">
        <v>2612</v>
      </c>
    </row>
    <row r="444" spans="1:3" x14ac:dyDescent="0.25">
      <c r="A444">
        <v>1160</v>
      </c>
      <c r="B444" t="s">
        <v>323</v>
      </c>
      <c r="C444" t="s">
        <v>1354</v>
      </c>
    </row>
    <row r="445" spans="1:3" x14ac:dyDescent="0.25">
      <c r="A445">
        <v>1161</v>
      </c>
      <c r="B445" t="s">
        <v>323</v>
      </c>
      <c r="C445" t="s">
        <v>2612</v>
      </c>
    </row>
    <row r="446" spans="1:3" x14ac:dyDescent="0.25">
      <c r="A446">
        <v>1162</v>
      </c>
      <c r="B446" t="s">
        <v>323</v>
      </c>
      <c r="C446" t="s">
        <v>1355</v>
      </c>
    </row>
    <row r="447" spans="1:3" x14ac:dyDescent="0.25">
      <c r="A447">
        <v>1163</v>
      </c>
      <c r="B447" t="s">
        <v>323</v>
      </c>
      <c r="C447" t="s">
        <v>2613</v>
      </c>
    </row>
    <row r="448" spans="1:3" x14ac:dyDescent="0.25">
      <c r="A448">
        <v>1164</v>
      </c>
      <c r="B448" t="s">
        <v>323</v>
      </c>
      <c r="C448" t="s">
        <v>1357</v>
      </c>
    </row>
    <row r="449" spans="1:3" x14ac:dyDescent="0.25">
      <c r="A449">
        <v>1165</v>
      </c>
      <c r="B449" t="s">
        <v>323</v>
      </c>
      <c r="C449" t="s">
        <v>2612</v>
      </c>
    </row>
    <row r="450" spans="1:3" x14ac:dyDescent="0.25">
      <c r="A450">
        <v>1166</v>
      </c>
      <c r="B450" t="s">
        <v>323</v>
      </c>
      <c r="C450" t="s">
        <v>1355</v>
      </c>
    </row>
    <row r="451" spans="1:3" x14ac:dyDescent="0.25">
      <c r="A451">
        <v>1167</v>
      </c>
      <c r="B451" t="s">
        <v>323</v>
      </c>
      <c r="C451" t="s">
        <v>2614</v>
      </c>
    </row>
    <row r="452" spans="1:3" x14ac:dyDescent="0.25">
      <c r="A452">
        <v>1168</v>
      </c>
      <c r="B452" t="s">
        <v>323</v>
      </c>
      <c r="C452" t="s">
        <v>1359</v>
      </c>
    </row>
    <row r="453" spans="1:3" x14ac:dyDescent="0.25">
      <c r="A453">
        <v>1169</v>
      </c>
      <c r="B453" t="s">
        <v>323</v>
      </c>
      <c r="C453" t="s">
        <v>2612</v>
      </c>
    </row>
    <row r="454" spans="1:3" x14ac:dyDescent="0.25">
      <c r="A454">
        <v>1170</v>
      </c>
      <c r="B454" t="s">
        <v>323</v>
      </c>
      <c r="C454" t="s">
        <v>1355</v>
      </c>
    </row>
    <row r="455" spans="1:3" x14ac:dyDescent="0.25">
      <c r="A455">
        <v>1171</v>
      </c>
      <c r="B455" t="s">
        <v>323</v>
      </c>
      <c r="C455" t="s">
        <v>2612</v>
      </c>
    </row>
    <row r="456" spans="1:3" x14ac:dyDescent="0.25">
      <c r="A456">
        <v>1172</v>
      </c>
      <c r="B456" t="s">
        <v>323</v>
      </c>
      <c r="C456" t="s">
        <v>1355</v>
      </c>
    </row>
    <row r="457" spans="1:3" x14ac:dyDescent="0.25">
      <c r="A457">
        <v>1173</v>
      </c>
      <c r="B457" t="s">
        <v>323</v>
      </c>
      <c r="C457" t="s">
        <v>2615</v>
      </c>
    </row>
    <row r="458" spans="1:3" x14ac:dyDescent="0.25">
      <c r="A458">
        <v>1174</v>
      </c>
      <c r="B458" t="s">
        <v>323</v>
      </c>
      <c r="C458" t="s">
        <v>1361</v>
      </c>
    </row>
    <row r="459" spans="1:3" x14ac:dyDescent="0.25">
      <c r="A459">
        <v>1175</v>
      </c>
      <c r="B459" t="s">
        <v>323</v>
      </c>
      <c r="C459" t="s">
        <v>2612</v>
      </c>
    </row>
    <row r="460" spans="1:3" x14ac:dyDescent="0.25">
      <c r="A460">
        <v>1176</v>
      </c>
      <c r="B460" t="s">
        <v>323</v>
      </c>
      <c r="C460" t="s">
        <v>1362</v>
      </c>
    </row>
    <row r="461" spans="1:3" x14ac:dyDescent="0.25">
      <c r="A461">
        <v>1177</v>
      </c>
      <c r="B461" t="s">
        <v>323</v>
      </c>
      <c r="C461" t="s">
        <v>2614</v>
      </c>
    </row>
    <row r="462" spans="1:3" x14ac:dyDescent="0.25">
      <c r="A462">
        <v>1178</v>
      </c>
      <c r="B462" t="s">
        <v>323</v>
      </c>
      <c r="C462" t="s">
        <v>1363</v>
      </c>
    </row>
    <row r="463" spans="1:3" x14ac:dyDescent="0.25">
      <c r="A463">
        <v>1179</v>
      </c>
      <c r="B463" t="s">
        <v>323</v>
      </c>
      <c r="C463" t="s">
        <v>2616</v>
      </c>
    </row>
    <row r="464" spans="1:3" x14ac:dyDescent="0.25">
      <c r="A464">
        <v>1180</v>
      </c>
      <c r="B464" t="s">
        <v>323</v>
      </c>
      <c r="C464" t="s">
        <v>1365</v>
      </c>
    </row>
    <row r="465" spans="1:3" x14ac:dyDescent="0.25">
      <c r="A465">
        <v>1181</v>
      </c>
      <c r="B465" t="s">
        <v>323</v>
      </c>
      <c r="C465" t="s">
        <v>2617</v>
      </c>
    </row>
    <row r="466" spans="1:3" x14ac:dyDescent="0.25">
      <c r="A466">
        <v>1182</v>
      </c>
      <c r="B466" t="s">
        <v>323</v>
      </c>
      <c r="C466" t="s">
        <v>2618</v>
      </c>
    </row>
    <row r="467" spans="1:3" x14ac:dyDescent="0.25">
      <c r="A467">
        <v>1183</v>
      </c>
      <c r="B467" t="s">
        <v>326</v>
      </c>
      <c r="C467" t="s">
        <v>829</v>
      </c>
    </row>
    <row r="468" spans="1:3" x14ac:dyDescent="0.25">
      <c r="A468">
        <v>1184</v>
      </c>
      <c r="B468" t="s">
        <v>1416</v>
      </c>
      <c r="C468" t="s">
        <v>2619</v>
      </c>
    </row>
    <row r="469" spans="1:3" x14ac:dyDescent="0.25">
      <c r="A469">
        <v>1185</v>
      </c>
      <c r="B469" t="s">
        <v>1416</v>
      </c>
      <c r="C469" t="s">
        <v>1419</v>
      </c>
    </row>
    <row r="470" spans="1:3" x14ac:dyDescent="0.25">
      <c r="A470">
        <v>1186</v>
      </c>
      <c r="B470" t="s">
        <v>332</v>
      </c>
      <c r="C470" t="s">
        <v>2620</v>
      </c>
    </row>
    <row r="471" spans="1:3" x14ac:dyDescent="0.25">
      <c r="A471">
        <v>1187</v>
      </c>
      <c r="B471" t="s">
        <v>332</v>
      </c>
      <c r="C471" t="s">
        <v>1426</v>
      </c>
    </row>
    <row r="472" spans="1:3" x14ac:dyDescent="0.25">
      <c r="A472">
        <v>1188</v>
      </c>
      <c r="B472" t="s">
        <v>332</v>
      </c>
      <c r="C472" t="s">
        <v>2621</v>
      </c>
    </row>
    <row r="473" spans="1:3" x14ac:dyDescent="0.25">
      <c r="A473">
        <v>1189</v>
      </c>
      <c r="B473" t="s">
        <v>335</v>
      </c>
      <c r="C473" t="s">
        <v>2622</v>
      </c>
    </row>
    <row r="474" spans="1:3" x14ac:dyDescent="0.25">
      <c r="A474">
        <v>1190</v>
      </c>
      <c r="B474" t="s">
        <v>335</v>
      </c>
      <c r="C474" t="s">
        <v>831</v>
      </c>
    </row>
    <row r="475" spans="1:3" x14ac:dyDescent="0.25">
      <c r="A475">
        <v>1191</v>
      </c>
      <c r="B475" t="s">
        <v>1436</v>
      </c>
      <c r="C475" t="s">
        <v>949</v>
      </c>
    </row>
    <row r="476" spans="1:3" x14ac:dyDescent="0.25">
      <c r="A476">
        <v>1192</v>
      </c>
      <c r="B476" t="s">
        <v>1436</v>
      </c>
      <c r="C476" t="s">
        <v>2623</v>
      </c>
    </row>
    <row r="477" spans="1:3" x14ac:dyDescent="0.25">
      <c r="A477">
        <v>1193</v>
      </c>
      <c r="B477" t="s">
        <v>341</v>
      </c>
      <c r="C477" t="s">
        <v>2624</v>
      </c>
    </row>
    <row r="478" spans="1:3" x14ac:dyDescent="0.25">
      <c r="A478">
        <v>1194</v>
      </c>
      <c r="B478" t="s">
        <v>341</v>
      </c>
      <c r="C478" t="s">
        <v>1442</v>
      </c>
    </row>
    <row r="479" spans="1:3" x14ac:dyDescent="0.25">
      <c r="A479">
        <v>1195</v>
      </c>
      <c r="B479" t="s">
        <v>341</v>
      </c>
      <c r="C479" t="s">
        <v>2625</v>
      </c>
    </row>
    <row r="480" spans="1:3" x14ac:dyDescent="0.25">
      <c r="A480">
        <v>1196</v>
      </c>
      <c r="B480" t="s">
        <v>341</v>
      </c>
      <c r="C480" t="s">
        <v>1444</v>
      </c>
    </row>
    <row r="481" spans="1:3" x14ac:dyDescent="0.25">
      <c r="A481">
        <v>1197</v>
      </c>
      <c r="B481" t="s">
        <v>344</v>
      </c>
      <c r="C481" t="s">
        <v>2626</v>
      </c>
    </row>
    <row r="482" spans="1:3" x14ac:dyDescent="0.25">
      <c r="A482">
        <v>1198</v>
      </c>
      <c r="B482" t="s">
        <v>347</v>
      </c>
      <c r="C482" t="s">
        <v>834</v>
      </c>
    </row>
    <row r="483" spans="1:3" x14ac:dyDescent="0.25">
      <c r="A483">
        <v>1199</v>
      </c>
      <c r="B483" t="s">
        <v>350</v>
      </c>
      <c r="C483" t="s">
        <v>2627</v>
      </c>
    </row>
    <row r="484" spans="1:3" x14ac:dyDescent="0.25">
      <c r="A484">
        <v>1200</v>
      </c>
      <c r="B484" t="s">
        <v>350</v>
      </c>
      <c r="C484" t="s">
        <v>2628</v>
      </c>
    </row>
    <row r="485" spans="1:3" x14ac:dyDescent="0.25">
      <c r="A485">
        <v>1201</v>
      </c>
      <c r="B485" t="s">
        <v>350</v>
      </c>
      <c r="C485" t="s">
        <v>1459</v>
      </c>
    </row>
    <row r="486" spans="1:3" x14ac:dyDescent="0.25">
      <c r="A486">
        <v>1202</v>
      </c>
      <c r="B486" t="s">
        <v>353</v>
      </c>
      <c r="C486" t="s">
        <v>836</v>
      </c>
    </row>
    <row r="487" spans="1:3" x14ac:dyDescent="0.25">
      <c r="A487">
        <v>1203</v>
      </c>
      <c r="B487" t="s">
        <v>353</v>
      </c>
      <c r="C487" t="s">
        <v>836</v>
      </c>
    </row>
    <row r="488" spans="1:3" x14ac:dyDescent="0.25">
      <c r="A488">
        <v>1204</v>
      </c>
      <c r="B488" t="s">
        <v>353</v>
      </c>
      <c r="C488" t="s">
        <v>2629</v>
      </c>
    </row>
    <row r="489" spans="1:3" x14ac:dyDescent="0.25">
      <c r="A489">
        <v>1205</v>
      </c>
      <c r="B489" t="s">
        <v>356</v>
      </c>
      <c r="C489" t="s">
        <v>2630</v>
      </c>
    </row>
    <row r="490" spans="1:3" x14ac:dyDescent="0.25">
      <c r="A490">
        <v>1206</v>
      </c>
      <c r="B490" t="s">
        <v>356</v>
      </c>
      <c r="C490" t="s">
        <v>1471</v>
      </c>
    </row>
    <row r="491" spans="1:3" x14ac:dyDescent="0.25">
      <c r="A491">
        <v>1207</v>
      </c>
      <c r="B491" t="s">
        <v>359</v>
      </c>
      <c r="C491" t="s">
        <v>2631</v>
      </c>
    </row>
    <row r="492" spans="1:3" x14ac:dyDescent="0.25">
      <c r="A492">
        <v>1208</v>
      </c>
      <c r="B492" t="s">
        <v>359</v>
      </c>
      <c r="C492" t="s">
        <v>2632</v>
      </c>
    </row>
    <row r="493" spans="1:3" x14ac:dyDescent="0.25">
      <c r="A493">
        <v>1209</v>
      </c>
      <c r="B493" t="s">
        <v>359</v>
      </c>
      <c r="C493" t="s">
        <v>1477</v>
      </c>
    </row>
    <row r="494" spans="1:3" x14ac:dyDescent="0.25">
      <c r="A494">
        <v>1210</v>
      </c>
      <c r="B494" t="s">
        <v>359</v>
      </c>
      <c r="C494" t="s">
        <v>2633</v>
      </c>
    </row>
    <row r="495" spans="1:3" x14ac:dyDescent="0.25">
      <c r="A495">
        <v>1211</v>
      </c>
      <c r="B495" t="s">
        <v>359</v>
      </c>
      <c r="C495" t="s">
        <v>2634</v>
      </c>
    </row>
    <row r="496" spans="1:3" x14ac:dyDescent="0.25">
      <c r="A496">
        <v>1212</v>
      </c>
      <c r="B496" t="s">
        <v>362</v>
      </c>
      <c r="C496" t="s">
        <v>839</v>
      </c>
    </row>
    <row r="497" spans="1:3" x14ac:dyDescent="0.25">
      <c r="A497">
        <v>1213</v>
      </c>
      <c r="B497" t="s">
        <v>365</v>
      </c>
      <c r="C497" t="s">
        <v>840</v>
      </c>
    </row>
    <row r="498" spans="1:3" x14ac:dyDescent="0.25">
      <c r="A498">
        <v>1214</v>
      </c>
      <c r="B498" t="s">
        <v>2007</v>
      </c>
      <c r="C498" t="s">
        <v>2635</v>
      </c>
    </row>
    <row r="499" spans="1:3" x14ac:dyDescent="0.25">
      <c r="A499">
        <v>1215</v>
      </c>
      <c r="B499" t="s">
        <v>2007</v>
      </c>
      <c r="C499" t="s">
        <v>2636</v>
      </c>
    </row>
    <row r="500" spans="1:3" x14ac:dyDescent="0.25">
      <c r="A500">
        <v>1216</v>
      </c>
      <c r="B500" t="s">
        <v>374</v>
      </c>
      <c r="C500" t="s">
        <v>2637</v>
      </c>
    </row>
    <row r="501" spans="1:3" x14ac:dyDescent="0.25">
      <c r="A501">
        <v>1217</v>
      </c>
      <c r="B501" t="s">
        <v>374</v>
      </c>
      <c r="C501" t="s">
        <v>2638</v>
      </c>
    </row>
    <row r="502" spans="1:3" x14ac:dyDescent="0.25">
      <c r="A502">
        <v>1218</v>
      </c>
      <c r="B502" t="s">
        <v>374</v>
      </c>
      <c r="C502" t="s">
        <v>1493</v>
      </c>
    </row>
    <row r="503" spans="1:3" x14ac:dyDescent="0.25">
      <c r="A503">
        <v>1219</v>
      </c>
      <c r="B503" t="s">
        <v>374</v>
      </c>
      <c r="C503" t="s">
        <v>1494</v>
      </c>
    </row>
    <row r="504" spans="1:3" x14ac:dyDescent="0.25">
      <c r="A504">
        <v>1220</v>
      </c>
      <c r="B504" t="s">
        <v>377</v>
      </c>
      <c r="C504" t="s">
        <v>842</v>
      </c>
    </row>
    <row r="505" spans="1:3" x14ac:dyDescent="0.25">
      <c r="A505">
        <v>1221</v>
      </c>
      <c r="B505" t="s">
        <v>377</v>
      </c>
      <c r="C505" t="s">
        <v>2639</v>
      </c>
    </row>
    <row r="506" spans="1:3" x14ac:dyDescent="0.25">
      <c r="A506">
        <v>1222</v>
      </c>
      <c r="B506" t="s">
        <v>377</v>
      </c>
      <c r="C506" t="s">
        <v>2640</v>
      </c>
    </row>
    <row r="507" spans="1:3" x14ac:dyDescent="0.25">
      <c r="A507">
        <v>1223</v>
      </c>
      <c r="B507" t="s">
        <v>377</v>
      </c>
      <c r="C507" t="s">
        <v>2641</v>
      </c>
    </row>
    <row r="508" spans="1:3" x14ac:dyDescent="0.25">
      <c r="A508">
        <v>1224</v>
      </c>
      <c r="B508" t="s">
        <v>1507</v>
      </c>
      <c r="C508" t="s">
        <v>2272</v>
      </c>
    </row>
    <row r="509" spans="1:3" x14ac:dyDescent="0.25">
      <c r="A509">
        <v>1225</v>
      </c>
      <c r="B509" t="s">
        <v>1507</v>
      </c>
      <c r="C509" t="s">
        <v>1510</v>
      </c>
    </row>
    <row r="510" spans="1:3" x14ac:dyDescent="0.25">
      <c r="A510">
        <v>1226</v>
      </c>
      <c r="B510" t="s">
        <v>383</v>
      </c>
      <c r="C510" t="s">
        <v>2642</v>
      </c>
    </row>
    <row r="511" spans="1:3" x14ac:dyDescent="0.25">
      <c r="A511">
        <v>1227</v>
      </c>
      <c r="B511" t="s">
        <v>386</v>
      </c>
      <c r="C511" t="s">
        <v>2643</v>
      </c>
    </row>
    <row r="512" spans="1:3" x14ac:dyDescent="0.25">
      <c r="A512">
        <v>1228</v>
      </c>
      <c r="B512" t="s">
        <v>386</v>
      </c>
      <c r="C512" t="s">
        <v>1519</v>
      </c>
    </row>
    <row r="513" spans="1:3" x14ac:dyDescent="0.25">
      <c r="A513">
        <v>1229</v>
      </c>
      <c r="B513" t="s">
        <v>389</v>
      </c>
      <c r="C513" t="s">
        <v>845</v>
      </c>
    </row>
    <row r="514" spans="1:3" x14ac:dyDescent="0.25">
      <c r="A514">
        <v>1230</v>
      </c>
      <c r="B514" t="s">
        <v>392</v>
      </c>
      <c r="C514" t="s">
        <v>846</v>
      </c>
    </row>
    <row r="515" spans="1:3" x14ac:dyDescent="0.25">
      <c r="A515">
        <v>1231</v>
      </c>
      <c r="B515" t="s">
        <v>395</v>
      </c>
      <c r="C515" t="s">
        <v>847</v>
      </c>
    </row>
    <row r="516" spans="1:3" x14ac:dyDescent="0.25">
      <c r="A516">
        <v>1232</v>
      </c>
      <c r="B516" t="s">
        <v>395</v>
      </c>
      <c r="C516" t="s">
        <v>1526</v>
      </c>
    </row>
    <row r="517" spans="1:3" x14ac:dyDescent="0.25">
      <c r="A517">
        <v>1233</v>
      </c>
      <c r="B517" t="s">
        <v>395</v>
      </c>
      <c r="C517" t="s">
        <v>2644</v>
      </c>
    </row>
    <row r="518" spans="1:3" x14ac:dyDescent="0.25">
      <c r="A518">
        <v>1234</v>
      </c>
      <c r="B518" t="s">
        <v>395</v>
      </c>
      <c r="C518" t="s">
        <v>1528</v>
      </c>
    </row>
    <row r="519" spans="1:3" x14ac:dyDescent="0.25">
      <c r="A519">
        <v>1235</v>
      </c>
      <c r="B519" t="s">
        <v>398</v>
      </c>
      <c r="C519" t="s">
        <v>848</v>
      </c>
    </row>
    <row r="520" spans="1:3" x14ac:dyDescent="0.25">
      <c r="A520">
        <v>1236</v>
      </c>
      <c r="B520" t="s">
        <v>401</v>
      </c>
      <c r="C520" t="s">
        <v>2645</v>
      </c>
    </row>
    <row r="521" spans="1:3" x14ac:dyDescent="0.25">
      <c r="A521">
        <v>1237</v>
      </c>
      <c r="B521" t="s">
        <v>404</v>
      </c>
      <c r="C521" t="s">
        <v>2646</v>
      </c>
    </row>
    <row r="522" spans="1:3" x14ac:dyDescent="0.25">
      <c r="A522">
        <v>1238</v>
      </c>
      <c r="B522" t="s">
        <v>404</v>
      </c>
      <c r="C522" t="s">
        <v>2647</v>
      </c>
    </row>
    <row r="523" spans="1:3" x14ac:dyDescent="0.25">
      <c r="A523">
        <v>1239</v>
      </c>
      <c r="B523" t="s">
        <v>404</v>
      </c>
      <c r="C523" t="s">
        <v>850</v>
      </c>
    </row>
    <row r="524" spans="1:3" x14ac:dyDescent="0.25">
      <c r="A524">
        <v>1240</v>
      </c>
      <c r="B524" t="s">
        <v>1540</v>
      </c>
      <c r="C524" t="s">
        <v>2648</v>
      </c>
    </row>
    <row r="525" spans="1:3" x14ac:dyDescent="0.25">
      <c r="A525">
        <v>1241</v>
      </c>
      <c r="B525" t="s">
        <v>1540</v>
      </c>
      <c r="C525" t="s">
        <v>2649</v>
      </c>
    </row>
    <row r="526" spans="1:3" x14ac:dyDescent="0.25">
      <c r="A526">
        <v>1242</v>
      </c>
      <c r="B526" t="s">
        <v>410</v>
      </c>
      <c r="C526" t="s">
        <v>2650</v>
      </c>
    </row>
    <row r="527" spans="1:3" x14ac:dyDescent="0.25">
      <c r="A527">
        <v>1243</v>
      </c>
      <c r="B527" t="s">
        <v>410</v>
      </c>
      <c r="C527" t="s">
        <v>851</v>
      </c>
    </row>
    <row r="528" spans="1:3" x14ac:dyDescent="0.25">
      <c r="A528">
        <v>1244</v>
      </c>
      <c r="B528" t="s">
        <v>413</v>
      </c>
      <c r="C528" t="s">
        <v>852</v>
      </c>
    </row>
    <row r="529" spans="1:3" x14ac:dyDescent="0.25">
      <c r="A529">
        <v>1245</v>
      </c>
      <c r="B529" t="s">
        <v>416</v>
      </c>
      <c r="C529" t="s">
        <v>853</v>
      </c>
    </row>
    <row r="530" spans="1:3" x14ac:dyDescent="0.25">
      <c r="A530">
        <v>1246</v>
      </c>
      <c r="B530" t="s">
        <v>416</v>
      </c>
      <c r="C530" t="s">
        <v>2651</v>
      </c>
    </row>
    <row r="531" spans="1:3" x14ac:dyDescent="0.25">
      <c r="A531">
        <v>1247</v>
      </c>
      <c r="B531" t="s">
        <v>416</v>
      </c>
      <c r="C531" t="s">
        <v>1554</v>
      </c>
    </row>
    <row r="532" spans="1:3" x14ac:dyDescent="0.25">
      <c r="A532">
        <v>1248</v>
      </c>
      <c r="B532" t="s">
        <v>416</v>
      </c>
      <c r="C532" t="s">
        <v>2652</v>
      </c>
    </row>
    <row r="533" spans="1:3" x14ac:dyDescent="0.25">
      <c r="A533">
        <v>1249</v>
      </c>
      <c r="B533" t="s">
        <v>416</v>
      </c>
      <c r="C533" t="s">
        <v>1556</v>
      </c>
    </row>
    <row r="534" spans="1:3" x14ac:dyDescent="0.25">
      <c r="A534">
        <v>1250</v>
      </c>
      <c r="B534" t="s">
        <v>419</v>
      </c>
      <c r="C534" t="s">
        <v>2653</v>
      </c>
    </row>
    <row r="535" spans="1:3" x14ac:dyDescent="0.25">
      <c r="A535">
        <v>1251</v>
      </c>
      <c r="B535" t="s">
        <v>419</v>
      </c>
      <c r="C535" t="s">
        <v>1560</v>
      </c>
    </row>
    <row r="536" spans="1:3" x14ac:dyDescent="0.25">
      <c r="A536">
        <v>1252</v>
      </c>
      <c r="B536" t="s">
        <v>422</v>
      </c>
      <c r="C536" t="s">
        <v>855</v>
      </c>
    </row>
    <row r="537" spans="1:3" x14ac:dyDescent="0.25">
      <c r="A537">
        <v>1253</v>
      </c>
      <c r="B537" t="s">
        <v>422</v>
      </c>
      <c r="C537" t="s">
        <v>855</v>
      </c>
    </row>
    <row r="538" spans="1:3" x14ac:dyDescent="0.25">
      <c r="A538">
        <v>1254</v>
      </c>
      <c r="B538" t="s">
        <v>425</v>
      </c>
      <c r="C538" t="s">
        <v>856</v>
      </c>
    </row>
    <row r="539" spans="1:3" x14ac:dyDescent="0.25">
      <c r="A539">
        <v>1255</v>
      </c>
      <c r="B539" t="s">
        <v>428</v>
      </c>
      <c r="C539" t="s">
        <v>2654</v>
      </c>
    </row>
    <row r="540" spans="1:3" x14ac:dyDescent="0.25">
      <c r="A540">
        <v>1256</v>
      </c>
      <c r="B540" t="s">
        <v>431</v>
      </c>
      <c r="C540" t="s">
        <v>857</v>
      </c>
    </row>
    <row r="541" spans="1:3" x14ac:dyDescent="0.25">
      <c r="A541">
        <v>1257</v>
      </c>
      <c r="B541" t="s">
        <v>434</v>
      </c>
      <c r="C541" t="s">
        <v>2655</v>
      </c>
    </row>
    <row r="542" spans="1:3" x14ac:dyDescent="0.25">
      <c r="A542">
        <v>1258</v>
      </c>
      <c r="B542" t="s">
        <v>434</v>
      </c>
      <c r="C542" t="s">
        <v>2656</v>
      </c>
    </row>
    <row r="543" spans="1:3" x14ac:dyDescent="0.25">
      <c r="A543">
        <v>1259</v>
      </c>
      <c r="B543" t="s">
        <v>434</v>
      </c>
      <c r="C543" t="s">
        <v>2657</v>
      </c>
    </row>
    <row r="544" spans="1:3" x14ac:dyDescent="0.25">
      <c r="A544">
        <v>1260</v>
      </c>
      <c r="B544" t="s">
        <v>434</v>
      </c>
      <c r="C544" t="s">
        <v>1578</v>
      </c>
    </row>
    <row r="545" spans="1:3" x14ac:dyDescent="0.25">
      <c r="A545">
        <v>1261</v>
      </c>
      <c r="B545" t="s">
        <v>437</v>
      </c>
      <c r="C545" t="s">
        <v>2658</v>
      </c>
    </row>
    <row r="546" spans="1:3" x14ac:dyDescent="0.25">
      <c r="A546">
        <v>1262</v>
      </c>
      <c r="B546" t="s">
        <v>440</v>
      </c>
      <c r="C546" t="s">
        <v>860</v>
      </c>
    </row>
    <row r="547" spans="1:3" x14ac:dyDescent="0.25">
      <c r="A547">
        <v>1263</v>
      </c>
      <c r="B547" t="s">
        <v>443</v>
      </c>
      <c r="C547" t="s">
        <v>2659</v>
      </c>
    </row>
    <row r="548" spans="1:3" x14ac:dyDescent="0.25">
      <c r="A548">
        <v>1264</v>
      </c>
      <c r="B548" t="s">
        <v>443</v>
      </c>
      <c r="C548" t="s">
        <v>2660</v>
      </c>
    </row>
    <row r="549" spans="1:3" x14ac:dyDescent="0.25">
      <c r="A549">
        <v>1265</v>
      </c>
      <c r="B549" t="s">
        <v>2010</v>
      </c>
      <c r="C549" t="s">
        <v>998</v>
      </c>
    </row>
    <row r="550" spans="1:3" x14ac:dyDescent="0.25">
      <c r="A550">
        <v>1266</v>
      </c>
      <c r="B550" t="s">
        <v>449</v>
      </c>
      <c r="C550" t="s">
        <v>862</v>
      </c>
    </row>
    <row r="551" spans="1:3" x14ac:dyDescent="0.25">
      <c r="A551">
        <v>1267</v>
      </c>
      <c r="B551" t="s">
        <v>452</v>
      </c>
      <c r="C551" t="s">
        <v>863</v>
      </c>
    </row>
    <row r="552" spans="1:3" x14ac:dyDescent="0.25">
      <c r="A552">
        <v>1268</v>
      </c>
      <c r="B552" t="s">
        <v>455</v>
      </c>
      <c r="C552" t="s">
        <v>2661</v>
      </c>
    </row>
    <row r="553" spans="1:3" x14ac:dyDescent="0.25">
      <c r="A553">
        <v>1269</v>
      </c>
      <c r="B553" t="s">
        <v>455</v>
      </c>
      <c r="C553" t="s">
        <v>2662</v>
      </c>
    </row>
    <row r="554" spans="1:3" x14ac:dyDescent="0.25">
      <c r="A554">
        <v>1270</v>
      </c>
      <c r="B554" t="s">
        <v>455</v>
      </c>
      <c r="C554" t="s">
        <v>1598</v>
      </c>
    </row>
    <row r="555" spans="1:3" x14ac:dyDescent="0.25">
      <c r="A555">
        <v>1271</v>
      </c>
      <c r="B555" t="s">
        <v>455</v>
      </c>
      <c r="C555" t="s">
        <v>1599</v>
      </c>
    </row>
    <row r="556" spans="1:3" x14ac:dyDescent="0.25">
      <c r="A556">
        <v>1272</v>
      </c>
      <c r="B556" t="s">
        <v>458</v>
      </c>
      <c r="C556" t="s">
        <v>2663</v>
      </c>
    </row>
    <row r="557" spans="1:3" x14ac:dyDescent="0.25">
      <c r="A557">
        <v>1273</v>
      </c>
      <c r="B557" t="s">
        <v>458</v>
      </c>
      <c r="C557" t="s">
        <v>2664</v>
      </c>
    </row>
    <row r="558" spans="1:3" x14ac:dyDescent="0.25">
      <c r="A558">
        <v>1274</v>
      </c>
      <c r="B558" t="s">
        <v>461</v>
      </c>
      <c r="C558" t="s">
        <v>866</v>
      </c>
    </row>
    <row r="559" spans="1:3" x14ac:dyDescent="0.25">
      <c r="A559">
        <v>1275</v>
      </c>
      <c r="B559" t="s">
        <v>464</v>
      </c>
      <c r="C559" t="s">
        <v>2665</v>
      </c>
    </row>
    <row r="560" spans="1:3" x14ac:dyDescent="0.25">
      <c r="A560">
        <v>1276</v>
      </c>
      <c r="B560" t="s">
        <v>464</v>
      </c>
      <c r="C560" t="s">
        <v>2666</v>
      </c>
    </row>
    <row r="561" spans="1:3" x14ac:dyDescent="0.25">
      <c r="A561">
        <v>1277</v>
      </c>
      <c r="B561" t="s">
        <v>464</v>
      </c>
      <c r="C561" t="s">
        <v>2667</v>
      </c>
    </row>
    <row r="562" spans="1:3" x14ac:dyDescent="0.25">
      <c r="A562">
        <v>1278</v>
      </c>
      <c r="B562" t="s">
        <v>464</v>
      </c>
      <c r="C562" t="s">
        <v>1613</v>
      </c>
    </row>
    <row r="563" spans="1:3" x14ac:dyDescent="0.25">
      <c r="A563">
        <v>1279</v>
      </c>
      <c r="B563" t="s">
        <v>467</v>
      </c>
      <c r="C563" t="s">
        <v>2668</v>
      </c>
    </row>
    <row r="564" spans="1:3" x14ac:dyDescent="0.25">
      <c r="A564">
        <v>1280</v>
      </c>
      <c r="B564" t="s">
        <v>470</v>
      </c>
      <c r="C564" t="s">
        <v>2669</v>
      </c>
    </row>
    <row r="565" spans="1:3" x14ac:dyDescent="0.25">
      <c r="A565">
        <v>1281</v>
      </c>
      <c r="B565" t="s">
        <v>1624</v>
      </c>
      <c r="C565" t="s">
        <v>2670</v>
      </c>
    </row>
    <row r="566" spans="1:3" x14ac:dyDescent="0.25">
      <c r="A566">
        <v>1282</v>
      </c>
      <c r="B566" t="s">
        <v>1624</v>
      </c>
      <c r="C566" t="s">
        <v>2671</v>
      </c>
    </row>
    <row r="567" spans="1:3" x14ac:dyDescent="0.25">
      <c r="A567">
        <v>1283</v>
      </c>
      <c r="B567" t="s">
        <v>473</v>
      </c>
      <c r="C567" t="s">
        <v>870</v>
      </c>
    </row>
    <row r="568" spans="1:3" x14ac:dyDescent="0.25">
      <c r="A568">
        <v>1284</v>
      </c>
      <c r="B568" t="s">
        <v>476</v>
      </c>
      <c r="C568" t="s">
        <v>871</v>
      </c>
    </row>
    <row r="569" spans="1:3" x14ac:dyDescent="0.25">
      <c r="A569">
        <v>1285</v>
      </c>
      <c r="B569" t="s">
        <v>476</v>
      </c>
      <c r="C569" t="s">
        <v>2672</v>
      </c>
    </row>
    <row r="570" spans="1:3" x14ac:dyDescent="0.25">
      <c r="A570">
        <v>1286</v>
      </c>
      <c r="B570" t="s">
        <v>479</v>
      </c>
      <c r="C570" t="s">
        <v>2673</v>
      </c>
    </row>
    <row r="571" spans="1:3" x14ac:dyDescent="0.25">
      <c r="A571">
        <v>1287</v>
      </c>
      <c r="B571" t="s">
        <v>479</v>
      </c>
      <c r="C571" t="s">
        <v>1636</v>
      </c>
    </row>
    <row r="572" spans="1:3" x14ac:dyDescent="0.25">
      <c r="A572">
        <v>1288</v>
      </c>
      <c r="B572" t="s">
        <v>482</v>
      </c>
      <c r="C572" t="s">
        <v>2674</v>
      </c>
    </row>
    <row r="573" spans="1:3" x14ac:dyDescent="0.25">
      <c r="A573">
        <v>1289</v>
      </c>
      <c r="B573" t="s">
        <v>482</v>
      </c>
      <c r="C573" t="s">
        <v>2675</v>
      </c>
    </row>
    <row r="574" spans="1:3" x14ac:dyDescent="0.25">
      <c r="A574">
        <v>1290</v>
      </c>
      <c r="B574" t="s">
        <v>488</v>
      </c>
      <c r="C574" t="s">
        <v>2676</v>
      </c>
    </row>
    <row r="575" spans="1:3" x14ac:dyDescent="0.25">
      <c r="A575">
        <v>1291</v>
      </c>
      <c r="B575" t="s">
        <v>491</v>
      </c>
      <c r="C575" t="s">
        <v>954</v>
      </c>
    </row>
    <row r="576" spans="1:3" x14ac:dyDescent="0.25">
      <c r="A576">
        <v>1292</v>
      </c>
      <c r="B576" t="s">
        <v>491</v>
      </c>
      <c r="C576" t="s">
        <v>2677</v>
      </c>
    </row>
    <row r="577" spans="1:3" x14ac:dyDescent="0.25">
      <c r="A577">
        <v>1293</v>
      </c>
      <c r="B577" t="s">
        <v>494</v>
      </c>
      <c r="C577" t="s">
        <v>874</v>
      </c>
    </row>
    <row r="578" spans="1:3" x14ac:dyDescent="0.25">
      <c r="A578">
        <v>1294</v>
      </c>
      <c r="B578" t="s">
        <v>497</v>
      </c>
      <c r="C578" t="s">
        <v>875</v>
      </c>
    </row>
    <row r="579" spans="1:3" x14ac:dyDescent="0.25">
      <c r="A579">
        <v>1295</v>
      </c>
      <c r="B579" t="s">
        <v>500</v>
      </c>
      <c r="C579" t="s">
        <v>876</v>
      </c>
    </row>
    <row r="580" spans="1:3" x14ac:dyDescent="0.25">
      <c r="A580">
        <v>1296</v>
      </c>
      <c r="B580" t="s">
        <v>1655</v>
      </c>
      <c r="C580" t="s">
        <v>2678</v>
      </c>
    </row>
    <row r="581" spans="1:3" x14ac:dyDescent="0.25">
      <c r="A581">
        <v>1297</v>
      </c>
      <c r="B581" t="s">
        <v>1655</v>
      </c>
      <c r="C581" t="s">
        <v>955</v>
      </c>
    </row>
    <row r="582" spans="1:3" x14ac:dyDescent="0.25">
      <c r="A582">
        <v>1298</v>
      </c>
      <c r="B582" t="s">
        <v>506</v>
      </c>
      <c r="C582" t="s">
        <v>956</v>
      </c>
    </row>
    <row r="583" spans="1:3" x14ac:dyDescent="0.25">
      <c r="A583">
        <v>1299</v>
      </c>
      <c r="B583" t="s">
        <v>2793</v>
      </c>
      <c r="C583" t="s">
        <v>2679</v>
      </c>
    </row>
    <row r="584" spans="1:3" x14ac:dyDescent="0.25">
      <c r="A584">
        <v>1300</v>
      </c>
      <c r="B584" t="s">
        <v>2793</v>
      </c>
      <c r="C584" t="s">
        <v>2680</v>
      </c>
    </row>
    <row r="585" spans="1:3" x14ac:dyDescent="0.25">
      <c r="A585">
        <v>1301</v>
      </c>
      <c r="B585" t="s">
        <v>2793</v>
      </c>
      <c r="C585" t="s">
        <v>2681</v>
      </c>
    </row>
    <row r="586" spans="1:3" x14ac:dyDescent="0.25">
      <c r="A586">
        <v>1302</v>
      </c>
      <c r="B586" t="s">
        <v>2793</v>
      </c>
      <c r="C586" t="s">
        <v>1660</v>
      </c>
    </row>
    <row r="587" spans="1:3" x14ac:dyDescent="0.25">
      <c r="A587">
        <v>1303</v>
      </c>
      <c r="B587" t="s">
        <v>2013</v>
      </c>
      <c r="C587" t="s">
        <v>2682</v>
      </c>
    </row>
    <row r="588" spans="1:3" x14ac:dyDescent="0.25">
      <c r="A588">
        <v>1304</v>
      </c>
      <c r="B588" t="s">
        <v>509</v>
      </c>
      <c r="C588" t="s">
        <v>957</v>
      </c>
    </row>
    <row r="589" spans="1:3" x14ac:dyDescent="0.25">
      <c r="A589">
        <v>1305</v>
      </c>
      <c r="B589" t="s">
        <v>512</v>
      </c>
      <c r="C589" t="s">
        <v>2683</v>
      </c>
    </row>
    <row r="590" spans="1:3" x14ac:dyDescent="0.25">
      <c r="A590">
        <v>1306</v>
      </c>
      <c r="B590" t="s">
        <v>512</v>
      </c>
      <c r="C590" t="s">
        <v>2684</v>
      </c>
    </row>
    <row r="591" spans="1:3" x14ac:dyDescent="0.25">
      <c r="A591">
        <v>1307</v>
      </c>
      <c r="B591" t="s">
        <v>515</v>
      </c>
      <c r="C591" t="s">
        <v>2685</v>
      </c>
    </row>
    <row r="592" spans="1:3" x14ac:dyDescent="0.25">
      <c r="A592">
        <v>1308</v>
      </c>
      <c r="B592" t="s">
        <v>515</v>
      </c>
      <c r="C592" t="s">
        <v>1675</v>
      </c>
    </row>
    <row r="593" spans="1:3" x14ac:dyDescent="0.25">
      <c r="A593">
        <v>1309</v>
      </c>
      <c r="B593" t="s">
        <v>518</v>
      </c>
      <c r="C593" t="s">
        <v>2686</v>
      </c>
    </row>
    <row r="594" spans="1:3" x14ac:dyDescent="0.25">
      <c r="A594">
        <v>1310</v>
      </c>
      <c r="B594" t="s">
        <v>518</v>
      </c>
      <c r="C594" t="s">
        <v>1679</v>
      </c>
    </row>
    <row r="595" spans="1:3" x14ac:dyDescent="0.25">
      <c r="A595">
        <v>1311</v>
      </c>
      <c r="B595" t="s">
        <v>521</v>
      </c>
      <c r="C595" t="s">
        <v>2687</v>
      </c>
    </row>
    <row r="596" spans="1:3" x14ac:dyDescent="0.25">
      <c r="A596">
        <v>1312</v>
      </c>
      <c r="B596" t="s">
        <v>527</v>
      </c>
      <c r="C596" t="s">
        <v>2688</v>
      </c>
    </row>
    <row r="597" spans="1:3" x14ac:dyDescent="0.25">
      <c r="A597">
        <v>1313</v>
      </c>
      <c r="B597" t="s">
        <v>530</v>
      </c>
      <c r="C597" t="s">
        <v>958</v>
      </c>
    </row>
    <row r="598" spans="1:3" x14ac:dyDescent="0.25">
      <c r="A598">
        <v>1314</v>
      </c>
      <c r="B598" t="s">
        <v>530</v>
      </c>
      <c r="C598" t="s">
        <v>2689</v>
      </c>
    </row>
    <row r="599" spans="1:3" x14ac:dyDescent="0.25">
      <c r="A599">
        <v>1315</v>
      </c>
      <c r="B599" t="s">
        <v>530</v>
      </c>
      <c r="C599" t="s">
        <v>2689</v>
      </c>
    </row>
    <row r="600" spans="1:3" x14ac:dyDescent="0.25">
      <c r="A600">
        <v>1316</v>
      </c>
      <c r="B600" t="s">
        <v>533</v>
      </c>
      <c r="C600" t="s">
        <v>882</v>
      </c>
    </row>
    <row r="601" spans="1:3" x14ac:dyDescent="0.25">
      <c r="A601">
        <v>1317</v>
      </c>
      <c r="B601" t="s">
        <v>533</v>
      </c>
      <c r="C601" t="s">
        <v>2690</v>
      </c>
    </row>
    <row r="602" spans="1:3" x14ac:dyDescent="0.25">
      <c r="A602">
        <v>1318</v>
      </c>
      <c r="B602" t="s">
        <v>536</v>
      </c>
      <c r="C602" t="s">
        <v>2691</v>
      </c>
    </row>
    <row r="603" spans="1:3" x14ac:dyDescent="0.25">
      <c r="A603">
        <v>1319</v>
      </c>
      <c r="B603" t="s">
        <v>536</v>
      </c>
      <c r="C603" t="s">
        <v>2692</v>
      </c>
    </row>
    <row r="604" spans="1:3" x14ac:dyDescent="0.25">
      <c r="A604">
        <v>1320</v>
      </c>
      <c r="B604" t="s">
        <v>539</v>
      </c>
      <c r="C604" t="s">
        <v>2693</v>
      </c>
    </row>
    <row r="605" spans="1:3" x14ac:dyDescent="0.25">
      <c r="A605">
        <v>1321</v>
      </c>
      <c r="B605" t="s">
        <v>539</v>
      </c>
      <c r="C605" t="s">
        <v>2694</v>
      </c>
    </row>
    <row r="606" spans="1:3" x14ac:dyDescent="0.25">
      <c r="A606">
        <v>1322</v>
      </c>
      <c r="B606" t="s">
        <v>2014</v>
      </c>
      <c r="C606" t="s">
        <v>2695</v>
      </c>
    </row>
    <row r="607" spans="1:3" x14ac:dyDescent="0.25">
      <c r="A607">
        <v>1323</v>
      </c>
      <c r="B607" t="s">
        <v>545</v>
      </c>
      <c r="C607" t="s">
        <v>2696</v>
      </c>
    </row>
    <row r="608" spans="1:3" x14ac:dyDescent="0.25">
      <c r="A608">
        <v>1324</v>
      </c>
      <c r="B608" t="s">
        <v>548</v>
      </c>
      <c r="C608" t="s">
        <v>887</v>
      </c>
    </row>
    <row r="609" spans="1:3" x14ac:dyDescent="0.25">
      <c r="A609">
        <v>1325</v>
      </c>
      <c r="B609" t="s">
        <v>551</v>
      </c>
      <c r="C609" t="s">
        <v>959</v>
      </c>
    </row>
    <row r="610" spans="1:3" x14ac:dyDescent="0.25">
      <c r="A610">
        <v>1326</v>
      </c>
      <c r="B610" t="s">
        <v>554</v>
      </c>
      <c r="C610" t="s">
        <v>2697</v>
      </c>
    </row>
    <row r="611" spans="1:3" x14ac:dyDescent="0.25">
      <c r="A611">
        <v>1327</v>
      </c>
      <c r="B611" t="s">
        <v>554</v>
      </c>
      <c r="C611" t="s">
        <v>1714</v>
      </c>
    </row>
    <row r="612" spans="1:3" x14ac:dyDescent="0.25">
      <c r="A612">
        <v>1328</v>
      </c>
      <c r="B612" t="s">
        <v>2004</v>
      </c>
      <c r="C612" t="s">
        <v>2698</v>
      </c>
    </row>
    <row r="613" spans="1:3" x14ac:dyDescent="0.25">
      <c r="A613">
        <v>1329</v>
      </c>
      <c r="B613" t="s">
        <v>557</v>
      </c>
      <c r="C613" t="s">
        <v>889</v>
      </c>
    </row>
    <row r="614" spans="1:3" x14ac:dyDescent="0.25">
      <c r="A614">
        <v>1330</v>
      </c>
      <c r="B614" t="s">
        <v>560</v>
      </c>
      <c r="C614" t="s">
        <v>2699</v>
      </c>
    </row>
    <row r="615" spans="1:3" x14ac:dyDescent="0.25">
      <c r="A615">
        <v>1331</v>
      </c>
      <c r="B615" t="s">
        <v>563</v>
      </c>
      <c r="C615" t="s">
        <v>2700</v>
      </c>
    </row>
    <row r="616" spans="1:3" x14ac:dyDescent="0.25">
      <c r="A616">
        <v>1332</v>
      </c>
      <c r="B616" t="s">
        <v>563</v>
      </c>
      <c r="C616" t="s">
        <v>2701</v>
      </c>
    </row>
    <row r="617" spans="1:3" x14ac:dyDescent="0.25">
      <c r="A617">
        <v>1333</v>
      </c>
      <c r="B617" t="s">
        <v>563</v>
      </c>
      <c r="C617" t="s">
        <v>2702</v>
      </c>
    </row>
    <row r="618" spans="1:3" x14ac:dyDescent="0.25">
      <c r="A618">
        <v>1334</v>
      </c>
      <c r="B618" t="s">
        <v>566</v>
      </c>
      <c r="C618" t="s">
        <v>891</v>
      </c>
    </row>
    <row r="619" spans="1:3" x14ac:dyDescent="0.25">
      <c r="A619">
        <v>1335</v>
      </c>
      <c r="B619" t="s">
        <v>1729</v>
      </c>
      <c r="C619" t="s">
        <v>2788</v>
      </c>
    </row>
    <row r="620" spans="1:3" x14ac:dyDescent="0.25">
      <c r="A620">
        <v>1336</v>
      </c>
      <c r="B620" t="s">
        <v>2787</v>
      </c>
      <c r="C620" t="s">
        <v>2786</v>
      </c>
    </row>
    <row r="621" spans="1:3" x14ac:dyDescent="0.25">
      <c r="A621">
        <v>1337</v>
      </c>
      <c r="B621" t="s">
        <v>572</v>
      </c>
      <c r="C621" t="s">
        <v>961</v>
      </c>
    </row>
    <row r="622" spans="1:3" x14ac:dyDescent="0.25">
      <c r="A622">
        <v>1338</v>
      </c>
      <c r="B622" t="s">
        <v>575</v>
      </c>
      <c r="C622" t="s">
        <v>962</v>
      </c>
    </row>
    <row r="623" spans="1:3" x14ac:dyDescent="0.25">
      <c r="A623">
        <v>1339</v>
      </c>
      <c r="B623" t="s">
        <v>2789</v>
      </c>
      <c r="C623" t="s">
        <v>1004</v>
      </c>
    </row>
    <row r="624" spans="1:3" x14ac:dyDescent="0.25">
      <c r="A624">
        <v>1340</v>
      </c>
      <c r="B624" t="s">
        <v>578</v>
      </c>
      <c r="C624" t="s">
        <v>963</v>
      </c>
    </row>
    <row r="625" spans="1:3" x14ac:dyDescent="0.25">
      <c r="A625">
        <v>1341</v>
      </c>
      <c r="B625" t="s">
        <v>2795</v>
      </c>
      <c r="C625" t="s">
        <v>2703</v>
      </c>
    </row>
    <row r="626" spans="1:3" x14ac:dyDescent="0.25">
      <c r="A626">
        <v>1342</v>
      </c>
      <c r="B626" t="s">
        <v>587</v>
      </c>
      <c r="C626" t="s">
        <v>2704</v>
      </c>
    </row>
    <row r="627" spans="1:3" x14ac:dyDescent="0.25">
      <c r="A627">
        <v>1343</v>
      </c>
      <c r="B627" t="s">
        <v>590</v>
      </c>
      <c r="C627" t="s">
        <v>893</v>
      </c>
    </row>
    <row r="628" spans="1:3" x14ac:dyDescent="0.25">
      <c r="A628">
        <v>1344</v>
      </c>
      <c r="B628" t="s">
        <v>593</v>
      </c>
      <c r="C628" t="s">
        <v>966</v>
      </c>
    </row>
    <row r="629" spans="1:3" x14ac:dyDescent="0.25">
      <c r="A629">
        <v>1345</v>
      </c>
      <c r="B629" t="s">
        <v>1742</v>
      </c>
      <c r="C629" t="s">
        <v>2705</v>
      </c>
    </row>
    <row r="630" spans="1:3" x14ac:dyDescent="0.25">
      <c r="A630">
        <v>1346</v>
      </c>
      <c r="B630" t="s">
        <v>599</v>
      </c>
      <c r="C630" t="s">
        <v>2706</v>
      </c>
    </row>
    <row r="631" spans="1:3" x14ac:dyDescent="0.25">
      <c r="A631">
        <v>1347</v>
      </c>
      <c r="B631" t="s">
        <v>599</v>
      </c>
      <c r="C631" t="s">
        <v>2707</v>
      </c>
    </row>
    <row r="632" spans="1:3" x14ac:dyDescent="0.25">
      <c r="A632">
        <v>1348</v>
      </c>
      <c r="B632" t="s">
        <v>602</v>
      </c>
      <c r="C632" t="s">
        <v>2708</v>
      </c>
    </row>
    <row r="633" spans="1:3" x14ac:dyDescent="0.25">
      <c r="A633">
        <v>1349</v>
      </c>
      <c r="B633" t="s">
        <v>605</v>
      </c>
      <c r="C633" t="s">
        <v>2709</v>
      </c>
    </row>
    <row r="634" spans="1:3" x14ac:dyDescent="0.25">
      <c r="A634">
        <v>1350</v>
      </c>
      <c r="B634" t="s">
        <v>605</v>
      </c>
      <c r="C634" t="s">
        <v>2710</v>
      </c>
    </row>
    <row r="635" spans="1:3" x14ac:dyDescent="0.25">
      <c r="A635">
        <v>1351</v>
      </c>
      <c r="B635" t="s">
        <v>608</v>
      </c>
      <c r="C635" t="s">
        <v>2711</v>
      </c>
    </row>
    <row r="636" spans="1:3" x14ac:dyDescent="0.25">
      <c r="A636">
        <v>1352</v>
      </c>
      <c r="B636" t="s">
        <v>608</v>
      </c>
      <c r="C636" t="s">
        <v>896</v>
      </c>
    </row>
    <row r="637" spans="1:3" x14ac:dyDescent="0.25">
      <c r="A637">
        <v>1353</v>
      </c>
      <c r="B637" t="s">
        <v>608</v>
      </c>
      <c r="C637" t="s">
        <v>896</v>
      </c>
    </row>
    <row r="638" spans="1:3" x14ac:dyDescent="0.25">
      <c r="A638">
        <v>1354</v>
      </c>
      <c r="B638" t="s">
        <v>611</v>
      </c>
      <c r="C638" t="s">
        <v>969</v>
      </c>
    </row>
    <row r="639" spans="1:3" x14ac:dyDescent="0.25">
      <c r="A639">
        <v>1355</v>
      </c>
      <c r="B639" t="s">
        <v>614</v>
      </c>
      <c r="C639" t="s">
        <v>2712</v>
      </c>
    </row>
    <row r="640" spans="1:3" x14ac:dyDescent="0.25">
      <c r="A640">
        <v>1356</v>
      </c>
      <c r="B640" t="s">
        <v>614</v>
      </c>
      <c r="C640" t="s">
        <v>897</v>
      </c>
    </row>
    <row r="641" spans="1:3" x14ac:dyDescent="0.25">
      <c r="A641">
        <v>1357</v>
      </c>
      <c r="B641" t="s">
        <v>614</v>
      </c>
      <c r="C641" t="s">
        <v>2713</v>
      </c>
    </row>
    <row r="642" spans="1:3" x14ac:dyDescent="0.25">
      <c r="A642">
        <v>1358</v>
      </c>
      <c r="B642" t="s">
        <v>614</v>
      </c>
      <c r="C642" t="s">
        <v>1765</v>
      </c>
    </row>
    <row r="643" spans="1:3" x14ac:dyDescent="0.25">
      <c r="A643">
        <v>1359</v>
      </c>
      <c r="B643" t="s">
        <v>614</v>
      </c>
      <c r="C643" t="s">
        <v>2714</v>
      </c>
    </row>
    <row r="644" spans="1:3" x14ac:dyDescent="0.25">
      <c r="A644">
        <v>1360</v>
      </c>
      <c r="B644" t="s">
        <v>614</v>
      </c>
      <c r="C644" t="s">
        <v>1767</v>
      </c>
    </row>
    <row r="645" spans="1:3" x14ac:dyDescent="0.25">
      <c r="A645">
        <v>1361</v>
      </c>
      <c r="B645" t="s">
        <v>1769</v>
      </c>
      <c r="C645" t="s">
        <v>2715</v>
      </c>
    </row>
    <row r="646" spans="1:3" x14ac:dyDescent="0.25">
      <c r="A646">
        <v>1362</v>
      </c>
      <c r="B646" t="s">
        <v>1769</v>
      </c>
      <c r="C646" t="s">
        <v>2715</v>
      </c>
    </row>
    <row r="647" spans="1:3" x14ac:dyDescent="0.25">
      <c r="A647">
        <v>1363</v>
      </c>
      <c r="B647" t="s">
        <v>617</v>
      </c>
      <c r="C647" t="s">
        <v>2716</v>
      </c>
    </row>
    <row r="648" spans="1:3" x14ac:dyDescent="0.25">
      <c r="A648">
        <v>1364</v>
      </c>
      <c r="B648" t="s">
        <v>620</v>
      </c>
      <c r="C648" t="s">
        <v>2717</v>
      </c>
    </row>
    <row r="649" spans="1:3" x14ac:dyDescent="0.25">
      <c r="A649">
        <v>1365</v>
      </c>
      <c r="B649" t="s">
        <v>623</v>
      </c>
      <c r="C649" t="s">
        <v>970</v>
      </c>
    </row>
    <row r="650" spans="1:3" x14ac:dyDescent="0.25">
      <c r="A650">
        <v>1366</v>
      </c>
      <c r="B650" t="s">
        <v>623</v>
      </c>
      <c r="C650" t="s">
        <v>2718</v>
      </c>
    </row>
    <row r="651" spans="1:3" x14ac:dyDescent="0.25">
      <c r="A651">
        <v>1367</v>
      </c>
      <c r="B651" t="s">
        <v>626</v>
      </c>
      <c r="C651" t="s">
        <v>2719</v>
      </c>
    </row>
    <row r="652" spans="1:3" x14ac:dyDescent="0.25">
      <c r="A652">
        <v>1368</v>
      </c>
      <c r="B652" t="s">
        <v>626</v>
      </c>
      <c r="C652" t="s">
        <v>2720</v>
      </c>
    </row>
    <row r="653" spans="1:3" x14ac:dyDescent="0.25">
      <c r="A653">
        <v>1369</v>
      </c>
      <c r="B653" t="s">
        <v>626</v>
      </c>
      <c r="C653" t="s">
        <v>1783</v>
      </c>
    </row>
    <row r="654" spans="1:3" x14ac:dyDescent="0.25">
      <c r="A654">
        <v>1370</v>
      </c>
      <c r="B654" t="s">
        <v>629</v>
      </c>
      <c r="C654" t="s">
        <v>971</v>
      </c>
    </row>
    <row r="655" spans="1:3" x14ac:dyDescent="0.25">
      <c r="A655">
        <v>1371</v>
      </c>
      <c r="B655" t="s">
        <v>629</v>
      </c>
      <c r="C655" t="s">
        <v>2721</v>
      </c>
    </row>
    <row r="656" spans="1:3" x14ac:dyDescent="0.25">
      <c r="A656">
        <v>1372</v>
      </c>
      <c r="B656" t="s">
        <v>629</v>
      </c>
      <c r="C656" t="s">
        <v>2722</v>
      </c>
    </row>
    <row r="657" spans="1:3" x14ac:dyDescent="0.25">
      <c r="A657">
        <v>1373</v>
      </c>
      <c r="B657" t="s">
        <v>629</v>
      </c>
      <c r="C657" t="s">
        <v>2723</v>
      </c>
    </row>
    <row r="658" spans="1:3" x14ac:dyDescent="0.25">
      <c r="A658">
        <v>1374</v>
      </c>
      <c r="B658" t="s">
        <v>629</v>
      </c>
      <c r="C658" t="s">
        <v>2724</v>
      </c>
    </row>
    <row r="659" spans="1:3" x14ac:dyDescent="0.25">
      <c r="A659">
        <v>1375</v>
      </c>
      <c r="B659" t="s">
        <v>629</v>
      </c>
      <c r="C659" t="s">
        <v>2725</v>
      </c>
    </row>
    <row r="660" spans="1:3" x14ac:dyDescent="0.25">
      <c r="A660">
        <v>1376</v>
      </c>
      <c r="B660" t="s">
        <v>629</v>
      </c>
      <c r="C660" t="s">
        <v>2726</v>
      </c>
    </row>
    <row r="661" spans="1:3" x14ac:dyDescent="0.25">
      <c r="A661">
        <v>1377</v>
      </c>
      <c r="B661" t="s">
        <v>629</v>
      </c>
      <c r="C661" t="s">
        <v>2727</v>
      </c>
    </row>
    <row r="662" spans="1:3" x14ac:dyDescent="0.25">
      <c r="A662">
        <v>1378</v>
      </c>
      <c r="B662" t="s">
        <v>629</v>
      </c>
      <c r="C662" t="s">
        <v>2728</v>
      </c>
    </row>
    <row r="663" spans="1:3" x14ac:dyDescent="0.25">
      <c r="A663">
        <v>1379</v>
      </c>
      <c r="B663" t="s">
        <v>629</v>
      </c>
      <c r="C663" t="s">
        <v>2722</v>
      </c>
    </row>
    <row r="664" spans="1:3" x14ac:dyDescent="0.25">
      <c r="A664">
        <v>1380</v>
      </c>
      <c r="B664" t="s">
        <v>629</v>
      </c>
      <c r="C664" t="s">
        <v>2729</v>
      </c>
    </row>
    <row r="665" spans="1:3" x14ac:dyDescent="0.25">
      <c r="A665">
        <v>1381</v>
      </c>
      <c r="B665" t="s">
        <v>2794</v>
      </c>
      <c r="C665" t="s">
        <v>2730</v>
      </c>
    </row>
    <row r="666" spans="1:3" x14ac:dyDescent="0.25">
      <c r="A666">
        <v>1382</v>
      </c>
      <c r="B666" t="s">
        <v>2794</v>
      </c>
      <c r="C666" t="s">
        <v>2731</v>
      </c>
    </row>
    <row r="667" spans="1:3" x14ac:dyDescent="0.25">
      <c r="A667">
        <v>1383</v>
      </c>
      <c r="B667" t="s">
        <v>2794</v>
      </c>
      <c r="C667" t="s">
        <v>2732</v>
      </c>
    </row>
    <row r="668" spans="1:3" x14ac:dyDescent="0.25">
      <c r="A668">
        <v>1384</v>
      </c>
      <c r="B668" t="s">
        <v>2794</v>
      </c>
      <c r="C668" t="s">
        <v>1815</v>
      </c>
    </row>
    <row r="669" spans="1:3" x14ac:dyDescent="0.25">
      <c r="A669">
        <v>1385</v>
      </c>
      <c r="B669" t="s">
        <v>635</v>
      </c>
      <c r="C669" t="s">
        <v>973</v>
      </c>
    </row>
    <row r="670" spans="1:3" x14ac:dyDescent="0.25">
      <c r="A670">
        <v>1386</v>
      </c>
      <c r="B670" t="s">
        <v>638</v>
      </c>
      <c r="C670" t="s">
        <v>2733</v>
      </c>
    </row>
    <row r="671" spans="1:3" x14ac:dyDescent="0.25">
      <c r="A671">
        <v>1387</v>
      </c>
      <c r="B671" t="s">
        <v>638</v>
      </c>
      <c r="C671" t="s">
        <v>2734</v>
      </c>
    </row>
    <row r="672" spans="1:3" x14ac:dyDescent="0.25">
      <c r="A672">
        <v>1388</v>
      </c>
      <c r="B672" t="s">
        <v>638</v>
      </c>
      <c r="C672" t="s">
        <v>2735</v>
      </c>
    </row>
    <row r="673" spans="1:3" x14ac:dyDescent="0.25">
      <c r="A673">
        <v>1389</v>
      </c>
      <c r="B673" t="s">
        <v>638</v>
      </c>
      <c r="C673" t="s">
        <v>2736</v>
      </c>
    </row>
    <row r="674" spans="1:3" x14ac:dyDescent="0.25">
      <c r="A674">
        <v>1390</v>
      </c>
      <c r="B674" t="s">
        <v>641</v>
      </c>
      <c r="C674" t="s">
        <v>2737</v>
      </c>
    </row>
    <row r="675" spans="1:3" x14ac:dyDescent="0.25">
      <c r="A675">
        <v>1391</v>
      </c>
      <c r="B675" t="s">
        <v>641</v>
      </c>
      <c r="C675" t="s">
        <v>2738</v>
      </c>
    </row>
    <row r="676" spans="1:3" x14ac:dyDescent="0.25">
      <c r="A676">
        <v>1392</v>
      </c>
      <c r="B676" t="s">
        <v>641</v>
      </c>
      <c r="C676" t="s">
        <v>1830</v>
      </c>
    </row>
    <row r="677" spans="1:3" x14ac:dyDescent="0.25">
      <c r="A677">
        <v>1393</v>
      </c>
      <c r="B677" t="s">
        <v>644</v>
      </c>
      <c r="C677" t="s">
        <v>2739</v>
      </c>
    </row>
    <row r="678" spans="1:3" x14ac:dyDescent="0.25">
      <c r="A678">
        <v>1394</v>
      </c>
      <c r="B678" t="s">
        <v>644</v>
      </c>
      <c r="C678" t="s">
        <v>1836</v>
      </c>
    </row>
    <row r="679" spans="1:3" x14ac:dyDescent="0.25">
      <c r="A679">
        <v>1395</v>
      </c>
      <c r="B679" t="s">
        <v>1839</v>
      </c>
      <c r="C679" t="s">
        <v>1010</v>
      </c>
    </row>
    <row r="680" spans="1:3" x14ac:dyDescent="0.25">
      <c r="A680">
        <v>1396</v>
      </c>
      <c r="B680" t="s">
        <v>1842</v>
      </c>
      <c r="C680" t="s">
        <v>1011</v>
      </c>
    </row>
    <row r="681" spans="1:3" x14ac:dyDescent="0.25">
      <c r="A681">
        <v>1397</v>
      </c>
      <c r="B681" t="s">
        <v>653</v>
      </c>
      <c r="C681" t="s">
        <v>2740</v>
      </c>
    </row>
    <row r="682" spans="1:3" x14ac:dyDescent="0.25">
      <c r="A682">
        <v>1398</v>
      </c>
      <c r="B682" t="s">
        <v>653</v>
      </c>
      <c r="C682" t="s">
        <v>2741</v>
      </c>
    </row>
    <row r="683" spans="1:3" x14ac:dyDescent="0.25">
      <c r="A683">
        <v>1399</v>
      </c>
      <c r="B683" t="s">
        <v>653</v>
      </c>
      <c r="C683" t="s">
        <v>2742</v>
      </c>
    </row>
    <row r="684" spans="1:3" x14ac:dyDescent="0.25">
      <c r="A684">
        <v>1400</v>
      </c>
      <c r="B684" t="s">
        <v>656</v>
      </c>
      <c r="C684" t="s">
        <v>2743</v>
      </c>
    </row>
    <row r="685" spans="1:3" x14ac:dyDescent="0.25">
      <c r="A685">
        <v>1401</v>
      </c>
      <c r="B685" t="s">
        <v>659</v>
      </c>
      <c r="C685" t="s">
        <v>2744</v>
      </c>
    </row>
    <row r="686" spans="1:3" x14ac:dyDescent="0.25">
      <c r="A686">
        <v>1402</v>
      </c>
      <c r="B686" t="s">
        <v>659</v>
      </c>
      <c r="C686" t="s">
        <v>2745</v>
      </c>
    </row>
    <row r="687" spans="1:3" x14ac:dyDescent="0.25">
      <c r="A687">
        <v>1403</v>
      </c>
      <c r="B687" t="s">
        <v>659</v>
      </c>
      <c r="C687" t="s">
        <v>2746</v>
      </c>
    </row>
    <row r="688" spans="1:3" x14ac:dyDescent="0.25">
      <c r="A688">
        <v>1404</v>
      </c>
      <c r="B688" t="s">
        <v>659</v>
      </c>
      <c r="C688" t="s">
        <v>2747</v>
      </c>
    </row>
    <row r="689" spans="1:3" x14ac:dyDescent="0.25">
      <c r="A689">
        <v>1405</v>
      </c>
      <c r="B689" t="s">
        <v>1858</v>
      </c>
      <c r="C689" t="s">
        <v>2748</v>
      </c>
    </row>
    <row r="690" spans="1:3" x14ac:dyDescent="0.25">
      <c r="A690">
        <v>1406</v>
      </c>
      <c r="B690" t="s">
        <v>1858</v>
      </c>
      <c r="C690" t="s">
        <v>1861</v>
      </c>
    </row>
    <row r="691" spans="1:3" x14ac:dyDescent="0.25">
      <c r="A691">
        <v>1407</v>
      </c>
      <c r="B691" t="s">
        <v>2018</v>
      </c>
      <c r="C691" t="s">
        <v>2749</v>
      </c>
    </row>
    <row r="692" spans="1:3" x14ac:dyDescent="0.25">
      <c r="A692">
        <v>1408</v>
      </c>
      <c r="B692" t="s">
        <v>2018</v>
      </c>
      <c r="C692" t="s">
        <v>2750</v>
      </c>
    </row>
    <row r="693" spans="1:3" x14ac:dyDescent="0.25">
      <c r="A693">
        <v>1409</v>
      </c>
      <c r="B693" t="s">
        <v>668</v>
      </c>
      <c r="C693" t="s">
        <v>2751</v>
      </c>
    </row>
    <row r="694" spans="1:3" x14ac:dyDescent="0.25">
      <c r="A694">
        <v>1410</v>
      </c>
      <c r="B694" t="s">
        <v>668</v>
      </c>
      <c r="C694" t="s">
        <v>2752</v>
      </c>
    </row>
    <row r="695" spans="1:3" x14ac:dyDescent="0.25">
      <c r="A695">
        <v>1411</v>
      </c>
      <c r="B695" t="s">
        <v>1875</v>
      </c>
      <c r="C695" t="s">
        <v>1015</v>
      </c>
    </row>
    <row r="696" spans="1:3" x14ac:dyDescent="0.25">
      <c r="A696">
        <v>1412</v>
      </c>
      <c r="B696" t="s">
        <v>674</v>
      </c>
      <c r="C696" t="s">
        <v>2753</v>
      </c>
    </row>
    <row r="697" spans="1:3" x14ac:dyDescent="0.25">
      <c r="A697">
        <v>1413</v>
      </c>
      <c r="B697" t="s">
        <v>674</v>
      </c>
      <c r="C697" t="s">
        <v>2754</v>
      </c>
    </row>
    <row r="698" spans="1:3" x14ac:dyDescent="0.25">
      <c r="A698">
        <v>1414</v>
      </c>
      <c r="B698" t="s">
        <v>674</v>
      </c>
      <c r="C698" t="s">
        <v>2755</v>
      </c>
    </row>
    <row r="699" spans="1:3" x14ac:dyDescent="0.25">
      <c r="A699">
        <v>1415</v>
      </c>
      <c r="B699" t="s">
        <v>674</v>
      </c>
      <c r="C699" t="s">
        <v>2756</v>
      </c>
    </row>
    <row r="700" spans="1:3" x14ac:dyDescent="0.25">
      <c r="A700">
        <v>1416</v>
      </c>
      <c r="B700" t="s">
        <v>680</v>
      </c>
      <c r="C700" t="s">
        <v>909</v>
      </c>
    </row>
    <row r="701" spans="1:3" x14ac:dyDescent="0.25">
      <c r="A701">
        <v>1417</v>
      </c>
      <c r="B701" t="s">
        <v>2019</v>
      </c>
      <c r="C701" t="s">
        <v>976</v>
      </c>
    </row>
    <row r="702" spans="1:3" x14ac:dyDescent="0.25">
      <c r="A702">
        <v>1418</v>
      </c>
      <c r="B702" t="s">
        <v>686</v>
      </c>
      <c r="C702" t="s">
        <v>910</v>
      </c>
    </row>
    <row r="703" spans="1:3" x14ac:dyDescent="0.25">
      <c r="A703">
        <v>1419</v>
      </c>
      <c r="B703" t="s">
        <v>1885</v>
      </c>
      <c r="C703" t="s">
        <v>2757</v>
      </c>
    </row>
    <row r="704" spans="1:3" x14ac:dyDescent="0.25">
      <c r="A704">
        <v>1420</v>
      </c>
      <c r="B704" t="s">
        <v>689</v>
      </c>
      <c r="C704" t="s">
        <v>977</v>
      </c>
    </row>
    <row r="705" spans="1:3" x14ac:dyDescent="0.25">
      <c r="A705">
        <v>1421</v>
      </c>
      <c r="B705" t="s">
        <v>692</v>
      </c>
      <c r="C705" t="s">
        <v>2758</v>
      </c>
    </row>
    <row r="706" spans="1:3" x14ac:dyDescent="0.25">
      <c r="A706">
        <v>1422</v>
      </c>
      <c r="B706" t="s">
        <v>692</v>
      </c>
      <c r="C706" t="s">
        <v>1890</v>
      </c>
    </row>
    <row r="707" spans="1:3" x14ac:dyDescent="0.25">
      <c r="A707">
        <v>1423</v>
      </c>
      <c r="B707" t="s">
        <v>692</v>
      </c>
      <c r="C707" t="s">
        <v>2759</v>
      </c>
    </row>
    <row r="708" spans="1:3" x14ac:dyDescent="0.25">
      <c r="A708">
        <v>1424</v>
      </c>
      <c r="B708" t="s">
        <v>692</v>
      </c>
      <c r="C708" t="s">
        <v>1892</v>
      </c>
    </row>
    <row r="709" spans="1:3" x14ac:dyDescent="0.25">
      <c r="A709">
        <v>1425</v>
      </c>
      <c r="B709" t="s">
        <v>695</v>
      </c>
      <c r="C709" t="s">
        <v>2760</v>
      </c>
    </row>
    <row r="710" spans="1:3" x14ac:dyDescent="0.25">
      <c r="A710">
        <v>1426</v>
      </c>
      <c r="B710" t="s">
        <v>698</v>
      </c>
      <c r="C710" t="s">
        <v>2761</v>
      </c>
    </row>
    <row r="711" spans="1:3" x14ac:dyDescent="0.25">
      <c r="A711">
        <v>1427</v>
      </c>
      <c r="B711" t="s">
        <v>2020</v>
      </c>
      <c r="C711" t="s">
        <v>978</v>
      </c>
    </row>
    <row r="712" spans="1:3" x14ac:dyDescent="0.25">
      <c r="A712">
        <v>1428</v>
      </c>
      <c r="B712" t="s">
        <v>704</v>
      </c>
      <c r="C712" t="s">
        <v>914</v>
      </c>
    </row>
    <row r="713" spans="1:3" x14ac:dyDescent="0.25">
      <c r="A713">
        <v>1429</v>
      </c>
      <c r="B713" t="s">
        <v>707</v>
      </c>
      <c r="C713" t="s">
        <v>915</v>
      </c>
    </row>
    <row r="714" spans="1:3" x14ac:dyDescent="0.25">
      <c r="A714">
        <v>1430</v>
      </c>
      <c r="B714" t="s">
        <v>710</v>
      </c>
      <c r="C714" t="s">
        <v>2762</v>
      </c>
    </row>
    <row r="715" spans="1:3" x14ac:dyDescent="0.25">
      <c r="A715">
        <v>1431</v>
      </c>
      <c r="B715" t="s">
        <v>710</v>
      </c>
      <c r="C715" t="s">
        <v>2763</v>
      </c>
    </row>
    <row r="716" spans="1:3" x14ac:dyDescent="0.25">
      <c r="A716">
        <v>1432</v>
      </c>
      <c r="B716" t="s">
        <v>713</v>
      </c>
      <c r="C716" t="s">
        <v>2764</v>
      </c>
    </row>
    <row r="717" spans="1:3" x14ac:dyDescent="0.25">
      <c r="A717">
        <v>1433</v>
      </c>
      <c r="B717" t="s">
        <v>713</v>
      </c>
      <c r="C717" t="s">
        <v>2765</v>
      </c>
    </row>
    <row r="718" spans="1:3" x14ac:dyDescent="0.25">
      <c r="A718">
        <v>1434</v>
      </c>
      <c r="B718" t="s">
        <v>2796</v>
      </c>
      <c r="C718" t="s">
        <v>2766</v>
      </c>
    </row>
    <row r="719" spans="1:3" x14ac:dyDescent="0.25">
      <c r="A719">
        <v>1435</v>
      </c>
      <c r="B719" t="s">
        <v>2796</v>
      </c>
      <c r="C719" t="s">
        <v>2767</v>
      </c>
    </row>
    <row r="720" spans="1:3" x14ac:dyDescent="0.25">
      <c r="A720">
        <v>1436</v>
      </c>
      <c r="B720" t="s">
        <v>2796</v>
      </c>
      <c r="C720" t="s">
        <v>2768</v>
      </c>
    </row>
    <row r="721" spans="1:3" x14ac:dyDescent="0.25">
      <c r="A721">
        <v>1437</v>
      </c>
      <c r="B721" t="s">
        <v>2796</v>
      </c>
      <c r="C721" t="s">
        <v>2769</v>
      </c>
    </row>
    <row r="722" spans="1:3" x14ac:dyDescent="0.25">
      <c r="A722">
        <v>1438</v>
      </c>
      <c r="B722" t="s">
        <v>2796</v>
      </c>
      <c r="C722" t="s">
        <v>2770</v>
      </c>
    </row>
    <row r="723" spans="1:3" x14ac:dyDescent="0.25">
      <c r="A723">
        <v>1439</v>
      </c>
      <c r="B723" t="s">
        <v>2796</v>
      </c>
      <c r="C723" t="s">
        <v>2771</v>
      </c>
    </row>
    <row r="724" spans="1:3" x14ac:dyDescent="0.25">
      <c r="A724">
        <v>1440</v>
      </c>
      <c r="B724" t="s">
        <v>1927</v>
      </c>
      <c r="C724" t="s">
        <v>2772</v>
      </c>
    </row>
    <row r="725" spans="1:3" x14ac:dyDescent="0.25">
      <c r="A725">
        <v>1441</v>
      </c>
      <c r="B725" t="s">
        <v>1927</v>
      </c>
      <c r="C725" t="s">
        <v>2773</v>
      </c>
    </row>
    <row r="726" spans="1:3" x14ac:dyDescent="0.25">
      <c r="A726">
        <v>1442</v>
      </c>
      <c r="B726" t="s">
        <v>1927</v>
      </c>
      <c r="C726" t="s">
        <v>2774</v>
      </c>
    </row>
    <row r="727" spans="1:3" x14ac:dyDescent="0.25">
      <c r="A727">
        <v>1443</v>
      </c>
      <c r="B727" t="s">
        <v>1927</v>
      </c>
      <c r="C727" t="s">
        <v>2775</v>
      </c>
    </row>
    <row r="728" spans="1:3" x14ac:dyDescent="0.25">
      <c r="A728">
        <v>1444</v>
      </c>
      <c r="B728" t="s">
        <v>1927</v>
      </c>
      <c r="C728" t="s">
        <v>2776</v>
      </c>
    </row>
    <row r="729" spans="1:3" x14ac:dyDescent="0.25">
      <c r="A729">
        <v>1445</v>
      </c>
      <c r="B729" t="s">
        <v>2798</v>
      </c>
      <c r="C729" t="s">
        <v>1022</v>
      </c>
    </row>
    <row r="730" spans="1:3" x14ac:dyDescent="0.25">
      <c r="A730">
        <v>1446</v>
      </c>
      <c r="B730" t="s">
        <v>724</v>
      </c>
      <c r="C730" t="s">
        <v>917</v>
      </c>
    </row>
    <row r="731" spans="1:3" x14ac:dyDescent="0.25">
      <c r="A731">
        <v>1447</v>
      </c>
      <c r="B731" t="s">
        <v>727</v>
      </c>
      <c r="C731" t="s">
        <v>2777</v>
      </c>
    </row>
    <row r="732" spans="1:3" x14ac:dyDescent="0.25">
      <c r="A732">
        <v>1448</v>
      </c>
      <c r="B732" t="s">
        <v>727</v>
      </c>
      <c r="C732" t="s">
        <v>2778</v>
      </c>
    </row>
    <row r="733" spans="1:3" x14ac:dyDescent="0.25">
      <c r="A733">
        <v>1449</v>
      </c>
      <c r="B733" t="s">
        <v>730</v>
      </c>
      <c r="C733" t="s">
        <v>919</v>
      </c>
    </row>
    <row r="734" spans="1:3" x14ac:dyDescent="0.25">
      <c r="A734">
        <v>1450</v>
      </c>
      <c r="B734" t="s">
        <v>1945</v>
      </c>
      <c r="C734" t="s">
        <v>2779</v>
      </c>
    </row>
    <row r="735" spans="1:3" x14ac:dyDescent="0.25">
      <c r="A735">
        <v>1451</v>
      </c>
      <c r="B735" t="s">
        <v>1948</v>
      </c>
      <c r="C735" t="s">
        <v>1021</v>
      </c>
    </row>
    <row r="736" spans="1:3" x14ac:dyDescent="0.25">
      <c r="A736">
        <v>1452</v>
      </c>
      <c r="B736" t="s">
        <v>1950</v>
      </c>
      <c r="C736" t="s">
        <v>2780</v>
      </c>
    </row>
    <row r="737" spans="1:3" x14ac:dyDescent="0.25">
      <c r="A737">
        <v>1453</v>
      </c>
      <c r="B737" t="s">
        <v>2799</v>
      </c>
      <c r="C737" t="s">
        <v>2781</v>
      </c>
    </row>
    <row r="738" spans="1:3" x14ac:dyDescent="0.25">
      <c r="A738">
        <v>1454</v>
      </c>
      <c r="B738" t="s">
        <v>748</v>
      </c>
      <c r="C738" t="s">
        <v>2782</v>
      </c>
    </row>
    <row r="739" spans="1:3" x14ac:dyDescent="0.25">
      <c r="A739">
        <v>1455</v>
      </c>
      <c r="B739" t="s">
        <v>748</v>
      </c>
      <c r="C739" t="s">
        <v>1959</v>
      </c>
    </row>
    <row r="740" spans="1:3" x14ac:dyDescent="0.25">
      <c r="A740">
        <v>1456</v>
      </c>
      <c r="B740" t="s">
        <v>751</v>
      </c>
      <c r="C740" t="s">
        <v>921</v>
      </c>
    </row>
    <row r="741" spans="1:3" x14ac:dyDescent="0.25">
      <c r="A741">
        <v>1457</v>
      </c>
      <c r="B741" t="s">
        <v>754</v>
      </c>
      <c r="C741" t="s">
        <v>922</v>
      </c>
    </row>
    <row r="742" spans="1:3" x14ac:dyDescent="0.25">
      <c r="A742">
        <v>1458</v>
      </c>
      <c r="B742" t="s">
        <v>1965</v>
      </c>
      <c r="C742" t="s">
        <v>2783</v>
      </c>
    </row>
    <row r="743" spans="1:3" x14ac:dyDescent="0.25">
      <c r="A743">
        <v>1459</v>
      </c>
      <c r="B743" t="s">
        <v>1965</v>
      </c>
      <c r="C743" t="s">
        <v>2784</v>
      </c>
    </row>
    <row r="744" spans="1:3" x14ac:dyDescent="0.25">
      <c r="A744">
        <v>2001</v>
      </c>
      <c r="B744" t="s">
        <v>2800</v>
      </c>
      <c r="C744" t="s">
        <v>2801</v>
      </c>
    </row>
    <row r="745" spans="1:3" x14ac:dyDescent="0.25">
      <c r="A745">
        <v>2002</v>
      </c>
      <c r="B745" t="s">
        <v>2800</v>
      </c>
      <c r="C745" t="s">
        <v>2802</v>
      </c>
    </row>
    <row r="746" spans="1:3" x14ac:dyDescent="0.25">
      <c r="A746">
        <v>2003</v>
      </c>
      <c r="B746" t="s">
        <v>2800</v>
      </c>
      <c r="C746" t="s">
        <v>2803</v>
      </c>
    </row>
    <row r="747" spans="1:3" x14ac:dyDescent="0.25">
      <c r="A747">
        <v>2004</v>
      </c>
      <c r="B747" t="s">
        <v>266</v>
      </c>
      <c r="C747" t="s">
        <v>2804</v>
      </c>
    </row>
    <row r="748" spans="1:3" x14ac:dyDescent="0.25">
      <c r="A748">
        <v>2005</v>
      </c>
      <c r="B748" t="s">
        <v>4</v>
      </c>
      <c r="C748" t="s">
        <v>8</v>
      </c>
    </row>
    <row r="749" spans="1:3" x14ac:dyDescent="0.25">
      <c r="A749">
        <v>2006</v>
      </c>
      <c r="B749" t="s">
        <v>563</v>
      </c>
      <c r="C749" t="s">
        <v>1003</v>
      </c>
    </row>
    <row r="750" spans="1:3" x14ac:dyDescent="0.25">
      <c r="A750">
        <v>2007</v>
      </c>
      <c r="B750" t="s">
        <v>563</v>
      </c>
      <c r="C750" t="s">
        <v>2805</v>
      </c>
    </row>
    <row r="751" spans="1:3" x14ac:dyDescent="0.25">
      <c r="A751">
        <v>2008</v>
      </c>
      <c r="B751" t="s">
        <v>563</v>
      </c>
      <c r="C751" t="s">
        <v>2806</v>
      </c>
    </row>
    <row r="752" spans="1:3" x14ac:dyDescent="0.25">
      <c r="A752">
        <v>2009</v>
      </c>
      <c r="B752" t="s">
        <v>563</v>
      </c>
      <c r="C752" t="s">
        <v>2807</v>
      </c>
    </row>
    <row r="753" spans="1:5" x14ac:dyDescent="0.25">
      <c r="A753">
        <v>2010</v>
      </c>
      <c r="B753" t="s">
        <v>2796</v>
      </c>
      <c r="C753" t="s">
        <v>2808</v>
      </c>
      <c r="D753" t="s">
        <v>2809</v>
      </c>
      <c r="E753" t="s">
        <v>2810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5"/>
  <sheetViews>
    <sheetView tabSelected="1" topLeftCell="A238" zoomScale="85" zoomScaleNormal="85" workbookViewId="0">
      <selection activeCell="E255" sqref="E255"/>
    </sheetView>
  </sheetViews>
  <sheetFormatPr defaultRowHeight="15" x14ac:dyDescent="0.25"/>
  <cols>
    <col min="1" max="1" width="46.85546875" bestFit="1" customWidth="1"/>
    <col min="3" max="3" width="10.28515625" bestFit="1" customWidth="1"/>
  </cols>
  <sheetData>
    <row r="1" spans="1:4" x14ac:dyDescent="0.25">
      <c r="A1" s="2" t="s">
        <v>2811</v>
      </c>
      <c r="B1" s="2" t="s">
        <v>2812</v>
      </c>
      <c r="C1" s="3" t="s">
        <v>2813</v>
      </c>
    </row>
    <row r="2" spans="1:4" x14ac:dyDescent="0.25">
      <c r="A2" s="3" t="s">
        <v>1927</v>
      </c>
      <c r="B2" s="4">
        <v>870261</v>
      </c>
      <c r="C2" s="3" t="str">
        <f>IF(ISNA(VLOOKUP(A2, [1]Sheet2!$B$2:$B$209, 1, FALSE)), "Not Found","")</f>
        <v/>
      </c>
      <c r="D2" t="str">
        <f>VLOOKUP(A2, [1]Sheet2!$B$2:$B$209, 1, FALSE)</f>
        <v>United States</v>
      </c>
    </row>
    <row r="3" spans="1:4" x14ac:dyDescent="0.25">
      <c r="A3" s="3" t="s">
        <v>108</v>
      </c>
      <c r="B3" s="4">
        <v>816313</v>
      </c>
      <c r="C3" s="3" t="str">
        <f>IF(ISNA(VLOOKUP(A3, [1]Sheet2!$B$2:$B$209, 1, FALSE)), "Not Found","")</f>
        <v/>
      </c>
      <c r="D3" t="str">
        <f>VLOOKUP(A3, [1]Sheet2!$B$2:$B$209, 1, FALSE)</f>
        <v>Brazil</v>
      </c>
    </row>
    <row r="4" spans="1:4" x14ac:dyDescent="0.25">
      <c r="A4" s="3" t="s">
        <v>638</v>
      </c>
      <c r="B4" s="4">
        <v>394759</v>
      </c>
      <c r="C4" s="3" t="str">
        <f>IF(ISNA(VLOOKUP(A4, [1]Sheet2!$B$2:$B$209, 1, FALSE)), "Not Found","")</f>
        <v/>
      </c>
      <c r="D4" t="str">
        <f>VLOOKUP(A4, [1]Sheet2!$B$2:$B$209, 1, FALSE)</f>
        <v>Spain</v>
      </c>
    </row>
    <row r="5" spans="1:4" x14ac:dyDescent="0.25">
      <c r="A5" s="3" t="s">
        <v>49</v>
      </c>
      <c r="B5" s="4">
        <v>363033</v>
      </c>
      <c r="C5" s="3" t="str">
        <f>IF(ISNA(VLOOKUP(A5, [1]Sheet2!$B$2:$B$209, 1, FALSE)), "Not Found","")</f>
        <v/>
      </c>
      <c r="D5" t="str">
        <f>VLOOKUP(A5, [1]Sheet2!$B$2:$B$209, 1, FALSE)</f>
        <v>Argentina</v>
      </c>
    </row>
    <row r="6" spans="1:4" x14ac:dyDescent="0.25">
      <c r="A6" s="3" t="s">
        <v>2796</v>
      </c>
      <c r="B6" s="4">
        <v>326513</v>
      </c>
      <c r="C6" s="3" t="str">
        <f>IF(ISNA(VLOOKUP(A6, [1]Sheet2!$B$2:$B$209, 1, FALSE)), "Not Found","")</f>
        <v/>
      </c>
      <c r="D6" t="str">
        <f>VLOOKUP(A6, [1]Sheet2!$B$2:$B$209, 1, FALSE)</f>
        <v>Great Britain</v>
      </c>
    </row>
    <row r="7" spans="1:4" x14ac:dyDescent="0.25">
      <c r="A7" t="s">
        <v>134</v>
      </c>
      <c r="B7" s="4">
        <v>230042</v>
      </c>
      <c r="C7" s="3" t="str">
        <f>IF(ISNA(VLOOKUP(A7, [1]Sheet2!$B$2:$B$209, 1, FALSE)), "Not Found","")</f>
        <v/>
      </c>
      <c r="D7" t="str">
        <f>VLOOKUP(A7, [1]Sheet2!$B$2:$B$209, 1, FALSE)</f>
        <v>Canada</v>
      </c>
    </row>
    <row r="8" spans="1:4" x14ac:dyDescent="0.25">
      <c r="A8" s="3" t="s">
        <v>344</v>
      </c>
      <c r="B8" s="4">
        <v>219957</v>
      </c>
      <c r="C8" s="3" t="str">
        <f>IF(ISNA(VLOOKUP(A8, [1]Sheet2!$B$2:$B$209, 1, FALSE)), "Not Found","")</f>
        <v/>
      </c>
      <c r="D8" t="str">
        <f>VLOOKUP(A8, [1]Sheet2!$B$2:$B$209, 1, FALSE)</f>
        <v>Italy</v>
      </c>
    </row>
    <row r="9" spans="1:4" x14ac:dyDescent="0.25">
      <c r="A9" t="s">
        <v>443</v>
      </c>
      <c r="B9" s="4">
        <v>190169</v>
      </c>
      <c r="C9" s="3" t="str">
        <f>IF(ISNA(VLOOKUP(A9, [1]Sheet2!$B$2:$B$209, 1, FALSE)), "Not Found","")</f>
        <v/>
      </c>
      <c r="D9" t="str">
        <f>VLOOKUP(A9, [1]Sheet2!$B$2:$B$209, 1, FALSE)</f>
        <v>Mexico</v>
      </c>
    </row>
    <row r="10" spans="1:4" x14ac:dyDescent="0.25">
      <c r="A10" s="3" t="s">
        <v>323</v>
      </c>
      <c r="B10" s="4">
        <v>174467</v>
      </c>
      <c r="C10" s="3" t="str">
        <f>IF(ISNA(VLOOKUP(A10, [1]Sheet2!$B$2:$B$209, 1, FALSE)), "Not Found","")</f>
        <v/>
      </c>
      <c r="D10" t="str">
        <f>VLOOKUP(A10, [1]Sheet2!$B$2:$B$209, 1, FALSE)</f>
        <v>India</v>
      </c>
    </row>
    <row r="11" spans="1:4" x14ac:dyDescent="0.25">
      <c r="A11" s="3" t="s">
        <v>245</v>
      </c>
      <c r="B11" s="4">
        <v>165074</v>
      </c>
      <c r="C11" s="3" t="str">
        <f>IF(ISNA(VLOOKUP(A11, [1]Sheet2!$B$2:$B$209, 1, FALSE)), "Not Found","")</f>
        <v/>
      </c>
      <c r="D11" t="str">
        <f>VLOOKUP(A11, [1]Sheet2!$B$2:$B$209, 1, FALSE)</f>
        <v>France</v>
      </c>
    </row>
    <row r="12" spans="1:4" x14ac:dyDescent="0.25">
      <c r="A12" s="5" t="s">
        <v>152</v>
      </c>
      <c r="B12" s="4">
        <v>147381</v>
      </c>
      <c r="C12" s="3" t="str">
        <f>IF(ISNA(VLOOKUP(A12, [1]Sheet2!$B$2:$B$209, 1, FALSE)), "Not Found","")</f>
        <v/>
      </c>
      <c r="D12" t="str">
        <f>VLOOKUP(A12, [1]Sheet2!$B$2:$B$209, 1, FALSE)</f>
        <v>China</v>
      </c>
    </row>
    <row r="13" spans="1:4" x14ac:dyDescent="0.25">
      <c r="A13" s="5" t="s">
        <v>167</v>
      </c>
      <c r="B13" s="4">
        <v>138564</v>
      </c>
      <c r="C13" s="3" t="str">
        <f>IF(ISNA(VLOOKUP(A13, [1]Sheet2!$B$2:$B$209, 1, FALSE)), "Not Found","")</f>
        <v/>
      </c>
      <c r="D13" t="str">
        <f>VLOOKUP(A13, [1]Sheet2!$B$2:$B$209, 1, FALSE)</f>
        <v>Colombia</v>
      </c>
    </row>
    <row r="14" spans="1:4" x14ac:dyDescent="0.25">
      <c r="A14" s="5" t="s">
        <v>350</v>
      </c>
      <c r="B14" s="4">
        <v>124851</v>
      </c>
      <c r="C14" s="3" t="str">
        <f>IF(ISNA(VLOOKUP(A14, [1]Sheet2!$B$2:$B$209, 1, FALSE)), "Not Found","")</f>
        <v/>
      </c>
      <c r="D14" t="str">
        <f>VLOOKUP(A14, [1]Sheet2!$B$2:$B$209, 1, FALSE)</f>
        <v>Japan</v>
      </c>
    </row>
    <row r="15" spans="1:4" x14ac:dyDescent="0.25">
      <c r="A15" s="3" t="s">
        <v>605</v>
      </c>
      <c r="B15" s="4">
        <v>117488</v>
      </c>
      <c r="C15" s="3" t="str">
        <f>IF(ISNA(VLOOKUP(A15, [1]Sheet2!$B$2:$B$209, 1, FALSE)), "Not Found","")</f>
        <v/>
      </c>
      <c r="D15" t="str">
        <f>VLOOKUP(A15, [1]Sheet2!$B$2:$B$209, 1, FALSE)</f>
        <v>Serbia</v>
      </c>
    </row>
    <row r="16" spans="1:4" x14ac:dyDescent="0.25">
      <c r="A16" s="3" t="s">
        <v>4</v>
      </c>
      <c r="B16" s="4">
        <v>116476</v>
      </c>
      <c r="C16" s="3" t="str">
        <f>IF(ISNA(VLOOKUP(A16, [1]Sheet2!$B$2:$B$209, 1, FALSE)), "Not Found","")</f>
        <v/>
      </c>
      <c r="D16" t="str">
        <f>VLOOKUP(A16, [1]Sheet2!$B$2:$B$209, 1, FALSE)</f>
        <v>Australia</v>
      </c>
    </row>
    <row r="17" spans="1:4" x14ac:dyDescent="0.25">
      <c r="A17" s="3" t="s">
        <v>1948</v>
      </c>
      <c r="B17" s="4">
        <v>114036</v>
      </c>
      <c r="C17" s="3" t="str">
        <f>IF(ISNA(VLOOKUP(A17, [1]Sheet2!$B$2:$B$209, 1, FALSE)), "Not Found","")</f>
        <v/>
      </c>
      <c r="D17" t="str">
        <f>VLOOKUP(A17, [1]Sheet2!$B$2:$B$209, 1, FALSE)</f>
        <v>Venezuela</v>
      </c>
    </row>
    <row r="18" spans="1:4" x14ac:dyDescent="0.25">
      <c r="A18" s="3" t="s">
        <v>347</v>
      </c>
      <c r="B18" s="4">
        <v>111245</v>
      </c>
      <c r="C18" s="3" t="str">
        <f>IF(ISNA(VLOOKUP(A18, [1]Sheet2!$B$2:$B$209, 1, FALSE)), "Not Found","")</f>
        <v/>
      </c>
      <c r="D18" t="str">
        <f>VLOOKUP(A18, [1]Sheet2!$B$2:$B$209, 1, FALSE)</f>
        <v>Jamaica</v>
      </c>
    </row>
    <row r="19" spans="1:4" x14ac:dyDescent="0.25">
      <c r="A19" s="3" t="s">
        <v>563</v>
      </c>
      <c r="B19" s="4">
        <v>88057</v>
      </c>
      <c r="C19" s="3" t="str">
        <f>IF(ISNA(VLOOKUP(A19, [1]Sheet2!$B$2:$B$209, 1, FALSE)), "Not Found","")</f>
        <v/>
      </c>
      <c r="D19" t="str">
        <f>VLOOKUP(A19, [1]Sheet2!$B$2:$B$209, 1, FALSE)</f>
        <v>Russian Federation</v>
      </c>
    </row>
    <row r="20" spans="1:4" x14ac:dyDescent="0.25">
      <c r="A20" s="3" t="s">
        <v>482</v>
      </c>
      <c r="B20" s="4">
        <v>67075</v>
      </c>
      <c r="C20" s="3" t="str">
        <f>IF(ISNA(VLOOKUP(A20, [1]Sheet2!$B$2:$B$209, 1, FALSE)), "Not Found","")</f>
        <v/>
      </c>
      <c r="D20" t="str">
        <f>VLOOKUP(A20, [1]Sheet2!$B$2:$B$209, 1, FALSE)</f>
        <v>Netherlands</v>
      </c>
    </row>
    <row r="21" spans="1:4" x14ac:dyDescent="0.25">
      <c r="A21" s="3" t="s">
        <v>362</v>
      </c>
      <c r="B21" s="4">
        <v>54440</v>
      </c>
      <c r="C21" s="3" t="str">
        <f>IF(ISNA(VLOOKUP(A21, [1]Sheet2!$B$2:$B$209, 1, FALSE)), "Not Found","")</f>
        <v/>
      </c>
      <c r="D21" t="str">
        <f>VLOOKUP(A21, [1]Sheet2!$B$2:$B$209, 1, FALSE)</f>
        <v>Kenya</v>
      </c>
    </row>
    <row r="22" spans="1:4" x14ac:dyDescent="0.25">
      <c r="A22" s="3" t="s">
        <v>2800</v>
      </c>
      <c r="B22" s="4">
        <v>49266</v>
      </c>
      <c r="C22" s="3" t="str">
        <f>IF(ISNA(VLOOKUP(A22, [1]Sheet2!$B$2:$B$209, 1, FALSE)), "Not Found","")</f>
        <v/>
      </c>
      <c r="D22" t="str">
        <f>VLOOKUP(A22, [1]Sheet2!$B$2:$B$209, 1, FALSE)</f>
        <v>Refugee Olympic Team</v>
      </c>
    </row>
    <row r="23" spans="1:4" x14ac:dyDescent="0.25">
      <c r="A23" s="3" t="s">
        <v>545</v>
      </c>
      <c r="B23" s="4">
        <v>40863</v>
      </c>
      <c r="C23" s="3" t="str">
        <f>IF(ISNA(VLOOKUP(A23, [1]Sheet2!$B$2:$B$209, 1, FALSE)), "Not Found","")</f>
        <v/>
      </c>
      <c r="D23" t="str">
        <f>VLOOKUP(A23, [1]Sheet2!$B$2:$B$209, 1, FALSE)</f>
        <v>Poland</v>
      </c>
    </row>
    <row r="24" spans="1:4" x14ac:dyDescent="0.25">
      <c r="A24" s="3" t="s">
        <v>656</v>
      </c>
      <c r="B24" s="4">
        <v>40626</v>
      </c>
      <c r="C24" s="3" t="str">
        <f>IF(ISNA(VLOOKUP(A24, [1]Sheet2!$B$2:$B$209, 1, FALSE)), "Not Found","")</f>
        <v/>
      </c>
      <c r="D24" t="str">
        <f>VLOOKUP(A24, [1]Sheet2!$B$2:$B$209, 1, FALSE)</f>
        <v>Sweden</v>
      </c>
    </row>
    <row r="25" spans="1:4" x14ac:dyDescent="0.25">
      <c r="A25" s="3" t="s">
        <v>674</v>
      </c>
      <c r="B25" s="4">
        <v>40304</v>
      </c>
      <c r="C25" s="3" t="str">
        <f>IF(ISNA(VLOOKUP(A25, [1]Sheet2!$B$2:$B$209, 1, FALSE)), "Not Found","")</f>
        <v/>
      </c>
      <c r="D25" t="str">
        <f>VLOOKUP(A25, [1]Sheet2!$B$2:$B$209, 1, FALSE)</f>
        <v>Thailand</v>
      </c>
    </row>
    <row r="26" spans="1:4" x14ac:dyDescent="0.25">
      <c r="A26" s="3" t="s">
        <v>695</v>
      </c>
      <c r="B26" s="4">
        <v>39072</v>
      </c>
      <c r="C26" s="3" t="str">
        <f>IF(ISNA(VLOOKUP(A26, [1]Sheet2!$B$2:$B$209, 1, FALSE)), "Not Found","")</f>
        <v/>
      </c>
      <c r="D26" t="str">
        <f>VLOOKUP(A26, [1]Sheet2!$B$2:$B$209, 1, FALSE)</f>
        <v>Turkey</v>
      </c>
    </row>
    <row r="27" spans="1:4" x14ac:dyDescent="0.25">
      <c r="A27" s="3" t="s">
        <v>2794</v>
      </c>
      <c r="B27" s="4">
        <v>34746</v>
      </c>
      <c r="C27" s="3" t="str">
        <f>IF(ISNA(VLOOKUP(A27, [1]Sheet2!$B$2:$B$209, 1, FALSE)), "Not Found","")</f>
        <v/>
      </c>
      <c r="D27" t="str">
        <f>VLOOKUP(A27, [1]Sheet2!$B$2:$B$209, 1, FALSE)</f>
        <v>Republic of Korea</v>
      </c>
    </row>
    <row r="28" spans="1:4" x14ac:dyDescent="0.25">
      <c r="A28" s="3" t="s">
        <v>81</v>
      </c>
      <c r="B28" s="4">
        <v>32958</v>
      </c>
      <c r="C28" s="3" t="str">
        <f>IF(ISNA(VLOOKUP(A28, [1]Sheet2!$B$2:$B$209, 1, FALSE)), "Not Found","")</f>
        <v/>
      </c>
      <c r="D28" t="str">
        <f>VLOOKUP(A28, [1]Sheet2!$B$2:$B$209, 1, FALSE)</f>
        <v>Belgium</v>
      </c>
    </row>
    <row r="29" spans="1:4" x14ac:dyDescent="0.25">
      <c r="A29" s="3" t="s">
        <v>335</v>
      </c>
      <c r="B29" s="4">
        <v>28174</v>
      </c>
      <c r="C29" s="3" t="str">
        <f>IF(ISNA(VLOOKUP(A29, [1]Sheet2!$B$2:$B$209, 1, FALSE)), "Not Found","")</f>
        <v/>
      </c>
      <c r="D29" t="str">
        <f>VLOOKUP(A29, [1]Sheet2!$B$2:$B$209, 1, FALSE)</f>
        <v>Ireland</v>
      </c>
    </row>
    <row r="30" spans="1:4" x14ac:dyDescent="0.25">
      <c r="A30" s="5" t="s">
        <v>491</v>
      </c>
      <c r="B30" s="4">
        <v>28072</v>
      </c>
      <c r="C30" s="3" t="str">
        <f>IF(ISNA(VLOOKUP(A30, [1]Sheet2!$B$2:$B$209, 1, FALSE)), "Not Found","")</f>
        <v/>
      </c>
      <c r="D30" t="str">
        <f>VLOOKUP(A30, [1]Sheet2!$B$2:$B$209, 1, FALSE)</f>
        <v>New Zealand</v>
      </c>
    </row>
    <row r="31" spans="1:4" x14ac:dyDescent="0.25">
      <c r="A31" s="5" t="s">
        <v>212</v>
      </c>
      <c r="B31" s="4">
        <v>24446</v>
      </c>
      <c r="C31" s="3" t="str">
        <f>IF(ISNA(VLOOKUP(A31, [1]Sheet2!$B$2:$B$209, 1, FALSE)), "Not Found","")</f>
        <v/>
      </c>
      <c r="D31" t="str">
        <f>VLOOKUP(A31, [1]Sheet2!$B$2:$B$209, 1, FALSE)</f>
        <v>Ecuador</v>
      </c>
    </row>
    <row r="32" spans="1:4" x14ac:dyDescent="0.25">
      <c r="A32" s="5" t="s">
        <v>215</v>
      </c>
      <c r="B32" s="4">
        <v>24016</v>
      </c>
      <c r="C32" s="3" t="str">
        <f>IF(ISNA(VLOOKUP(A32, [1]Sheet2!$B$2:$B$209, 1, FALSE)), "Not Found","")</f>
        <v/>
      </c>
      <c r="D32" t="str">
        <f>VLOOKUP(A32, [1]Sheet2!$B$2:$B$209, 1, FALSE)</f>
        <v>Egypt</v>
      </c>
    </row>
    <row r="33" spans="1:4" x14ac:dyDescent="0.25">
      <c r="A33" s="3" t="s">
        <v>416</v>
      </c>
      <c r="B33" s="4">
        <v>23191</v>
      </c>
      <c r="C33" s="3" t="str">
        <f>IF(ISNA(VLOOKUP(A33, [1]Sheet2!$B$2:$B$209, 1, FALSE)), "Not Found","")</f>
        <v/>
      </c>
      <c r="D33" t="str">
        <f>VLOOKUP(A33, [1]Sheet2!$B$2:$B$209, 1, FALSE)</f>
        <v>Malaysia</v>
      </c>
    </row>
    <row r="34" spans="1:4" x14ac:dyDescent="0.25">
      <c r="A34" s="3" t="s">
        <v>191</v>
      </c>
      <c r="B34" s="4">
        <v>21199</v>
      </c>
      <c r="C34" s="3" t="str">
        <f>IF(ISNA(VLOOKUP(A34, [1]Sheet2!$B$2:$B$209, 1, FALSE)), "Not Found","")</f>
        <v/>
      </c>
      <c r="D34" t="str">
        <f>VLOOKUP(A34, [1]Sheet2!$B$2:$B$209, 1, FALSE)</f>
        <v>Cuba</v>
      </c>
    </row>
    <row r="35" spans="1:4" x14ac:dyDescent="0.25">
      <c r="A35" s="3" t="s">
        <v>356</v>
      </c>
      <c r="B35" s="4">
        <v>18054</v>
      </c>
      <c r="C35" s="3" t="str">
        <f>IF(ISNA(VLOOKUP(A35, [1]Sheet2!$B$2:$B$209, 1, FALSE)), "Not Found","")</f>
        <v/>
      </c>
      <c r="D35" t="str">
        <f>VLOOKUP(A35, [1]Sheet2!$B$2:$B$209, 1, FALSE)</f>
        <v>Jordan</v>
      </c>
    </row>
    <row r="36" spans="1:4" x14ac:dyDescent="0.25">
      <c r="A36" s="5" t="s">
        <v>500</v>
      </c>
      <c r="B36" s="4">
        <v>17337</v>
      </c>
      <c r="C36" s="3" t="str">
        <f>IF(ISNA(VLOOKUP(A36, [1]Sheet2!$B$2:$B$209, 1, FALSE)), "Not Found","")</f>
        <v/>
      </c>
      <c r="D36" t="str">
        <f>VLOOKUP(A36, [1]Sheet2!$B$2:$B$209, 1, FALSE)</f>
        <v>Nigeria</v>
      </c>
    </row>
    <row r="37" spans="1:4" x14ac:dyDescent="0.25">
      <c r="A37" s="5" t="s">
        <v>230</v>
      </c>
      <c r="B37" s="4">
        <v>13345</v>
      </c>
      <c r="C37" s="3" t="str">
        <f>IF(ISNA(VLOOKUP(A37, [1]Sheet2!$B$2:$B$209, 1, FALSE)), "Not Found","")</f>
        <v/>
      </c>
      <c r="D37" t="str">
        <f>VLOOKUP(A37, [1]Sheet2!$B$2:$B$209, 1, FALSE)</f>
        <v>Ethiopia</v>
      </c>
    </row>
    <row r="38" spans="1:4" x14ac:dyDescent="0.25">
      <c r="A38" s="3" t="s">
        <v>317</v>
      </c>
      <c r="B38" s="4">
        <v>12961</v>
      </c>
      <c r="C38" s="3" t="str">
        <f>IF(ISNA(VLOOKUP(A38, [1]Sheet2!$B$2:$B$209, 1, FALSE)), "Not Found","")</f>
        <v/>
      </c>
      <c r="D38" t="str">
        <f>VLOOKUP(A38, [1]Sheet2!$B$2:$B$209, 1, FALSE)</f>
        <v>Hungary</v>
      </c>
    </row>
    <row r="39" spans="1:4" x14ac:dyDescent="0.25">
      <c r="A39" s="3" t="s">
        <v>314</v>
      </c>
      <c r="B39" s="4">
        <v>12590</v>
      </c>
      <c r="C39" s="3" t="str">
        <f>IF(ISNA(VLOOKUP(A39, [1]Sheet2!$B$2:$B$209, 1, FALSE)), "Not Found","")</f>
        <v/>
      </c>
      <c r="D39" t="str">
        <f>VLOOKUP(A39, [1]Sheet2!$B$2:$B$209, 1, FALSE)</f>
        <v>Honduras</v>
      </c>
    </row>
    <row r="40" spans="1:4" x14ac:dyDescent="0.25">
      <c r="A40" s="3" t="s">
        <v>341</v>
      </c>
      <c r="B40" s="4">
        <v>12101</v>
      </c>
      <c r="C40" s="3" t="str">
        <f>IF(ISNA(VLOOKUP(A40, [1]Sheet2!$B$2:$B$209, 1, FALSE)), "Not Found","")</f>
        <v/>
      </c>
      <c r="D40" t="str">
        <f>VLOOKUP(A40, [1]Sheet2!$B$2:$B$209, 1, FALSE)</f>
        <v>Israel</v>
      </c>
    </row>
    <row r="41" spans="1:4" x14ac:dyDescent="0.25">
      <c r="A41" s="3" t="s">
        <v>710</v>
      </c>
      <c r="B41" s="4">
        <v>11912</v>
      </c>
      <c r="C41" s="3" t="str">
        <f>IF(ISNA(VLOOKUP(A41, [1]Sheet2!$B$2:$B$209, 1, FALSE)), "Not Found","")</f>
        <v/>
      </c>
      <c r="D41" t="str">
        <f>VLOOKUP(A41, [1]Sheet2!$B$2:$B$209, 1, FALSE)</f>
        <v>Ukraine</v>
      </c>
    </row>
    <row r="42" spans="1:4" x14ac:dyDescent="0.25">
      <c r="A42" s="3" t="s">
        <v>401</v>
      </c>
      <c r="B42" s="4">
        <v>11547</v>
      </c>
      <c r="C42" s="3" t="str">
        <f>IF(ISNA(VLOOKUP(A42, [1]Sheet2!$B$2:$B$209, 1, FALSE)), "Not Found","")</f>
        <v/>
      </c>
      <c r="D42" t="str">
        <f>VLOOKUP(A42, [1]Sheet2!$B$2:$B$209, 1, FALSE)</f>
        <v>Lithuania</v>
      </c>
    </row>
    <row r="43" spans="1:4" x14ac:dyDescent="0.25">
      <c r="A43" s="3" t="s">
        <v>60</v>
      </c>
      <c r="B43" s="4">
        <v>11546</v>
      </c>
      <c r="C43" s="3" t="str">
        <f>IF(ISNA(VLOOKUP(A43, [1]Sheet2!$B$2:$B$209, 1, FALSE)), "Not Found","")</f>
        <v/>
      </c>
      <c r="D43" t="str">
        <f>VLOOKUP(A43, [1]Sheet2!$B$2:$B$209, 1, FALSE)</f>
        <v>Austria</v>
      </c>
    </row>
    <row r="44" spans="1:4" x14ac:dyDescent="0.25">
      <c r="A44" s="3" t="s">
        <v>551</v>
      </c>
      <c r="B44" s="4">
        <v>10545</v>
      </c>
      <c r="C44" s="3" t="str">
        <f>IF(ISNA(VLOOKUP(A44, [1]Sheet2!$B$2:$B$209, 1, FALSE)), "Not Found","")</f>
        <v/>
      </c>
      <c r="D44" t="str">
        <f>VLOOKUP(A44, [1]Sheet2!$B$2:$B$209, 1, FALSE)</f>
        <v>Puerto Rico</v>
      </c>
    </row>
    <row r="45" spans="1:4" x14ac:dyDescent="0.25">
      <c r="A45" s="3" t="s">
        <v>185</v>
      </c>
      <c r="B45" s="4">
        <v>10375</v>
      </c>
      <c r="C45" s="3" t="str">
        <f>IF(ISNA(VLOOKUP(A45, [1]Sheet2!$B$2:$B$209, 1, FALSE)), "Not Found","")</f>
        <v/>
      </c>
      <c r="D45" t="str">
        <f>VLOOKUP(A45, [1]Sheet2!$B$2:$B$209, 1, FALSE)</f>
        <v>Côte d'Ivoire</v>
      </c>
    </row>
    <row r="46" spans="1:4" x14ac:dyDescent="0.25">
      <c r="A46" s="3" t="s">
        <v>266</v>
      </c>
      <c r="B46" s="4">
        <v>10092</v>
      </c>
      <c r="C46" s="3" t="str">
        <f>IF(ISNA(VLOOKUP(A46, [1]Sheet2!$B$2:$B$209, 1, FALSE)), "Not Found","")</f>
        <v/>
      </c>
      <c r="D46" t="str">
        <f>VLOOKUP(A46, [1]Sheet2!$B$2:$B$209, 1, FALSE)</f>
        <v>Germany</v>
      </c>
    </row>
    <row r="47" spans="1:4" x14ac:dyDescent="0.25">
      <c r="A47" s="3" t="s">
        <v>527</v>
      </c>
      <c r="B47" s="4">
        <v>10020</v>
      </c>
      <c r="C47" s="3" t="str">
        <f>IF(ISNA(VLOOKUP(A47, [1]Sheet2!$B$2:$B$209, 1, FALSE)), "Not Found","")</f>
        <v/>
      </c>
      <c r="D47" t="str">
        <f>VLOOKUP(A47, [1]Sheet2!$B$2:$B$209, 1, FALSE)</f>
        <v>Panama</v>
      </c>
    </row>
    <row r="48" spans="1:4" x14ac:dyDescent="0.25">
      <c r="A48" s="3" t="s">
        <v>332</v>
      </c>
      <c r="B48" s="4">
        <v>9678</v>
      </c>
      <c r="C48" s="3" t="str">
        <f>IF(ISNA(VLOOKUP(A48, [1]Sheet2!$B$2:$B$209, 1, FALSE)), "Not Found","")</f>
        <v/>
      </c>
      <c r="D48" t="str">
        <f>VLOOKUP(A48, [1]Sheet2!$B$2:$B$209, 1, FALSE)</f>
        <v>Iraq</v>
      </c>
    </row>
    <row r="49" spans="1:4" x14ac:dyDescent="0.25">
      <c r="A49" s="3" t="s">
        <v>69</v>
      </c>
      <c r="B49" s="4">
        <v>9021</v>
      </c>
      <c r="C49" s="3" t="str">
        <f>IF(ISNA(VLOOKUP(A49, [1]Sheet2!$B$2:$B$209, 1, FALSE)), "Not Found","")</f>
        <v/>
      </c>
      <c r="D49" t="str">
        <f>VLOOKUP(A49, [1]Sheet2!$B$2:$B$209, 1, FALSE)</f>
        <v>Bahrain</v>
      </c>
    </row>
    <row r="50" spans="1:4" x14ac:dyDescent="0.25">
      <c r="A50" s="3" t="s">
        <v>599</v>
      </c>
      <c r="B50" s="4">
        <v>9016</v>
      </c>
      <c r="C50" s="3" t="str">
        <f>IF(ISNA(VLOOKUP(A50, [1]Sheet2!$B$2:$B$209, 1, FALSE)), "Not Found","")</f>
        <v/>
      </c>
      <c r="D50" t="str">
        <f>VLOOKUP(A50, [1]Sheet2!$B$2:$B$209, 1, FALSE)</f>
        <v>Saudi Arabia</v>
      </c>
    </row>
    <row r="51" spans="1:4" x14ac:dyDescent="0.25">
      <c r="A51" s="3" t="s">
        <v>686</v>
      </c>
      <c r="B51" s="4">
        <v>8708</v>
      </c>
      <c r="C51" s="3" t="str">
        <f>IF(ISNA(VLOOKUP(A51, [1]Sheet2!$B$2:$B$209, 1, FALSE)), "Not Found","")</f>
        <v/>
      </c>
      <c r="D51" t="str">
        <f>VLOOKUP(A51, [1]Sheet2!$B$2:$B$209, 1, FALSE)</f>
        <v>Tonga</v>
      </c>
    </row>
    <row r="52" spans="1:4" x14ac:dyDescent="0.25">
      <c r="A52" s="3" t="s">
        <v>275</v>
      </c>
      <c r="B52" s="4">
        <v>8316</v>
      </c>
      <c r="C52" s="3" t="str">
        <f>IF(ISNA(VLOOKUP(A52, [1]Sheet2!$B$2:$B$209, 1, FALSE)), "Not Found","")</f>
        <v/>
      </c>
      <c r="D52" t="str">
        <f>VLOOKUP(A52, [1]Sheet2!$B$2:$B$209, 1, FALSE)</f>
        <v>Greece</v>
      </c>
    </row>
    <row r="53" spans="1:4" x14ac:dyDescent="0.25">
      <c r="A53" s="3" t="s">
        <v>239</v>
      </c>
      <c r="B53" s="4">
        <v>8218</v>
      </c>
      <c r="C53" s="3" t="str">
        <f>IF(ISNA(VLOOKUP(A53, [1]Sheet2!$B$2:$B$209, 1, FALSE)), "Not Found","")</f>
        <v/>
      </c>
      <c r="D53" t="str">
        <f>VLOOKUP(A53, [1]Sheet2!$B$2:$B$209, 1, FALSE)</f>
        <v>Fiji</v>
      </c>
    </row>
    <row r="54" spans="1:4" x14ac:dyDescent="0.25">
      <c r="A54" s="3" t="s">
        <v>692</v>
      </c>
      <c r="B54" s="4">
        <v>7914</v>
      </c>
      <c r="C54" s="3" t="str">
        <f>IF(ISNA(VLOOKUP(A54, [1]Sheet2!$B$2:$B$209, 1, FALSE)), "Not Found","")</f>
        <v/>
      </c>
      <c r="D54" t="str">
        <f>VLOOKUP(A54, [1]Sheet2!$B$2:$B$209, 1, FALSE)</f>
        <v>Tunisia</v>
      </c>
    </row>
    <row r="55" spans="1:4" x14ac:dyDescent="0.25">
      <c r="A55" s="5" t="s">
        <v>34</v>
      </c>
      <c r="B55" s="4">
        <v>7783</v>
      </c>
      <c r="C55" s="3" t="str">
        <f>IF(ISNA(VLOOKUP(A55, [1]Sheet2!$B$2:$B$209, 1, FALSE)), "Not Found","")</f>
        <v/>
      </c>
      <c r="D55" t="str">
        <f>VLOOKUP(A55, [1]Sheet2!$B$2:$B$209, 1, FALSE)</f>
        <v>Andorra</v>
      </c>
    </row>
    <row r="56" spans="1:4" x14ac:dyDescent="0.25">
      <c r="A56" s="3" t="s">
        <v>197</v>
      </c>
      <c r="B56" s="4">
        <v>7690</v>
      </c>
      <c r="C56" s="3" t="str">
        <f>IF(ISNA(VLOOKUP(A56, [1]Sheet2!$B$2:$B$209, 1, FALSE)), "Not Found","")</f>
        <v/>
      </c>
      <c r="D56" t="str">
        <f>VLOOKUP(A56, [1]Sheet2!$B$2:$B$209, 1, FALSE)</f>
        <v>Czech Republic</v>
      </c>
    </row>
    <row r="57" spans="1:4" x14ac:dyDescent="0.25">
      <c r="A57" s="5" t="s">
        <v>533</v>
      </c>
      <c r="B57" s="4">
        <v>7607</v>
      </c>
      <c r="C57" s="3" t="str">
        <f>IF(ISNA(VLOOKUP(A57, [1]Sheet2!$B$2:$B$209, 1, FALSE)), "Not Found","")</f>
        <v/>
      </c>
      <c r="D57" t="str">
        <f>VLOOKUP(A57, [1]Sheet2!$B$2:$B$209, 1, FALSE)</f>
        <v>Paraguay</v>
      </c>
    </row>
    <row r="58" spans="1:4" x14ac:dyDescent="0.25">
      <c r="A58" s="3" t="s">
        <v>536</v>
      </c>
      <c r="B58" s="4">
        <v>7568</v>
      </c>
      <c r="C58" s="3" t="str">
        <f>IF(ISNA(VLOOKUP(A58, [1]Sheet2!$B$2:$B$209, 1, FALSE)), "Not Found","")</f>
        <v/>
      </c>
      <c r="D58" t="str">
        <f>VLOOKUP(A58, [1]Sheet2!$B$2:$B$209, 1, FALSE)</f>
        <v>Peru</v>
      </c>
    </row>
    <row r="59" spans="1:4" x14ac:dyDescent="0.25">
      <c r="A59" s="3" t="s">
        <v>689</v>
      </c>
      <c r="B59" s="4">
        <v>7517</v>
      </c>
      <c r="C59" s="3" t="str">
        <f>IF(ISNA(VLOOKUP(A59, [1]Sheet2!$B$2:$B$209, 1, FALSE)), "Not Found","")</f>
        <v/>
      </c>
      <c r="D59" t="str">
        <f>VLOOKUP(A59, [1]Sheet2!$B$2:$B$209, 1, FALSE)</f>
        <v>Trinidad and Tobago</v>
      </c>
    </row>
    <row r="60" spans="1:4" x14ac:dyDescent="0.25">
      <c r="A60" s="3" t="s">
        <v>52</v>
      </c>
      <c r="B60" s="4">
        <v>7486</v>
      </c>
      <c r="C60" s="3" t="str">
        <f>IF(ISNA(VLOOKUP(A60, [1]Sheet2!$B$2:$B$209, 1, FALSE)), "Not Found","")</f>
        <v/>
      </c>
      <c r="D60" t="str">
        <f>VLOOKUP(A60, [1]Sheet2!$B$2:$B$209, 1, FALSE)</f>
        <v>Armenia</v>
      </c>
    </row>
    <row r="61" spans="1:4" x14ac:dyDescent="0.25">
      <c r="A61" s="3" t="s">
        <v>209</v>
      </c>
      <c r="B61" s="4">
        <v>7369</v>
      </c>
      <c r="C61" s="3" t="str">
        <f>IF(ISNA(VLOOKUP(A61, [1]Sheet2!$B$2:$B$209, 1, FALSE)), "Not Found","")</f>
        <v/>
      </c>
      <c r="D61" t="str">
        <f>VLOOKUP(A61, [1]Sheet2!$B$2:$B$209, 1, FALSE)</f>
        <v>Dominican Republic</v>
      </c>
    </row>
    <row r="62" spans="1:4" x14ac:dyDescent="0.25">
      <c r="A62" s="3" t="s">
        <v>269</v>
      </c>
      <c r="B62" s="4">
        <v>7072</v>
      </c>
      <c r="C62" s="3" t="str">
        <f>IF(ISNA(VLOOKUP(A62, [1]Sheet2!$B$2:$B$209, 1, FALSE)), "Not Found","")</f>
        <v/>
      </c>
      <c r="D62" t="str">
        <f>VLOOKUP(A62, [1]Sheet2!$B$2:$B$209, 1, FALSE)</f>
        <v>Ghana</v>
      </c>
    </row>
    <row r="63" spans="1:4" x14ac:dyDescent="0.25">
      <c r="A63" s="3" t="s">
        <v>560</v>
      </c>
      <c r="B63" s="4">
        <v>6924</v>
      </c>
      <c r="C63" s="3" t="str">
        <f>IF(ISNA(VLOOKUP(A63, [1]Sheet2!$B$2:$B$209, 1, FALSE)), "Not Found","")</f>
        <v/>
      </c>
      <c r="D63" t="str">
        <f>VLOOKUP(A63, [1]Sheet2!$B$2:$B$209, 1, FALSE)</f>
        <v>Romania</v>
      </c>
    </row>
    <row r="64" spans="1:4" x14ac:dyDescent="0.25">
      <c r="A64" s="3" t="s">
        <v>131</v>
      </c>
      <c r="B64" s="4">
        <v>6493</v>
      </c>
      <c r="C64" s="3" t="str">
        <f>IF(ISNA(VLOOKUP(A64, [1]Sheet2!$B$2:$B$209, 1, FALSE)), "Not Found","")</f>
        <v/>
      </c>
      <c r="D64" t="str">
        <f>VLOOKUP(A64, [1]Sheet2!$B$2:$B$209, 1, FALSE)</f>
        <v>Cameroon</v>
      </c>
    </row>
    <row r="65" spans="1:4" x14ac:dyDescent="0.25">
      <c r="A65" s="3" t="s">
        <v>458</v>
      </c>
      <c r="B65" s="4">
        <v>6014</v>
      </c>
      <c r="C65" s="3" t="str">
        <f>IF(ISNA(VLOOKUP(A65, [1]Sheet2!$B$2:$B$209, 1, FALSE)), "Not Found","")</f>
        <v/>
      </c>
      <c r="D65" t="str">
        <f>VLOOKUP(A65, [1]Sheet2!$B$2:$B$209, 1, FALSE)</f>
        <v>Montenegro</v>
      </c>
    </row>
    <row r="66" spans="1:4" x14ac:dyDescent="0.25">
      <c r="A66" s="3" t="s">
        <v>727</v>
      </c>
      <c r="B66" s="4">
        <v>5921</v>
      </c>
      <c r="C66" s="3" t="str">
        <f>IF(ISNA(VLOOKUP(A66, [1]Sheet2!$B$2:$B$209, 1, FALSE)), "Not Found","")</f>
        <v/>
      </c>
      <c r="D66" t="str">
        <f>VLOOKUP(A66, [1]Sheet2!$B$2:$B$209, 1, FALSE)</f>
        <v>Uzbekistan</v>
      </c>
    </row>
    <row r="67" spans="1:4" x14ac:dyDescent="0.25">
      <c r="A67" s="3" t="s">
        <v>359</v>
      </c>
      <c r="B67" s="4">
        <v>5267</v>
      </c>
      <c r="C67" s="3" t="str">
        <f>IF(ISNA(VLOOKUP(A67, [1]Sheet2!$B$2:$B$209, 1, FALSE)), "Not Found","")</f>
        <v/>
      </c>
      <c r="D67" t="str">
        <f>VLOOKUP(A67, [1]Sheet2!$B$2:$B$209, 1, FALSE)</f>
        <v>Kazakhstan</v>
      </c>
    </row>
    <row r="68" spans="1:4" x14ac:dyDescent="0.25">
      <c r="A68" s="3" t="s">
        <v>554</v>
      </c>
      <c r="B68" s="4">
        <v>5241</v>
      </c>
      <c r="C68" s="3" t="str">
        <f>IF(ISNA(VLOOKUP(A68, [1]Sheet2!$B$2:$B$209, 1, FALSE)), "Not Found","")</f>
        <v/>
      </c>
      <c r="D68" t="str">
        <f>VLOOKUP(A68, [1]Sheet2!$B$2:$B$209, 1, FALSE)</f>
        <v>Qatar</v>
      </c>
    </row>
    <row r="69" spans="1:4" x14ac:dyDescent="0.25">
      <c r="A69" s="3" t="s">
        <v>1416</v>
      </c>
      <c r="B69" s="4">
        <v>5129</v>
      </c>
      <c r="C69" s="3" t="str">
        <f>IF(ISNA(VLOOKUP(A69, [1]Sheet2!$B$2:$B$209, 1, FALSE)), "Not Found","")</f>
        <v/>
      </c>
      <c r="D69" t="str">
        <f>VLOOKUP(A69, [1]Sheet2!$B$2:$B$209, 1, FALSE)</f>
        <v>Iran</v>
      </c>
    </row>
    <row r="70" spans="1:4" x14ac:dyDescent="0.25">
      <c r="A70" s="3" t="s">
        <v>326</v>
      </c>
      <c r="B70" s="4">
        <v>4950</v>
      </c>
      <c r="C70" s="3" t="str">
        <f>IF(ISNA(VLOOKUP(A70, [1]Sheet2!$B$2:$B$209, 1, FALSE)), "Not Found","")</f>
        <v/>
      </c>
      <c r="D70" t="str">
        <f>VLOOKUP(A70, [1]Sheet2!$B$2:$B$209, 1, FALSE)</f>
        <v>Indonesia</v>
      </c>
    </row>
    <row r="71" spans="1:4" x14ac:dyDescent="0.25">
      <c r="A71" s="3" t="s">
        <v>149</v>
      </c>
      <c r="B71" s="4">
        <v>4423</v>
      </c>
      <c r="C71" s="3" t="str">
        <f>IF(ISNA(VLOOKUP(A71, [1]Sheet2!$B$2:$B$209, 1, FALSE)), "Not Found","")</f>
        <v/>
      </c>
      <c r="D71" t="str">
        <f>VLOOKUP(A71, [1]Sheet2!$B$2:$B$209, 1, FALSE)</f>
        <v>Chile</v>
      </c>
    </row>
    <row r="72" spans="1:4" x14ac:dyDescent="0.25">
      <c r="A72" s="3" t="s">
        <v>63</v>
      </c>
      <c r="B72" s="4">
        <v>4083</v>
      </c>
      <c r="C72" s="3" t="str">
        <f>IF(ISNA(VLOOKUP(A72, [1]Sheet2!$B$2:$B$209, 1, FALSE)), "Not Found","")</f>
        <v/>
      </c>
      <c r="D72" t="str">
        <f>VLOOKUP(A72, [1]Sheet2!$B$2:$B$209, 1, FALSE)</f>
        <v>Azerbaijan</v>
      </c>
    </row>
    <row r="73" spans="1:4" x14ac:dyDescent="0.25">
      <c r="A73" s="3" t="s">
        <v>548</v>
      </c>
      <c r="B73" s="4">
        <v>3997</v>
      </c>
      <c r="C73" s="3" t="str">
        <f>IF(ISNA(VLOOKUP(A73, [1]Sheet2!$B$2:$B$209, 1, FALSE)), "Not Found","")</f>
        <v/>
      </c>
      <c r="D73" t="str">
        <f>VLOOKUP(A73, [1]Sheet2!$B$2:$B$209, 1, FALSE)</f>
        <v>Portugal</v>
      </c>
    </row>
    <row r="74" spans="1:4" x14ac:dyDescent="0.25">
      <c r="A74" s="3" t="s">
        <v>602</v>
      </c>
      <c r="B74" s="4">
        <v>3949</v>
      </c>
      <c r="C74" s="3" t="str">
        <f>IF(ISNA(VLOOKUP(A74, [1]Sheet2!$B$2:$B$209, 1, FALSE)), "Not Found","")</f>
        <v/>
      </c>
      <c r="D74" t="str">
        <f>VLOOKUP(A74, [1]Sheet2!$B$2:$B$209, 1, FALSE)</f>
        <v>Senegal</v>
      </c>
    </row>
    <row r="75" spans="1:4" x14ac:dyDescent="0.25">
      <c r="A75" t="s">
        <v>78</v>
      </c>
      <c r="B75" s="4">
        <v>3885</v>
      </c>
      <c r="C75" s="3" t="str">
        <f>IF(ISNA(VLOOKUP(A75, [1]Sheet2!$B$2:$B$209, 1, FALSE)), "Not Found","")</f>
        <v/>
      </c>
      <c r="D75" t="str">
        <f>VLOOKUP(A75, [1]Sheet2!$B$2:$B$209, 1, FALSE)</f>
        <v>Belarus</v>
      </c>
    </row>
    <row r="76" spans="1:4" x14ac:dyDescent="0.25">
      <c r="A76" s="3" t="s">
        <v>2790</v>
      </c>
      <c r="B76" s="4">
        <v>3870</v>
      </c>
      <c r="C76" s="3" t="str">
        <f>IF(ISNA(VLOOKUP(A76, [1]Sheet2!$B$2:$B$209, 1, FALSE)), "Not Found","")</f>
        <v>Not Found</v>
      </c>
      <c r="D76" t="e">
        <f>VLOOKUP(A76, [1]Sheet2!$B$2:$B$209, 1, FALSE)</f>
        <v>#N/A</v>
      </c>
    </row>
    <row r="77" spans="1:4" x14ac:dyDescent="0.25">
      <c r="A77" s="3" t="s">
        <v>512</v>
      </c>
      <c r="B77" s="4">
        <v>3766</v>
      </c>
      <c r="C77" s="3" t="str">
        <f>IF(ISNA(VLOOKUP(A77, [1]Sheet2!$B$2:$B$209, 1, FALSE)), "Not Found","")</f>
        <v/>
      </c>
      <c r="D77" t="str">
        <f>VLOOKUP(A77, [1]Sheet2!$B$2:$B$209, 1, FALSE)</f>
        <v>Norway</v>
      </c>
    </row>
    <row r="78" spans="1:4" x14ac:dyDescent="0.25">
      <c r="A78" t="s">
        <v>707</v>
      </c>
      <c r="B78" s="4">
        <v>3520</v>
      </c>
      <c r="C78" s="3" t="str">
        <f>IF(ISNA(VLOOKUP(A78, [1]Sheet2!$B$2:$B$209, 1, FALSE)), "Not Found","")</f>
        <v/>
      </c>
      <c r="D78" t="str">
        <f>VLOOKUP(A78, [1]Sheet2!$B$2:$B$209, 1, FALSE)</f>
        <v>Uganda</v>
      </c>
    </row>
    <row r="79" spans="1:4" x14ac:dyDescent="0.25">
      <c r="A79" t="s">
        <v>125</v>
      </c>
      <c r="B79" s="4">
        <v>3438</v>
      </c>
      <c r="C79" s="3" t="str">
        <f>IF(ISNA(VLOOKUP(A79, [1]Sheet2!$B$2:$B$209, 1, FALSE)), "Not Found","")</f>
        <v/>
      </c>
      <c r="D79" t="str">
        <f>VLOOKUP(A79, [1]Sheet2!$B$2:$B$209, 1, FALSE)</f>
        <v>Burundi</v>
      </c>
    </row>
    <row r="80" spans="1:4" x14ac:dyDescent="0.25">
      <c r="A80" s="3" t="s">
        <v>614</v>
      </c>
      <c r="B80" s="4">
        <v>3259</v>
      </c>
      <c r="C80" s="3" t="str">
        <f>IF(ISNA(VLOOKUP(A80, [1]Sheet2!$B$2:$B$209, 1, FALSE)), "Not Found","")</f>
        <v/>
      </c>
      <c r="D80" t="str">
        <f>VLOOKUP(A80, [1]Sheet2!$B$2:$B$209, 1, FALSE)</f>
        <v>Singapore</v>
      </c>
    </row>
    <row r="81" spans="1:5" x14ac:dyDescent="0.25">
      <c r="A81" s="3" t="s">
        <v>28</v>
      </c>
      <c r="B81" s="4">
        <v>3189</v>
      </c>
      <c r="C81" s="3" t="str">
        <f>IF(ISNA(VLOOKUP(A81, [1]Sheet2!$B$2:$B$209, 1, FALSE)), "Not Found","")</f>
        <v/>
      </c>
      <c r="D81" t="str">
        <f>VLOOKUP(A81, [1]Sheet2!$B$2:$B$209, 1, FALSE)</f>
        <v>Algeria</v>
      </c>
    </row>
    <row r="82" spans="1:5" x14ac:dyDescent="0.25">
      <c r="A82" s="3" t="s">
        <v>263</v>
      </c>
      <c r="B82" s="4">
        <v>2945</v>
      </c>
      <c r="C82" s="3" t="str">
        <f>IF(ISNA(VLOOKUP(A82, [1]Sheet2!$B$2:$B$209, 1, FALSE)), "Not Found","")</f>
        <v/>
      </c>
      <c r="D82" t="str">
        <f>VLOOKUP(A82, [1]Sheet2!$B$2:$B$209, 1, FALSE)</f>
        <v>Georgia</v>
      </c>
    </row>
    <row r="83" spans="1:5" x14ac:dyDescent="0.25">
      <c r="A83" s="3" t="s">
        <v>629</v>
      </c>
      <c r="B83" s="4">
        <v>2877</v>
      </c>
      <c r="C83" s="3" t="str">
        <f>IF(ISNA(VLOOKUP(A83, [1]Sheet2!$B$2:$B$209, 1, FALSE)), "Not Found","")</f>
        <v/>
      </c>
      <c r="D83" t="str">
        <f>VLOOKUP(A83, [1]Sheet2!$B$2:$B$209, 1, FALSE)</f>
        <v>South Africa</v>
      </c>
    </row>
    <row r="84" spans="1:5" x14ac:dyDescent="0.25">
      <c r="A84" s="3" t="s">
        <v>10</v>
      </c>
      <c r="B84" s="4">
        <v>2550</v>
      </c>
      <c r="C84" s="3" t="str">
        <f>IF(ISNA(VLOOKUP(A84, [1]Sheet2!$B$2:$B$209, 1, FALSE)), "Not Found","")</f>
        <v/>
      </c>
      <c r="D84" t="str">
        <f>VLOOKUP(A84, [1]Sheet2!$B$2:$B$209, 1, FALSE)</f>
        <v>Bulgaria</v>
      </c>
    </row>
    <row r="85" spans="1:5" x14ac:dyDescent="0.25">
      <c r="A85" s="3" t="s">
        <v>188</v>
      </c>
      <c r="B85" s="4">
        <v>2530</v>
      </c>
      <c r="C85" s="3" t="str">
        <f>IF(ISNA(VLOOKUP(A85, [1]Sheet2!$B$2:$B$209, 1, FALSE)), "Not Found","")</f>
        <v/>
      </c>
      <c r="D85" t="str">
        <f>VLOOKUP(A85, [1]Sheet2!$B$2:$B$209, 1, FALSE)</f>
        <v>Croatia</v>
      </c>
    </row>
    <row r="86" spans="1:5" x14ac:dyDescent="0.25">
      <c r="A86" s="3" t="s">
        <v>464</v>
      </c>
      <c r="B86" s="4">
        <v>2464</v>
      </c>
      <c r="C86" s="3" t="str">
        <f>IF(ISNA(VLOOKUP(A86, [1]Sheet2!$B$2:$B$209, 1, FALSE)), "Not Found","")</f>
        <v/>
      </c>
      <c r="D86" t="str">
        <f>VLOOKUP(A86, [1]Sheet2!$B$2:$B$209, 1, FALSE)</f>
        <v>Morocco</v>
      </c>
    </row>
    <row r="87" spans="1:5" x14ac:dyDescent="0.25">
      <c r="A87" s="6" t="s">
        <v>114</v>
      </c>
      <c r="B87" s="7">
        <v>2346</v>
      </c>
      <c r="C87" s="3" t="str">
        <f>IF(ISNA(VLOOKUP(A87, [1]Sheet2!$B$2:$B$209, 1, FALSE)), "Not Found","")</f>
        <v>Not Found</v>
      </c>
      <c r="D87" t="e">
        <f>VLOOKUP(A87, [1]Sheet2!$B$2:$B$209, 1, FALSE)</f>
        <v>#N/A</v>
      </c>
      <c r="E87">
        <v>1</v>
      </c>
    </row>
    <row r="88" spans="1:5" x14ac:dyDescent="0.25">
      <c r="A88" s="3" t="s">
        <v>96</v>
      </c>
      <c r="B88" s="4">
        <v>2125</v>
      </c>
      <c r="C88" s="3" t="str">
        <f>IF(ISNA(VLOOKUP(A88, [1]Sheet2!$B$2:$B$209, 1, FALSE)), "Not Found","")</f>
        <v/>
      </c>
      <c r="D88" t="str">
        <f>VLOOKUP(A88, [1]Sheet2!$B$2:$B$209, 1, FALSE)</f>
        <v>Bolivia</v>
      </c>
    </row>
    <row r="89" spans="1:5" x14ac:dyDescent="0.25">
      <c r="A89" s="3" t="s">
        <v>242</v>
      </c>
      <c r="B89" s="4">
        <v>2073</v>
      </c>
      <c r="C89" s="3" t="str">
        <f>IF(ISNA(VLOOKUP(A89, [1]Sheet2!$B$2:$B$209, 1, FALSE)), "Not Found","")</f>
        <v/>
      </c>
      <c r="D89" t="str">
        <f>VLOOKUP(A89, [1]Sheet2!$B$2:$B$209, 1, FALSE)</f>
        <v>Finland</v>
      </c>
    </row>
    <row r="90" spans="1:5" x14ac:dyDescent="0.25">
      <c r="A90" s="3" t="s">
        <v>539</v>
      </c>
      <c r="B90" s="4">
        <v>2058</v>
      </c>
      <c r="C90" s="3" t="str">
        <f>IF(ISNA(VLOOKUP(A90, [1]Sheet2!$B$2:$B$209, 1, FALSE)), "Not Found","")</f>
        <v/>
      </c>
      <c r="D90" t="str">
        <f>VLOOKUP(A90, [1]Sheet2!$B$2:$B$209, 1, FALSE)</f>
        <v>Philippines</v>
      </c>
    </row>
    <row r="91" spans="1:5" x14ac:dyDescent="0.25">
      <c r="A91" s="3" t="s">
        <v>518</v>
      </c>
      <c r="B91" s="4">
        <v>2045</v>
      </c>
      <c r="C91" s="3" t="str">
        <f>IF(ISNA(VLOOKUP(A91, [1]Sheet2!$B$2:$B$209, 1, FALSE)), "Not Found","")</f>
        <v/>
      </c>
      <c r="D91" t="str">
        <f>VLOOKUP(A91, [1]Sheet2!$B$2:$B$209, 1, FALSE)</f>
        <v>Pakistan</v>
      </c>
    </row>
    <row r="92" spans="1:5" x14ac:dyDescent="0.25">
      <c r="A92" s="3" t="s">
        <v>227</v>
      </c>
      <c r="B92" s="4">
        <v>1896</v>
      </c>
      <c r="C92" s="3" t="str">
        <f>IF(ISNA(VLOOKUP(A92, [1]Sheet2!$B$2:$B$209, 1, FALSE)), "Not Found","")</f>
        <v/>
      </c>
      <c r="D92" t="str">
        <f>VLOOKUP(A92, [1]Sheet2!$B$2:$B$209, 1, FALSE)</f>
        <v>Estonia</v>
      </c>
    </row>
    <row r="93" spans="1:5" x14ac:dyDescent="0.25">
      <c r="A93" s="3" t="s">
        <v>281</v>
      </c>
      <c r="B93" s="4">
        <v>1828</v>
      </c>
      <c r="C93" s="3" t="str">
        <f>IF(ISNA(VLOOKUP(A93, [1]Sheet2!$B$2:$B$209, 1, FALSE)), "Not Found","")</f>
        <v/>
      </c>
      <c r="D93" t="str">
        <f>VLOOKUP(A93, [1]Sheet2!$B$2:$B$209, 1, FALSE)</f>
        <v>Grenada</v>
      </c>
    </row>
    <row r="94" spans="1:5" x14ac:dyDescent="0.25">
      <c r="A94" s="6" t="s">
        <v>2791</v>
      </c>
      <c r="B94" s="7">
        <v>1748</v>
      </c>
      <c r="C94" s="3" t="str">
        <f>IF(ISNA(VLOOKUP(A94, [1]Sheet2!$B$2:$B$209, 1, FALSE)), "Not Found","")</f>
        <v>Not Found</v>
      </c>
      <c r="D94" t="e">
        <f>VLOOKUP(A94, [1]Sheet2!$B$2:$B$209, 1, FALSE)</f>
        <v>#N/A</v>
      </c>
      <c r="E94">
        <v>1</v>
      </c>
    </row>
    <row r="95" spans="1:5" x14ac:dyDescent="0.25">
      <c r="A95" s="3" t="s">
        <v>2793</v>
      </c>
      <c r="B95" s="4">
        <v>1738</v>
      </c>
      <c r="C95" s="3" t="str">
        <f>IF(ISNA(VLOOKUP(A95, [1]Sheet2!$B$2:$B$209, 1, FALSE)), "Not Found","")</f>
        <v/>
      </c>
      <c r="D95" t="str">
        <f>VLOOKUP(A95, [1]Sheet2!$B$2:$B$209, 1, FALSE)</f>
        <v>DPR Korea</v>
      </c>
    </row>
    <row r="96" spans="1:5" x14ac:dyDescent="0.25">
      <c r="A96" s="3" t="s">
        <v>617</v>
      </c>
      <c r="B96" s="4">
        <v>1698</v>
      </c>
      <c r="C96" s="3" t="str">
        <f>IF(ISNA(VLOOKUP(A96, [1]Sheet2!$B$2:$B$209, 1, FALSE)), "Not Found","")</f>
        <v/>
      </c>
      <c r="D96" t="str">
        <f>VLOOKUP(A96, [1]Sheet2!$B$2:$B$209, 1, FALSE)</f>
        <v>Slovakia</v>
      </c>
    </row>
    <row r="97" spans="1:4" x14ac:dyDescent="0.25">
      <c r="A97" s="3" t="s">
        <v>19</v>
      </c>
      <c r="B97" s="4">
        <v>1645</v>
      </c>
      <c r="C97" s="3" t="str">
        <f>IF(ISNA(VLOOKUP(A97, [1]Sheet2!$B$2:$B$209, 1, FALSE)), "Not Found","")</f>
        <v/>
      </c>
      <c r="D97" t="str">
        <f>VLOOKUP(A97, [1]Sheet2!$B$2:$B$209, 1, FALSE)</f>
        <v>Afghanistan</v>
      </c>
    </row>
    <row r="98" spans="1:4" x14ac:dyDescent="0.25">
      <c r="A98" s="3" t="s">
        <v>455</v>
      </c>
      <c r="B98" s="4">
        <v>1579</v>
      </c>
      <c r="C98" s="3" t="str">
        <f>IF(ISNA(VLOOKUP(A98, [1]Sheet2!$B$2:$B$209, 1, FALSE)), "Not Found","")</f>
        <v/>
      </c>
      <c r="D98" t="str">
        <f>VLOOKUP(A98, [1]Sheet2!$B$2:$B$209, 1, FALSE)</f>
        <v>Mongolia</v>
      </c>
    </row>
    <row r="99" spans="1:4" x14ac:dyDescent="0.25">
      <c r="A99" s="3" t="s">
        <v>704</v>
      </c>
      <c r="B99" s="4">
        <v>1469</v>
      </c>
      <c r="C99" s="3" t="str">
        <f>IF(ISNA(VLOOKUP(A99, [1]Sheet2!$B$2:$B$209, 1, FALSE)), "Not Found","")</f>
        <v/>
      </c>
      <c r="D99" t="str">
        <f>VLOOKUP(A99, [1]Sheet2!$B$2:$B$209, 1, FALSE)</f>
        <v>Tuvalu</v>
      </c>
    </row>
    <row r="100" spans="1:4" x14ac:dyDescent="0.25">
      <c r="A100" s="3" t="s">
        <v>102</v>
      </c>
      <c r="B100" s="4">
        <v>1454</v>
      </c>
      <c r="C100" s="3" t="str">
        <f>IF(ISNA(VLOOKUP(A100, [1]Sheet2!$B$2:$B$209, 1, FALSE)), "Not Found","")</f>
        <v/>
      </c>
      <c r="D100" t="str">
        <f>VLOOKUP(A100, [1]Sheet2!$B$2:$B$209, 1, FALSE)</f>
        <v>Botswana</v>
      </c>
    </row>
    <row r="101" spans="1:4" x14ac:dyDescent="0.25">
      <c r="A101" s="3" t="s">
        <v>66</v>
      </c>
      <c r="B101" s="4">
        <v>1443</v>
      </c>
      <c r="C101" s="3" t="str">
        <f>IF(ISNA(VLOOKUP(A101, [1]Sheet2!$B$2:$B$209, 1, FALSE)), "Not Found","")</f>
        <v/>
      </c>
      <c r="D101" t="str">
        <f>VLOOKUP(A101, [1]Sheet2!$B$2:$B$209, 1, FALSE)</f>
        <v>Bahamas</v>
      </c>
    </row>
    <row r="102" spans="1:4" x14ac:dyDescent="0.25">
      <c r="A102" s="3" t="s">
        <v>754</v>
      </c>
      <c r="B102" s="4">
        <v>1415</v>
      </c>
      <c r="C102" s="3" t="str">
        <f>IF(ISNA(VLOOKUP(A102, [1]Sheet2!$B$2:$B$209, 1, FALSE)), "Not Found","")</f>
        <v/>
      </c>
      <c r="D102" t="str">
        <f>VLOOKUP(A102, [1]Sheet2!$B$2:$B$209, 1, FALSE)</f>
        <v>Zimbabwe</v>
      </c>
    </row>
    <row r="103" spans="1:4" x14ac:dyDescent="0.25">
      <c r="A103" s="3" t="s">
        <v>644</v>
      </c>
      <c r="B103" s="4">
        <v>1413</v>
      </c>
      <c r="C103" s="3" t="str">
        <f>IF(ISNA(VLOOKUP(A103, [1]Sheet2!$B$2:$B$209, 1, FALSE)), "Not Found","")</f>
        <v/>
      </c>
      <c r="D103" t="str">
        <f>VLOOKUP(A103, [1]Sheet2!$B$2:$B$209, 1, FALSE)</f>
        <v>Sudan</v>
      </c>
    </row>
    <row r="104" spans="1:4" x14ac:dyDescent="0.25">
      <c r="A104" s="3" t="s">
        <v>479</v>
      </c>
      <c r="B104" s="4">
        <v>1366</v>
      </c>
      <c r="C104" s="3" t="str">
        <f>IF(ISNA(VLOOKUP(A104, [1]Sheet2!$B$2:$B$209, 1, FALSE)), "Not Found","")</f>
        <v/>
      </c>
      <c r="D104" t="str">
        <f>VLOOKUP(A104, [1]Sheet2!$B$2:$B$209, 1, FALSE)</f>
        <v>Nepal</v>
      </c>
    </row>
    <row r="105" spans="1:4" x14ac:dyDescent="0.25">
      <c r="A105" s="3" t="s">
        <v>374</v>
      </c>
      <c r="B105" s="4">
        <v>1363</v>
      </c>
      <c r="C105" s="3" t="str">
        <f>IF(ISNA(VLOOKUP(A105, [1]Sheet2!$B$2:$B$209, 1, FALSE)), "Not Found","")</f>
        <v/>
      </c>
      <c r="D105" t="str">
        <f>VLOOKUP(A105, [1]Sheet2!$B$2:$B$209, 1, FALSE)</f>
        <v>Kuwait</v>
      </c>
    </row>
    <row r="106" spans="1:4" x14ac:dyDescent="0.25">
      <c r="A106" s="3" t="s">
        <v>305</v>
      </c>
      <c r="B106" s="4">
        <v>1344</v>
      </c>
      <c r="C106" s="3" t="str">
        <f>IF(ISNA(VLOOKUP(A106, [1]Sheet2!$B$2:$B$209, 1, FALSE)), "Not Found","")</f>
        <v/>
      </c>
      <c r="D106" t="str">
        <f>VLOOKUP(A106, [1]Sheet2!$B$2:$B$209, 1, FALSE)</f>
        <v>Haiti</v>
      </c>
    </row>
    <row r="107" spans="1:4" x14ac:dyDescent="0.25">
      <c r="A107" s="3" t="s">
        <v>200</v>
      </c>
      <c r="B107" s="4">
        <v>1338</v>
      </c>
      <c r="C107" s="3" t="str">
        <f>IF(ISNA(VLOOKUP(A107, [1]Sheet2!$B$2:$B$209, 1, FALSE)), "Not Found","")</f>
        <v/>
      </c>
      <c r="D107" t="str">
        <f>VLOOKUP(A107, [1]Sheet2!$B$2:$B$209, 1, FALSE)</f>
        <v>Denmark</v>
      </c>
    </row>
    <row r="108" spans="1:4" x14ac:dyDescent="0.25">
      <c r="A108" s="3" t="s">
        <v>194</v>
      </c>
      <c r="B108" s="4">
        <v>1247</v>
      </c>
      <c r="C108" s="3" t="str">
        <f>IF(ISNA(VLOOKUP(A108, [1]Sheet2!$B$2:$B$209, 1, FALSE)), "Not Found","")</f>
        <v/>
      </c>
      <c r="D108" t="str">
        <f>VLOOKUP(A108, [1]Sheet2!$B$2:$B$209, 1, FALSE)</f>
        <v>Cyprus</v>
      </c>
    </row>
    <row r="109" spans="1:4" x14ac:dyDescent="0.25">
      <c r="A109" s="3" t="s">
        <v>659</v>
      </c>
      <c r="B109" s="4">
        <v>1211</v>
      </c>
      <c r="C109" s="3" t="str">
        <f>IF(ISNA(VLOOKUP(A109, [1]Sheet2!$B$2:$B$209, 1, FALSE)), "Not Found","")</f>
        <v/>
      </c>
      <c r="D109" t="str">
        <f>VLOOKUP(A109, [1]Sheet2!$B$2:$B$209, 1, FALSE)</f>
        <v>Switzerland</v>
      </c>
    </row>
    <row r="110" spans="1:4" x14ac:dyDescent="0.25">
      <c r="A110" s="3" t="s">
        <v>473</v>
      </c>
      <c r="B110" s="4">
        <v>1101</v>
      </c>
      <c r="C110" s="3" t="str">
        <f>IF(ISNA(VLOOKUP(A110, [1]Sheet2!$B$2:$B$209, 1, FALSE)), "Not Found","")</f>
        <v/>
      </c>
      <c r="D110" t="str">
        <f>VLOOKUP(A110, [1]Sheet2!$B$2:$B$209, 1, FALSE)</f>
        <v>Namibia</v>
      </c>
    </row>
    <row r="111" spans="1:4" x14ac:dyDescent="0.25">
      <c r="A111" s="3" t="s">
        <v>626</v>
      </c>
      <c r="B111" s="4">
        <v>1065</v>
      </c>
      <c r="C111" s="3" t="str">
        <f>IF(ISNA(VLOOKUP(A111, [1]Sheet2!$B$2:$B$209, 1, FALSE)), "Not Found","")</f>
        <v/>
      </c>
      <c r="D111" t="str">
        <f>VLOOKUP(A111, [1]Sheet2!$B$2:$B$209, 1, FALSE)</f>
        <v>Somalia</v>
      </c>
    </row>
    <row r="112" spans="1:4" x14ac:dyDescent="0.25">
      <c r="A112" s="3" t="s">
        <v>224</v>
      </c>
      <c r="B112" s="4">
        <v>1060</v>
      </c>
      <c r="C112" s="3" t="str">
        <f>IF(ISNA(VLOOKUP(A112, [1]Sheet2!$B$2:$B$209, 1, FALSE)), "Not Found","")</f>
        <v/>
      </c>
      <c r="D112" t="str">
        <f>VLOOKUP(A112, [1]Sheet2!$B$2:$B$209, 1, FALSE)</f>
        <v>Eritrea</v>
      </c>
    </row>
    <row r="113" spans="1:5" x14ac:dyDescent="0.25">
      <c r="A113" s="3" t="s">
        <v>386</v>
      </c>
      <c r="B113" s="4">
        <v>1034</v>
      </c>
      <c r="C113" s="3" t="str">
        <f>IF(ISNA(VLOOKUP(A113, [1]Sheet2!$B$2:$B$209, 1, FALSE)), "Not Found","")</f>
        <v/>
      </c>
      <c r="D113" t="str">
        <f>VLOOKUP(A113, [1]Sheet2!$B$2:$B$209, 1, FALSE)</f>
        <v>Lebanon</v>
      </c>
    </row>
    <row r="114" spans="1:5" x14ac:dyDescent="0.25">
      <c r="A114" s="3" t="s">
        <v>724</v>
      </c>
      <c r="B114" s="4">
        <v>1018</v>
      </c>
      <c r="C114" s="3" t="str">
        <f>IF(ISNA(VLOOKUP(A114, [1]Sheet2!$B$2:$B$209, 1, FALSE)), "Not Found","")</f>
        <v/>
      </c>
      <c r="D114" t="str">
        <f>VLOOKUP(A114, [1]Sheet2!$B$2:$B$209, 1, FALSE)</f>
        <v>Uruguay</v>
      </c>
    </row>
    <row r="115" spans="1:5" x14ac:dyDescent="0.25">
      <c r="A115" s="3" t="s">
        <v>635</v>
      </c>
      <c r="B115" s="4">
        <v>985</v>
      </c>
      <c r="C115" s="3" t="str">
        <f>IF(ISNA(VLOOKUP(A115, [1]Sheet2!$B$2:$B$209, 1, FALSE)), "Not Found","")</f>
        <v/>
      </c>
      <c r="D115" t="str">
        <f>VLOOKUP(A115, [1]Sheet2!$B$2:$B$209, 1, FALSE)</f>
        <v>South Sudan</v>
      </c>
    </row>
    <row r="116" spans="1:5" x14ac:dyDescent="0.25">
      <c r="A116" s="3" t="s">
        <v>419</v>
      </c>
      <c r="B116" s="4">
        <v>965</v>
      </c>
      <c r="C116" s="3" t="str">
        <f>IF(ISNA(VLOOKUP(A116, [1]Sheet2!$B$2:$B$209, 1, FALSE)), "Not Found","")</f>
        <v/>
      </c>
      <c r="D116" t="str">
        <f>VLOOKUP(A116, [1]Sheet2!$B$2:$B$209, 1, FALSE)</f>
        <v>Maldives</v>
      </c>
    </row>
    <row r="117" spans="1:5" x14ac:dyDescent="0.25">
      <c r="A117" s="3" t="s">
        <v>1146</v>
      </c>
      <c r="B117" s="4">
        <v>934</v>
      </c>
      <c r="C117" s="3" t="str">
        <f>IF(ISNA(VLOOKUP(A117, [1]Sheet2!$B$2:$B$209, 1, FALSE)), "Not Found","")</f>
        <v>Not Found</v>
      </c>
      <c r="D117" t="e">
        <f>VLOOKUP(A117, [1]Sheet2!$B$2:$B$209, 1, FALSE)</f>
        <v>#N/A</v>
      </c>
    </row>
    <row r="118" spans="1:5" x14ac:dyDescent="0.25">
      <c r="A118" s="3" t="s">
        <v>641</v>
      </c>
      <c r="B118" s="4">
        <v>928</v>
      </c>
      <c r="C118" s="3" t="str">
        <f>IF(ISNA(VLOOKUP(A118, [1]Sheet2!$B$2:$B$209, 1, FALSE)), "Not Found","")</f>
        <v/>
      </c>
      <c r="D118" t="str">
        <f>VLOOKUP(A118, [1]Sheet2!$B$2:$B$209, 1, FALSE)</f>
        <v>Sri Lanka</v>
      </c>
    </row>
    <row r="119" spans="1:5" x14ac:dyDescent="0.25">
      <c r="A119" s="3" t="s">
        <v>290</v>
      </c>
      <c r="B119" s="4">
        <v>905</v>
      </c>
      <c r="C119" s="3" t="str">
        <f>IF(ISNA(VLOOKUP(A119, [1]Sheet2!$B$2:$B$209, 1, FALSE)), "Not Found","")</f>
        <v/>
      </c>
      <c r="D119" t="str">
        <f>VLOOKUP(A119, [1]Sheet2!$B$2:$B$209, 1, FALSE)</f>
        <v>Guatemala</v>
      </c>
    </row>
    <row r="120" spans="1:5" x14ac:dyDescent="0.25">
      <c r="A120" s="3" t="s">
        <v>566</v>
      </c>
      <c r="B120" s="4">
        <v>889</v>
      </c>
      <c r="C120" s="3" t="str">
        <f>IF(ISNA(VLOOKUP(A120, [1]Sheet2!$B$2:$B$209, 1, FALSE)), "Not Found","")</f>
        <v/>
      </c>
      <c r="D120" t="str">
        <f>VLOOKUP(A120, [1]Sheet2!$B$2:$B$209, 1, FALSE)</f>
        <v>Rwanda</v>
      </c>
    </row>
    <row r="121" spans="1:5" x14ac:dyDescent="0.25">
      <c r="A121" s="3" t="s">
        <v>377</v>
      </c>
      <c r="B121" s="4">
        <v>881</v>
      </c>
      <c r="C121" s="3" t="str">
        <f>IF(ISNA(VLOOKUP(A121, [1]Sheet2!$B$2:$B$209, 1, FALSE)), "Not Found","")</f>
        <v/>
      </c>
      <c r="D121" t="str">
        <f>VLOOKUP(A121, [1]Sheet2!$B$2:$B$209, 1, FALSE)</f>
        <v>Kyrgyzstan</v>
      </c>
    </row>
    <row r="122" spans="1:5" x14ac:dyDescent="0.25">
      <c r="A122" s="3" t="s">
        <v>515</v>
      </c>
      <c r="B122" s="4">
        <v>880</v>
      </c>
      <c r="C122" s="3" t="str">
        <f>IF(ISNA(VLOOKUP(A122, [1]Sheet2!$B$2:$B$209, 1, FALSE)), "Not Found","")</f>
        <v/>
      </c>
      <c r="D122" t="str">
        <f>VLOOKUP(A122, [1]Sheet2!$B$2:$B$209, 1, FALSE)</f>
        <v>Oman</v>
      </c>
    </row>
    <row r="123" spans="1:5" x14ac:dyDescent="0.25">
      <c r="A123" s="3" t="s">
        <v>395</v>
      </c>
      <c r="B123" s="4">
        <v>852</v>
      </c>
      <c r="C123" s="3" t="str">
        <f>IF(ISNA(VLOOKUP(A123, [1]Sheet2!$B$2:$B$209, 1, FALSE)), "Not Found","")</f>
        <v/>
      </c>
      <c r="D123" t="str">
        <f>VLOOKUP(A123, [1]Sheet2!$B$2:$B$209, 1, FALSE)</f>
        <v>Libya</v>
      </c>
    </row>
    <row r="124" spans="1:5" x14ac:dyDescent="0.25">
      <c r="A124" s="3" t="s">
        <v>422</v>
      </c>
      <c r="B124" s="4">
        <v>847</v>
      </c>
      <c r="C124" s="3" t="str">
        <f>IF(ISNA(VLOOKUP(A124, [1]Sheet2!$B$2:$B$209, 1, FALSE)), "Not Found","")</f>
        <v/>
      </c>
      <c r="D124" t="str">
        <f>VLOOKUP(A124, [1]Sheet2!$B$2:$B$209, 1, FALSE)</f>
        <v>Mali</v>
      </c>
    </row>
    <row r="125" spans="1:5" x14ac:dyDescent="0.25">
      <c r="A125" s="3" t="s">
        <v>37</v>
      </c>
      <c r="B125" s="4">
        <v>846</v>
      </c>
      <c r="C125" s="3" t="str">
        <f>IF(ISNA(VLOOKUP(A125, [1]Sheet2!$B$2:$B$209, 1, FALSE)), "Not Found","")</f>
        <v/>
      </c>
      <c r="D125" t="str">
        <f>VLOOKUP(A125, [1]Sheet2!$B$2:$B$209, 1, FALSE)</f>
        <v>Angola</v>
      </c>
    </row>
    <row r="126" spans="1:5" x14ac:dyDescent="0.25">
      <c r="A126" s="6" t="s">
        <v>632</v>
      </c>
      <c r="B126" s="7">
        <v>814</v>
      </c>
      <c r="C126" s="3" t="str">
        <f>IF(ISNA(VLOOKUP(A126, [1]Sheet2!$B$2:$B$209, 1, FALSE)), "Not Found","")</f>
        <v>Not Found</v>
      </c>
      <c r="D126" t="e">
        <f>VLOOKUP(A126, [1]Sheet2!$B$2:$B$209, 1, FALSE)</f>
        <v>#N/A</v>
      </c>
      <c r="E126">
        <v>1</v>
      </c>
    </row>
    <row r="127" spans="1:5" x14ac:dyDescent="0.25">
      <c r="A127" s="3" t="s">
        <v>365</v>
      </c>
      <c r="B127" s="4">
        <v>807</v>
      </c>
      <c r="C127" s="3" t="str">
        <f>IF(ISNA(VLOOKUP(A127, [1]Sheet2!$B$2:$B$209, 1, FALSE)), "Not Found","")</f>
        <v/>
      </c>
      <c r="D127" t="str">
        <f>VLOOKUP(A127, [1]Sheet2!$B$2:$B$209, 1, FALSE)</f>
        <v>Kiribati</v>
      </c>
    </row>
    <row r="128" spans="1:5" x14ac:dyDescent="0.25">
      <c r="A128" s="3" t="s">
        <v>2792</v>
      </c>
      <c r="B128" s="4">
        <v>800</v>
      </c>
      <c r="C128" s="3" t="str">
        <f>IF(ISNA(VLOOKUP(A128, [1]Sheet2!$B$2:$B$209, 1, FALSE)), "Not Found","")</f>
        <v/>
      </c>
      <c r="D128" t="str">
        <f>VLOOKUP(A128, [1]Sheet2!$B$2:$B$209, 1, FALSE)</f>
        <v>DR Congo</v>
      </c>
    </row>
    <row r="129" spans="1:5" x14ac:dyDescent="0.25">
      <c r="A129" s="3" t="s">
        <v>257</v>
      </c>
      <c r="B129" s="4">
        <v>746</v>
      </c>
      <c r="C129" s="3" t="str">
        <f>IF(ISNA(VLOOKUP(A129, [1]Sheet2!$B$2:$B$209, 1, FALSE)), "Not Found","")</f>
        <v/>
      </c>
      <c r="D129" t="str">
        <f>VLOOKUP(A129, [1]Sheet2!$B$2:$B$209, 1, FALSE)</f>
        <v>Gabon</v>
      </c>
    </row>
    <row r="130" spans="1:5" x14ac:dyDescent="0.25">
      <c r="A130" s="3" t="s">
        <v>99</v>
      </c>
      <c r="B130" s="4">
        <v>738</v>
      </c>
      <c r="C130" s="3" t="str">
        <f>IF(ISNA(VLOOKUP(A130, [1]Sheet2!$B$2:$B$209, 1, FALSE)), "Not Found","")</f>
        <v>Not Found</v>
      </c>
      <c r="D130" t="e">
        <f>VLOOKUP(A130, [1]Sheet2!$B$2:$B$209, 1, FALSE)</f>
        <v>#N/A</v>
      </c>
    </row>
    <row r="131" spans="1:5" x14ac:dyDescent="0.25">
      <c r="A131" s="3" t="s">
        <v>25</v>
      </c>
      <c r="B131" s="4">
        <v>720</v>
      </c>
      <c r="C131" s="3" t="str">
        <f>IF(ISNA(VLOOKUP(A131, [1]Sheet2!$B$2:$B$209, 1, FALSE)), "Not Found","")</f>
        <v/>
      </c>
      <c r="D131" t="str">
        <f>VLOOKUP(A131, [1]Sheet2!$B$2:$B$209, 1, FALSE)</f>
        <v>Albania</v>
      </c>
    </row>
    <row r="132" spans="1:5" x14ac:dyDescent="0.25">
      <c r="A132" s="3" t="s">
        <v>497</v>
      </c>
      <c r="B132" s="4">
        <v>694</v>
      </c>
      <c r="C132" s="3" t="str">
        <f>IF(ISNA(VLOOKUP(A132, [1]Sheet2!$B$2:$B$209, 1, FALSE)), "Not Found","")</f>
        <v/>
      </c>
      <c r="D132" t="str">
        <f>VLOOKUP(A132, [1]Sheet2!$B$2:$B$209, 1, FALSE)</f>
        <v>Niger</v>
      </c>
    </row>
    <row r="133" spans="1:5" x14ac:dyDescent="0.25">
      <c r="A133" s="3" t="s">
        <v>1858</v>
      </c>
      <c r="B133" s="4">
        <v>662</v>
      </c>
      <c r="C133" s="3" t="str">
        <f>IF(ISNA(VLOOKUP(A133, [1]Sheet2!$B$2:$B$209, 1, FALSE)), "Not Found","")</f>
        <v/>
      </c>
      <c r="D133" t="str">
        <f>VLOOKUP(A133, [1]Sheet2!$B$2:$B$209, 1, FALSE)</f>
        <v>Syria</v>
      </c>
    </row>
    <row r="134" spans="1:5" x14ac:dyDescent="0.25">
      <c r="A134" s="3" t="s">
        <v>404</v>
      </c>
      <c r="B134" s="4">
        <v>647</v>
      </c>
      <c r="C134" s="3" t="str">
        <f>IF(ISNA(VLOOKUP(A134, [1]Sheet2!$B$2:$B$209, 1, FALSE)), "Not Found","")</f>
        <v/>
      </c>
      <c r="D134" t="str">
        <f>VLOOKUP(A134, [1]Sheet2!$B$2:$B$209, 1, FALSE)</f>
        <v>Luxembourg</v>
      </c>
    </row>
    <row r="135" spans="1:5" x14ac:dyDescent="0.25">
      <c r="A135" s="3" t="s">
        <v>182</v>
      </c>
      <c r="B135" s="4">
        <v>597</v>
      </c>
      <c r="C135" s="3" t="str">
        <f>IF(ISNA(VLOOKUP(A135, [1]Sheet2!$B$2:$B$209, 1, FALSE)), "Not Found","")</f>
        <v/>
      </c>
      <c r="D135" t="str">
        <f>VLOOKUP(A135, [1]Sheet2!$B$2:$B$209, 1, FALSE)</f>
        <v>Costa Rica</v>
      </c>
    </row>
    <row r="136" spans="1:5" x14ac:dyDescent="0.25">
      <c r="A136" s="3" t="s">
        <v>1950</v>
      </c>
      <c r="B136" s="4">
        <v>589</v>
      </c>
      <c r="C136" s="3" t="str">
        <f>IF(ISNA(VLOOKUP(A136, [1]Sheet2!$B$2:$B$209, 1, FALSE)), "Not Found","")</f>
        <v/>
      </c>
      <c r="D136" t="str">
        <f>VLOOKUP(A136, [1]Sheet2!$B$2:$B$209, 1, FALSE)</f>
        <v>Vietnam</v>
      </c>
    </row>
    <row r="137" spans="1:5" x14ac:dyDescent="0.25">
      <c r="A137" s="6" t="s">
        <v>40</v>
      </c>
      <c r="B137" s="7">
        <v>585</v>
      </c>
      <c r="C137" s="3" t="str">
        <f>IF(ISNA(VLOOKUP(A137, [1]Sheet2!$B$2:$B$209, 1, FALSE)), "Not Found","")</f>
        <v>Not Found</v>
      </c>
      <c r="D137" t="e">
        <f>VLOOKUP(A137, [1]Sheet2!$B$2:$B$209, 1, FALSE)</f>
        <v>#N/A</v>
      </c>
      <c r="E137">
        <v>1</v>
      </c>
    </row>
    <row r="138" spans="1:5" x14ac:dyDescent="0.25">
      <c r="A138" s="3" t="s">
        <v>75</v>
      </c>
      <c r="B138" s="4">
        <v>572</v>
      </c>
      <c r="C138" s="3" t="str">
        <f>IF(ISNA(VLOOKUP(A138, [1]Sheet2!$B$2:$B$209, 1, FALSE)), "Not Found","")</f>
        <v/>
      </c>
      <c r="D138" t="str">
        <f>VLOOKUP(A138, [1]Sheet2!$B$2:$B$209, 1, FALSE)</f>
        <v>Barbados</v>
      </c>
    </row>
    <row r="139" spans="1:5" x14ac:dyDescent="0.25">
      <c r="A139" s="3" t="s">
        <v>470</v>
      </c>
      <c r="B139" s="4">
        <v>545</v>
      </c>
      <c r="C139" s="3" t="str">
        <f>IF(ISNA(VLOOKUP(A139, [1]Sheet2!$B$2:$B$209, 1, FALSE)), "Not Found","")</f>
        <v/>
      </c>
      <c r="D139" t="str">
        <f>VLOOKUP(A139, [1]Sheet2!$B$2:$B$209, 1, FALSE)</f>
        <v>Myanmar</v>
      </c>
    </row>
    <row r="140" spans="1:5" x14ac:dyDescent="0.25">
      <c r="A140" s="3" t="s">
        <v>449</v>
      </c>
      <c r="B140" s="4">
        <v>545</v>
      </c>
      <c r="C140" s="3" t="str">
        <f>IF(ISNA(VLOOKUP(A140, [1]Sheet2!$B$2:$B$209, 1, FALSE)), "Not Found","")</f>
        <v>Not Found</v>
      </c>
      <c r="D140" t="e">
        <f>VLOOKUP(A140, [1]Sheet2!$B$2:$B$209, 1, FALSE)</f>
        <v>#N/A</v>
      </c>
    </row>
    <row r="141" spans="1:5" x14ac:dyDescent="0.25">
      <c r="A141" s="6" t="s">
        <v>353</v>
      </c>
      <c r="B141" s="7">
        <v>527</v>
      </c>
      <c r="C141" s="3" t="str">
        <f>IF(ISNA(VLOOKUP(A141, [1]Sheet2!$B$2:$B$209, 1, FALSE)), "Not Found","")</f>
        <v>Not Found</v>
      </c>
      <c r="D141" t="e">
        <f>VLOOKUP(A141, [1]Sheet2!$B$2:$B$209, 1, FALSE)</f>
        <v>#N/A</v>
      </c>
      <c r="E141">
        <v>1</v>
      </c>
    </row>
    <row r="142" spans="1:5" x14ac:dyDescent="0.25">
      <c r="A142" s="3" t="s">
        <v>748</v>
      </c>
      <c r="B142" s="4">
        <v>526</v>
      </c>
      <c r="C142" s="3" t="str">
        <f>IF(ISNA(VLOOKUP(A142, [1]Sheet2!$B$2:$B$209, 1, FALSE)), "Not Found","")</f>
        <v/>
      </c>
      <c r="D142" t="str">
        <f>VLOOKUP(A142, [1]Sheet2!$B$2:$B$209, 1, FALSE)</f>
        <v>Yemen</v>
      </c>
    </row>
    <row r="143" spans="1:5" x14ac:dyDescent="0.25">
      <c r="A143" s="3" t="s">
        <v>203</v>
      </c>
      <c r="B143" s="4">
        <v>488</v>
      </c>
      <c r="C143" s="3" t="str">
        <f>IF(ISNA(VLOOKUP(A143, [1]Sheet2!$B$2:$B$209, 1, FALSE)), "Not Found","")</f>
        <v/>
      </c>
      <c r="D143" t="str">
        <f>VLOOKUP(A143, [1]Sheet2!$B$2:$B$209, 1, FALSE)</f>
        <v>Djibouti</v>
      </c>
    </row>
    <row r="144" spans="1:5" x14ac:dyDescent="0.25">
      <c r="A144" s="6" t="s">
        <v>485</v>
      </c>
      <c r="B144" s="7">
        <v>485</v>
      </c>
      <c r="C144" s="3" t="str">
        <f>IF(ISNA(VLOOKUP(A144, [1]Sheet2!$B$2:$B$209, 1, FALSE)), "Not Found","")</f>
        <v>Not Found</v>
      </c>
      <c r="D144" t="e">
        <f>VLOOKUP(A144, [1]Sheet2!$B$2:$B$209, 1, FALSE)</f>
        <v>#N/A</v>
      </c>
      <c r="E144">
        <v>1</v>
      </c>
    </row>
    <row r="145" spans="1:5" x14ac:dyDescent="0.25">
      <c r="A145" s="3" t="s">
        <v>90</v>
      </c>
      <c r="B145" s="4">
        <v>474</v>
      </c>
      <c r="C145" s="3" t="str">
        <f>IF(ISNA(VLOOKUP(A145, [1]Sheet2!$B$2:$B$209, 1, FALSE)), "Not Found","")</f>
        <v/>
      </c>
      <c r="D145" t="str">
        <f>VLOOKUP(A145, [1]Sheet2!$B$2:$B$209, 1, FALSE)</f>
        <v>Bermuda</v>
      </c>
    </row>
    <row r="146" spans="1:5" x14ac:dyDescent="0.25">
      <c r="A146" s="3" t="s">
        <v>383</v>
      </c>
      <c r="B146" s="4">
        <v>446</v>
      </c>
      <c r="C146" s="3" t="str">
        <f>IF(ISNA(VLOOKUP(A146, [1]Sheet2!$B$2:$B$209, 1, FALSE)), "Not Found","")</f>
        <v/>
      </c>
      <c r="D146" t="str">
        <f>VLOOKUP(A146, [1]Sheet2!$B$2:$B$209, 1, FALSE)</f>
        <v>Latvia</v>
      </c>
    </row>
    <row r="147" spans="1:5" x14ac:dyDescent="0.25">
      <c r="A147" s="3" t="s">
        <v>87</v>
      </c>
      <c r="B147" s="4">
        <v>445</v>
      </c>
      <c r="C147" s="3" t="str">
        <f>IF(ISNA(VLOOKUP(A147, [1]Sheet2!$B$2:$B$209, 1, FALSE)), "Not Found","")</f>
        <v/>
      </c>
      <c r="D147" t="str">
        <f>VLOOKUP(A147, [1]Sheet2!$B$2:$B$209, 1, FALSE)</f>
        <v>Benin</v>
      </c>
    </row>
    <row r="148" spans="1:5" x14ac:dyDescent="0.25">
      <c r="A148" s="6" t="s">
        <v>509</v>
      </c>
      <c r="B148" s="7">
        <v>425</v>
      </c>
      <c r="C148" s="3" t="str">
        <f>IF(ISNA(VLOOKUP(A148, [1]Sheet2!$B$2:$B$209, 1, FALSE)), "Not Found","")</f>
        <v>Not Found</v>
      </c>
      <c r="D148" t="e">
        <f>VLOOKUP(A148, [1]Sheet2!$B$2:$B$209, 1, FALSE)</f>
        <v>#N/A</v>
      </c>
      <c r="E148">
        <v>1</v>
      </c>
    </row>
    <row r="149" spans="1:5" x14ac:dyDescent="0.25">
      <c r="A149" s="3" t="s">
        <v>1839</v>
      </c>
      <c r="B149" s="4">
        <v>399</v>
      </c>
      <c r="C149" s="3" t="str">
        <f>IF(ISNA(VLOOKUP(A149, [1]Sheet2!$B$2:$B$209, 1, FALSE)), "Not Found","")</f>
        <v/>
      </c>
      <c r="D149" t="str">
        <f>VLOOKUP(A149, [1]Sheet2!$B$2:$B$209, 1, FALSE)</f>
        <v>Suriname</v>
      </c>
    </row>
    <row r="150" spans="1:5" x14ac:dyDescent="0.25">
      <c r="A150" s="3" t="s">
        <v>1540</v>
      </c>
      <c r="B150" s="4">
        <v>382</v>
      </c>
      <c r="C150" s="3" t="str">
        <f>IF(ISNA(VLOOKUP(A150, [1]Sheet2!$B$2:$B$209, 1, FALSE)), "Not Found","")</f>
        <v>Not Found</v>
      </c>
      <c r="D150" t="e">
        <f>VLOOKUP(A150, [1]Sheet2!$B$2:$B$209, 1, FALSE)</f>
        <v>#N/A</v>
      </c>
    </row>
    <row r="151" spans="1:5" x14ac:dyDescent="0.25">
      <c r="A151" s="3" t="s">
        <v>494</v>
      </c>
      <c r="B151" s="4">
        <v>379</v>
      </c>
      <c r="C151" s="3" t="str">
        <f>IF(ISNA(VLOOKUP(A151, [1]Sheet2!$B$2:$B$209, 1, FALSE)), "Not Found","")</f>
        <v/>
      </c>
      <c r="D151" t="str">
        <f>VLOOKUP(A151, [1]Sheet2!$B$2:$B$209, 1, FALSE)</f>
        <v>Nicaragua</v>
      </c>
    </row>
    <row r="152" spans="1:5" x14ac:dyDescent="0.25">
      <c r="A152" s="3" t="s">
        <v>218</v>
      </c>
      <c r="B152" s="4">
        <v>371</v>
      </c>
      <c r="C152" s="3" t="str">
        <f>IF(ISNA(VLOOKUP(A152, [1]Sheet2!$B$2:$B$209, 1, FALSE)), "Not Found","")</f>
        <v/>
      </c>
      <c r="D152" t="str">
        <f>VLOOKUP(A152, [1]Sheet2!$B$2:$B$209, 1, FALSE)</f>
        <v>El Salvador</v>
      </c>
    </row>
    <row r="153" spans="1:5" x14ac:dyDescent="0.25">
      <c r="A153" s="3" t="s">
        <v>302</v>
      </c>
      <c r="B153" s="4">
        <v>370</v>
      </c>
      <c r="C153" s="3" t="str">
        <f>IF(ISNA(VLOOKUP(A153, [1]Sheet2!$B$2:$B$209, 1, FALSE)), "Not Found","")</f>
        <v/>
      </c>
      <c r="D153" t="str">
        <f>VLOOKUP(A153, [1]Sheet2!$B$2:$B$209, 1, FALSE)</f>
        <v>Guyana</v>
      </c>
    </row>
    <row r="154" spans="1:5" x14ac:dyDescent="0.25">
      <c r="A154" s="6" t="s">
        <v>284</v>
      </c>
      <c r="B154" s="7">
        <v>365</v>
      </c>
      <c r="C154" s="3" t="str">
        <f>IF(ISNA(VLOOKUP(A154, [1]Sheet2!$B$2:$B$209, 1, FALSE)), "Not Found","")</f>
        <v>Not Found</v>
      </c>
      <c r="D154" t="e">
        <f>VLOOKUP(A154, [1]Sheet2!$B$2:$B$209, 1, FALSE)</f>
        <v>#N/A</v>
      </c>
      <c r="E154">
        <v>1</v>
      </c>
    </row>
    <row r="155" spans="1:5" x14ac:dyDescent="0.25">
      <c r="A155" s="3" t="s">
        <v>320</v>
      </c>
      <c r="B155" s="4">
        <v>362</v>
      </c>
      <c r="C155" s="3" t="str">
        <f>IF(ISNA(VLOOKUP(A155, [1]Sheet2!$B$2:$B$209, 1, FALSE)), "Not Found","")</f>
        <v/>
      </c>
      <c r="D155" t="str">
        <f>VLOOKUP(A155, [1]Sheet2!$B$2:$B$209, 1, FALSE)</f>
        <v>Iceland</v>
      </c>
    </row>
    <row r="156" spans="1:5" x14ac:dyDescent="0.25">
      <c r="A156" s="3" t="s">
        <v>452</v>
      </c>
      <c r="B156" s="4">
        <v>350</v>
      </c>
      <c r="C156" s="3" t="str">
        <f>IF(ISNA(VLOOKUP(A156, [1]Sheet2!$B$2:$B$209, 1, FALSE)), "Not Found","")</f>
        <v/>
      </c>
      <c r="D156" t="str">
        <f>VLOOKUP(A156, [1]Sheet2!$B$2:$B$209, 1, FALSE)</f>
        <v>Monaco</v>
      </c>
    </row>
    <row r="157" spans="1:5" x14ac:dyDescent="0.25">
      <c r="A157" s="3" t="s">
        <v>2010</v>
      </c>
      <c r="B157" s="4">
        <v>350</v>
      </c>
      <c r="C157" s="3" t="str">
        <f>IF(ISNA(VLOOKUP(A157, [1]Sheet2!$B$2:$B$209, 1, FALSE)), "Not Found","")</f>
        <v>Not Found</v>
      </c>
      <c r="D157" t="e">
        <f>VLOOKUP(A157, [1]Sheet2!$B$2:$B$209, 1, FALSE)</f>
        <v>#N/A</v>
      </c>
    </row>
    <row r="158" spans="1:5" x14ac:dyDescent="0.25">
      <c r="A158" s="6" t="s">
        <v>2787</v>
      </c>
      <c r="B158" s="7">
        <v>347</v>
      </c>
      <c r="C158" s="3" t="str">
        <f>IF(ISNA(VLOOKUP(A158, [1]Sheet2!$B$2:$B$209, 1, FALSE)), "Not Found","")</f>
        <v>Not Found</v>
      </c>
      <c r="D158" t="e">
        <f>VLOOKUP(A158, [1]Sheet2!$B$2:$B$209, 1, FALSE)</f>
        <v>#N/A</v>
      </c>
      <c r="E158">
        <v>1</v>
      </c>
    </row>
    <row r="159" spans="1:5" x14ac:dyDescent="0.25">
      <c r="A159" s="3" t="s">
        <v>530</v>
      </c>
      <c r="B159" s="4">
        <v>342</v>
      </c>
      <c r="C159" s="3" t="str">
        <f>IF(ISNA(VLOOKUP(A159, [1]Sheet2!$B$2:$B$209, 1, FALSE)), "Not Found","")</f>
        <v/>
      </c>
      <c r="D159" t="str">
        <f>VLOOKUP(A159, [1]Sheet2!$B$2:$B$209, 1, FALSE)</f>
        <v>Papua New Guinea</v>
      </c>
    </row>
    <row r="160" spans="1:5" x14ac:dyDescent="0.25">
      <c r="A160" s="3" t="s">
        <v>620</v>
      </c>
      <c r="B160" s="4">
        <v>341</v>
      </c>
      <c r="C160" s="3" t="str">
        <f>IF(ISNA(VLOOKUP(A160, [1]Sheet2!$B$2:$B$209, 1, FALSE)), "Not Found","")</f>
        <v/>
      </c>
      <c r="D160" t="str">
        <f>VLOOKUP(A160, [1]Sheet2!$B$2:$B$209, 1, FALSE)</f>
        <v>Slovenia</v>
      </c>
    </row>
    <row r="161" spans="1:5" x14ac:dyDescent="0.25">
      <c r="A161" s="6" t="s">
        <v>2018</v>
      </c>
      <c r="B161" s="7">
        <v>330</v>
      </c>
      <c r="C161" s="3" t="str">
        <f>IF(ISNA(VLOOKUP(A161, [1]Sheet2!$B$2:$B$209, 1, FALSE)), "Not Found","")</f>
        <v>Not Found</v>
      </c>
      <c r="D161" t="e">
        <f>VLOOKUP(A161, [1]Sheet2!$B$2:$B$209, 1, FALSE)</f>
        <v>#N/A</v>
      </c>
      <c r="E161">
        <v>1</v>
      </c>
    </row>
    <row r="162" spans="1:5" x14ac:dyDescent="0.25">
      <c r="A162" s="3" t="s">
        <v>668</v>
      </c>
      <c r="B162" s="4">
        <v>317</v>
      </c>
      <c r="C162" s="3" t="str">
        <f>IF(ISNA(VLOOKUP(A162, [1]Sheet2!$B$2:$B$209, 1, FALSE)), "Not Found","")</f>
        <v/>
      </c>
      <c r="D162" t="str">
        <f>VLOOKUP(A162, [1]Sheet2!$B$2:$B$209, 1, FALSE)</f>
        <v>Tajikistan</v>
      </c>
    </row>
    <row r="163" spans="1:5" x14ac:dyDescent="0.25">
      <c r="A163" s="3" t="s">
        <v>590</v>
      </c>
      <c r="B163" s="4">
        <v>315</v>
      </c>
      <c r="C163" s="3" t="str">
        <f>IF(ISNA(VLOOKUP(A163, [1]Sheet2!$B$2:$B$209, 1, FALSE)), "Not Found","")</f>
        <v/>
      </c>
      <c r="D163" t="str">
        <f>VLOOKUP(A163, [1]Sheet2!$B$2:$B$209, 1, FALSE)</f>
        <v>Samoa</v>
      </c>
    </row>
    <row r="164" spans="1:5" x14ac:dyDescent="0.25">
      <c r="A164" s="3" t="s">
        <v>611</v>
      </c>
      <c r="B164" s="4">
        <v>314</v>
      </c>
      <c r="C164" s="3" t="str">
        <f>IF(ISNA(VLOOKUP(A164, [1]Sheet2!$B$2:$B$209, 1, FALSE)), "Not Found","")</f>
        <v/>
      </c>
      <c r="D164" t="str">
        <f>VLOOKUP(A164, [1]Sheet2!$B$2:$B$209, 1, FALSE)</f>
        <v>Sierra Leone</v>
      </c>
    </row>
    <row r="165" spans="1:5" x14ac:dyDescent="0.25">
      <c r="A165" s="6" t="s">
        <v>1507</v>
      </c>
      <c r="B165" s="7">
        <v>306</v>
      </c>
      <c r="C165" s="3" t="str">
        <f>IF(ISNA(VLOOKUP(A165, [1]Sheet2!$B$2:$B$209, 1, FALSE)), "Not Found","")</f>
        <v>Not Found</v>
      </c>
      <c r="D165" t="e">
        <f>VLOOKUP(A165, [1]Sheet2!$B$2:$B$209, 1, FALSE)</f>
        <v>#N/A</v>
      </c>
      <c r="E165">
        <v>1</v>
      </c>
    </row>
    <row r="166" spans="1:5" x14ac:dyDescent="0.25">
      <c r="A166" s="3" t="s">
        <v>137</v>
      </c>
      <c r="B166" s="4">
        <v>293</v>
      </c>
      <c r="C166" s="3" t="str">
        <f>IF(ISNA(VLOOKUP(A166, [1]Sheet2!$B$2:$B$209, 1, FALSE)), "Not Found","")</f>
        <v/>
      </c>
      <c r="D166" t="str">
        <f>VLOOKUP(A166, [1]Sheet2!$B$2:$B$209, 1, FALSE)</f>
        <v>Cape Verde</v>
      </c>
    </row>
    <row r="167" spans="1:5" x14ac:dyDescent="0.25">
      <c r="A167" s="3" t="s">
        <v>392</v>
      </c>
      <c r="B167" s="4">
        <v>289</v>
      </c>
      <c r="C167" s="3" t="str">
        <f>IF(ISNA(VLOOKUP(A167, [1]Sheet2!$B$2:$B$209, 1, FALSE)), "Not Found","")</f>
        <v/>
      </c>
      <c r="D167" t="str">
        <f>VLOOKUP(A167, [1]Sheet2!$B$2:$B$209, 1, FALSE)</f>
        <v>Liberia</v>
      </c>
    </row>
    <row r="168" spans="1:5" x14ac:dyDescent="0.25">
      <c r="A168" s="6" t="s">
        <v>1945</v>
      </c>
      <c r="B168" s="7">
        <v>265</v>
      </c>
      <c r="C168" s="3" t="str">
        <f>IF(ISNA(VLOOKUP(A168, [1]Sheet2!$B$2:$B$209, 1, FALSE)), "Not Found","")</f>
        <v>Not Found</v>
      </c>
      <c r="D168" t="e">
        <f>VLOOKUP(A168, [1]Sheet2!$B$2:$B$209, 1, FALSE)</f>
        <v>#N/A</v>
      </c>
      <c r="E168">
        <v>1</v>
      </c>
    </row>
    <row r="169" spans="1:5" x14ac:dyDescent="0.25">
      <c r="A169" s="3" t="s">
        <v>476</v>
      </c>
      <c r="B169" s="4">
        <v>263</v>
      </c>
      <c r="C169" s="3" t="str">
        <f>IF(ISNA(VLOOKUP(A169, [1]Sheet2!$B$2:$B$209, 1, FALSE)), "Not Found","")</f>
        <v/>
      </c>
      <c r="D169" t="str">
        <f>VLOOKUP(A169, [1]Sheet2!$B$2:$B$209, 1, FALSE)</f>
        <v>Nauru</v>
      </c>
    </row>
    <row r="170" spans="1:5" x14ac:dyDescent="0.25">
      <c r="A170" s="3" t="s">
        <v>467</v>
      </c>
      <c r="B170" s="4">
        <v>258</v>
      </c>
      <c r="C170" s="3" t="str">
        <f>IF(ISNA(VLOOKUP(A170, [1]Sheet2!$B$2:$B$209, 1, FALSE)), "Not Found","")</f>
        <v/>
      </c>
      <c r="D170" t="str">
        <f>VLOOKUP(A170, [1]Sheet2!$B$2:$B$209, 1, FALSE)</f>
        <v>Mozambique</v>
      </c>
    </row>
    <row r="171" spans="1:5" x14ac:dyDescent="0.25">
      <c r="A171" s="6" t="s">
        <v>431</v>
      </c>
      <c r="B171" s="7">
        <v>249</v>
      </c>
      <c r="C171" s="3" t="str">
        <f>IF(ISNA(VLOOKUP(A171, [1]Sheet2!$B$2:$B$209, 1, FALSE)), "Not Found","")</f>
        <v>Not Found</v>
      </c>
      <c r="D171" t="e">
        <f>VLOOKUP(A171, [1]Sheet2!$B$2:$B$209, 1, FALSE)</f>
        <v>#N/A</v>
      </c>
      <c r="E171">
        <v>1</v>
      </c>
    </row>
    <row r="172" spans="1:5" x14ac:dyDescent="0.25">
      <c r="A172" s="3" t="s">
        <v>578</v>
      </c>
      <c r="B172" s="4">
        <v>249</v>
      </c>
      <c r="C172" s="3" t="str">
        <f>IF(ISNA(VLOOKUP(A172, [1]Sheet2!$B$2:$B$209, 1, FALSE)), "Not Found","")</f>
        <v/>
      </c>
      <c r="D172" t="str">
        <f>VLOOKUP(A172, [1]Sheet2!$B$2:$B$209, 1, FALSE)</f>
        <v>Saint Lucia</v>
      </c>
    </row>
    <row r="173" spans="1:5" x14ac:dyDescent="0.25">
      <c r="A173" s="3" t="s">
        <v>84</v>
      </c>
      <c r="B173" s="4">
        <v>241</v>
      </c>
      <c r="C173" s="3" t="str">
        <f>IF(ISNA(VLOOKUP(A173, [1]Sheet2!$B$2:$B$209, 1, FALSE)), "Not Found","")</f>
        <v/>
      </c>
      <c r="D173" t="str">
        <f>VLOOKUP(A173, [1]Sheet2!$B$2:$B$209, 1, FALSE)</f>
        <v>Belize</v>
      </c>
    </row>
    <row r="174" spans="1:5" x14ac:dyDescent="0.25">
      <c r="A174" s="3" t="s">
        <v>680</v>
      </c>
      <c r="B174" s="4">
        <v>226</v>
      </c>
      <c r="C174" s="3" t="str">
        <f>IF(ISNA(VLOOKUP(A174, [1]Sheet2!$B$2:$B$209, 1, FALSE)), "Not Found","")</f>
        <v/>
      </c>
      <c r="D174" t="str">
        <f>VLOOKUP(A174, [1]Sheet2!$B$2:$B$209, 1, FALSE)</f>
        <v>Togo</v>
      </c>
    </row>
    <row r="175" spans="1:5" x14ac:dyDescent="0.25">
      <c r="A175" s="3" t="s">
        <v>428</v>
      </c>
      <c r="B175" s="4">
        <v>216</v>
      </c>
      <c r="C175" s="3" t="str">
        <f>IF(ISNA(VLOOKUP(A175, [1]Sheet2!$B$2:$B$209, 1, FALSE)), "Not Found","")</f>
        <v/>
      </c>
      <c r="D175" t="str">
        <f>VLOOKUP(A175, [1]Sheet2!$B$2:$B$209, 1, FALSE)</f>
        <v>Marshall Islands</v>
      </c>
    </row>
    <row r="176" spans="1:5" x14ac:dyDescent="0.25">
      <c r="A176" s="3" t="s">
        <v>425</v>
      </c>
      <c r="B176" s="4">
        <v>213</v>
      </c>
      <c r="C176" s="3" t="str">
        <f>IF(ISNA(VLOOKUP(A176, [1]Sheet2!$B$2:$B$209, 1, FALSE)), "Not Found","")</f>
        <v/>
      </c>
      <c r="D176" t="str">
        <f>VLOOKUP(A176, [1]Sheet2!$B$2:$B$209, 1, FALSE)</f>
        <v>Malta</v>
      </c>
    </row>
    <row r="177" spans="1:5" x14ac:dyDescent="0.25">
      <c r="A177" s="3" t="s">
        <v>521</v>
      </c>
      <c r="B177" s="4">
        <v>211</v>
      </c>
      <c r="C177" s="3" t="str">
        <f>IF(ISNA(VLOOKUP(A177, [1]Sheet2!$B$2:$B$209, 1, FALSE)), "Not Found","")</f>
        <v/>
      </c>
      <c r="D177" t="str">
        <f>VLOOKUP(A177, [1]Sheet2!$B$2:$B$209, 1, FALSE)</f>
        <v>Palau</v>
      </c>
    </row>
    <row r="178" spans="1:5" x14ac:dyDescent="0.25">
      <c r="A178" s="3" t="s">
        <v>287</v>
      </c>
      <c r="B178" s="4">
        <v>210</v>
      </c>
      <c r="C178" s="3" t="str">
        <f>IF(ISNA(VLOOKUP(A178, [1]Sheet2!$B$2:$B$209, 1, FALSE)), "Not Found","")</f>
        <v/>
      </c>
      <c r="D178" t="str">
        <f>VLOOKUP(A178, [1]Sheet2!$B$2:$B$209, 1, FALSE)</f>
        <v>Guam</v>
      </c>
    </row>
    <row r="179" spans="1:5" x14ac:dyDescent="0.25">
      <c r="A179" s="6" t="s">
        <v>745</v>
      </c>
      <c r="B179" s="7">
        <v>210</v>
      </c>
      <c r="C179" s="3" t="str">
        <f>IF(ISNA(VLOOKUP(A179, [1]Sheet2!$B$2:$B$209, 1, FALSE)), "Not Found","")</f>
        <v>Not Found</v>
      </c>
      <c r="D179" t="e">
        <f>VLOOKUP(A179, [1]Sheet2!$B$2:$B$209, 1, FALSE)</f>
        <v>#N/A</v>
      </c>
      <c r="E179">
        <v>1</v>
      </c>
    </row>
    <row r="180" spans="1:5" x14ac:dyDescent="0.25">
      <c r="A180" s="3" t="s">
        <v>46</v>
      </c>
      <c r="B180" s="4">
        <v>199</v>
      </c>
      <c r="C180" s="3" t="str">
        <f>IF(ISNA(VLOOKUP(A180, [1]Sheet2!$B$2:$B$209, 1, FALSE)), "Not Found","")</f>
        <v/>
      </c>
      <c r="D180" t="str">
        <f>VLOOKUP(A180, [1]Sheet2!$B$2:$B$209, 1, FALSE)</f>
        <v>Antigua and Barbuda</v>
      </c>
    </row>
    <row r="181" spans="1:5" x14ac:dyDescent="0.25">
      <c r="A181" s="3" t="s">
        <v>1875</v>
      </c>
      <c r="B181" s="4">
        <v>199</v>
      </c>
      <c r="C181" s="3" t="str">
        <f>IF(ISNA(VLOOKUP(A181, [1]Sheet2!$B$2:$B$209, 1, FALSE)), "Not Found","")</f>
        <v/>
      </c>
      <c r="D181" t="str">
        <f>VLOOKUP(A181, [1]Sheet2!$B$2:$B$209, 1, FALSE)</f>
        <v>Tanzania</v>
      </c>
    </row>
    <row r="182" spans="1:5" x14ac:dyDescent="0.25">
      <c r="A182" s="3" t="s">
        <v>93</v>
      </c>
      <c r="B182" s="4">
        <v>191</v>
      </c>
      <c r="C182" s="3" t="str">
        <f>IF(ISNA(VLOOKUP(A182, [1]Sheet2!$B$2:$B$209, 1, FALSE)), "Not Found","")</f>
        <v/>
      </c>
      <c r="D182" t="str">
        <f>VLOOKUP(A182, [1]Sheet2!$B$2:$B$209, 1, FALSE)</f>
        <v>Bhutan</v>
      </c>
    </row>
    <row r="183" spans="1:5" x14ac:dyDescent="0.25">
      <c r="A183" s="3" t="s">
        <v>389</v>
      </c>
      <c r="B183" s="4">
        <v>191</v>
      </c>
      <c r="C183" s="3" t="str">
        <f>IF(ISNA(VLOOKUP(A183, [1]Sheet2!$B$2:$B$209, 1, FALSE)), "Not Found","")</f>
        <v/>
      </c>
      <c r="D183" t="str">
        <f>VLOOKUP(A183, [1]Sheet2!$B$2:$B$209, 1, FALSE)</f>
        <v>Lesotho</v>
      </c>
    </row>
    <row r="184" spans="1:5" x14ac:dyDescent="0.25">
      <c r="A184" s="3" t="s">
        <v>260</v>
      </c>
      <c r="B184" s="4">
        <v>180</v>
      </c>
      <c r="C184" s="3" t="str">
        <f>IF(ISNA(VLOOKUP(A184, [1]Sheet2!$B$2:$B$209, 1, FALSE)), "Not Found","")</f>
        <v/>
      </c>
      <c r="D184" t="str">
        <f>VLOOKUP(A184, [1]Sheet2!$B$2:$B$209, 1, FALSE)</f>
        <v>Gambia</v>
      </c>
    </row>
    <row r="185" spans="1:5" x14ac:dyDescent="0.25">
      <c r="A185" s="3" t="s">
        <v>72</v>
      </c>
      <c r="B185" s="4">
        <v>170</v>
      </c>
      <c r="C185" s="3" t="str">
        <f>IF(ISNA(VLOOKUP(A185, [1]Sheet2!$B$2:$B$209, 1, FALSE)), "Not Found","")</f>
        <v/>
      </c>
      <c r="D185" t="str">
        <f>VLOOKUP(A185, [1]Sheet2!$B$2:$B$209, 1, FALSE)</f>
        <v>Bangladesh</v>
      </c>
    </row>
    <row r="186" spans="1:5" x14ac:dyDescent="0.25">
      <c r="A186" s="3" t="s">
        <v>143</v>
      </c>
      <c r="B186" s="4">
        <v>169</v>
      </c>
      <c r="C186" s="3" t="str">
        <f>IF(ISNA(VLOOKUP(A186, [1]Sheet2!$B$2:$B$209, 1, FALSE)), "Not Found","")</f>
        <v>Not Found</v>
      </c>
      <c r="D186" t="e">
        <f>VLOOKUP(A186, [1]Sheet2!$B$2:$B$209, 1, FALSE)</f>
        <v>#N/A</v>
      </c>
    </row>
    <row r="187" spans="1:5" x14ac:dyDescent="0.25">
      <c r="A187" s="3" t="s">
        <v>146</v>
      </c>
      <c r="B187" s="4">
        <v>169</v>
      </c>
      <c r="C187" s="3" t="str">
        <f>IF(ISNA(VLOOKUP(A187, [1]Sheet2!$B$2:$B$209, 1, FALSE)), "Not Found","")</f>
        <v/>
      </c>
      <c r="D187" t="str">
        <f>VLOOKUP(A187, [1]Sheet2!$B$2:$B$209, 1, FALSE)</f>
        <v>Chad</v>
      </c>
    </row>
    <row r="188" spans="1:5" x14ac:dyDescent="0.25">
      <c r="A188" s="3" t="s">
        <v>296</v>
      </c>
      <c r="B188" s="4">
        <v>166</v>
      </c>
      <c r="C188" s="3" t="str">
        <f>IF(ISNA(VLOOKUP(A188, [1]Sheet2!$B$2:$B$209, 1, FALSE)), "Not Found","")</f>
        <v/>
      </c>
      <c r="D188" t="str">
        <f>VLOOKUP(A188, [1]Sheet2!$B$2:$B$209, 1, FALSE)</f>
        <v>Guinea</v>
      </c>
    </row>
    <row r="189" spans="1:5" x14ac:dyDescent="0.25">
      <c r="A189" s="3" t="s">
        <v>413</v>
      </c>
      <c r="B189" s="4">
        <v>165</v>
      </c>
      <c r="C189" s="3" t="str">
        <f>IF(ISNA(VLOOKUP(A189, [1]Sheet2!$B$2:$B$209, 1, FALSE)), "Not Found","")</f>
        <v/>
      </c>
      <c r="D189" t="str">
        <f>VLOOKUP(A189, [1]Sheet2!$B$2:$B$209, 1, FALSE)</f>
        <v>Malawi</v>
      </c>
    </row>
    <row r="190" spans="1:5" x14ac:dyDescent="0.25">
      <c r="A190" s="3" t="s">
        <v>593</v>
      </c>
      <c r="B190" s="4">
        <v>163</v>
      </c>
      <c r="C190" s="3" t="str">
        <f>IF(ISNA(VLOOKUP(A190, [1]Sheet2!$B$2:$B$209, 1, FALSE)), "Not Found","")</f>
        <v/>
      </c>
      <c r="D190" t="str">
        <f>VLOOKUP(A190, [1]Sheet2!$B$2:$B$209, 1, FALSE)</f>
        <v>San Marino</v>
      </c>
    </row>
    <row r="191" spans="1:5" x14ac:dyDescent="0.25">
      <c r="A191" s="3" t="s">
        <v>206</v>
      </c>
      <c r="B191" s="4">
        <v>160</v>
      </c>
      <c r="C191" s="3" t="str">
        <f>IF(ISNA(VLOOKUP(A191, [1]Sheet2!$B$2:$B$209, 1, FALSE)), "Not Found","")</f>
        <v/>
      </c>
      <c r="D191" t="str">
        <f>VLOOKUP(A191, [1]Sheet2!$B$2:$B$209, 1, FALSE)</f>
        <v>Dominica</v>
      </c>
    </row>
    <row r="192" spans="1:5" x14ac:dyDescent="0.25">
      <c r="A192" s="3" t="s">
        <v>31</v>
      </c>
      <c r="B192" s="4">
        <v>158</v>
      </c>
      <c r="C192" s="3" t="str">
        <f>IF(ISNA(VLOOKUP(A192, [1]Sheet2!$B$2:$B$209, 1, FALSE)), "Not Found","")</f>
        <v/>
      </c>
      <c r="D192" t="str">
        <f>VLOOKUP(A192, [1]Sheet2!$B$2:$B$209, 1, FALSE)</f>
        <v>American Samoa</v>
      </c>
    </row>
    <row r="193" spans="1:5" x14ac:dyDescent="0.25">
      <c r="A193" s="3" t="s">
        <v>2001</v>
      </c>
      <c r="B193" s="4">
        <v>154</v>
      </c>
      <c r="C193" s="3" t="str">
        <f>IF(ISNA(VLOOKUP(A193, [1]Sheet2!$B$2:$B$209, 1, FALSE)), "Not Found","")</f>
        <v/>
      </c>
      <c r="D193" t="str">
        <f>VLOOKUP(A193, [1]Sheet2!$B$2:$B$209, 1, FALSE)</f>
        <v>Cook Islands</v>
      </c>
    </row>
    <row r="194" spans="1:5" x14ac:dyDescent="0.25">
      <c r="A194" s="3" t="s">
        <v>170</v>
      </c>
      <c r="B194" s="4">
        <v>152</v>
      </c>
      <c r="C194" s="3" t="str">
        <f>IF(ISNA(VLOOKUP(A194, [1]Sheet2!$B$2:$B$209, 1, FALSE)), "Not Found","")</f>
        <v/>
      </c>
      <c r="D194" t="str">
        <f>VLOOKUP(A194, [1]Sheet2!$B$2:$B$209, 1, FALSE)</f>
        <v>Comoros</v>
      </c>
    </row>
    <row r="195" spans="1:5" x14ac:dyDescent="0.25">
      <c r="A195" s="3" t="s">
        <v>398</v>
      </c>
      <c r="B195" s="4">
        <v>143</v>
      </c>
      <c r="C195" s="3" t="str">
        <f>IF(ISNA(VLOOKUP(A195, [1]Sheet2!$B$2:$B$209, 1, FALSE)), "Not Found","")</f>
        <v/>
      </c>
      <c r="D195" t="str">
        <f>VLOOKUP(A195, [1]Sheet2!$B$2:$B$209, 1, FALSE)</f>
        <v>Liechtenstein</v>
      </c>
    </row>
    <row r="196" spans="1:5" x14ac:dyDescent="0.25">
      <c r="A196" s="3" t="s">
        <v>698</v>
      </c>
      <c r="B196" s="4">
        <v>142</v>
      </c>
      <c r="C196" s="3" t="str">
        <f>IF(ISNA(VLOOKUP(A196, [1]Sheet2!$B$2:$B$209, 1, FALSE)), "Not Found","")</f>
        <v/>
      </c>
      <c r="D196" t="str">
        <f>VLOOKUP(A196, [1]Sheet2!$B$2:$B$209, 1, FALSE)</f>
        <v>Turkmenistan</v>
      </c>
    </row>
    <row r="197" spans="1:5" x14ac:dyDescent="0.25">
      <c r="A197" s="3" t="s">
        <v>751</v>
      </c>
      <c r="B197" s="4">
        <v>135</v>
      </c>
      <c r="C197" s="3" t="str">
        <f>IF(ISNA(VLOOKUP(A197, [1]Sheet2!$B$2:$B$209, 1, FALSE)), "Not Found","")</f>
        <v/>
      </c>
      <c r="D197" t="str">
        <f>VLOOKUP(A197, [1]Sheet2!$B$2:$B$209, 1, FALSE)</f>
        <v>Zambia</v>
      </c>
    </row>
    <row r="198" spans="1:5" x14ac:dyDescent="0.25">
      <c r="A198" s="3" t="s">
        <v>128</v>
      </c>
      <c r="B198" s="4">
        <v>132</v>
      </c>
      <c r="C198" s="3" t="str">
        <f>IF(ISNA(VLOOKUP(A198, [1]Sheet2!$B$2:$B$209, 1, FALSE)), "Not Found","")</f>
        <v/>
      </c>
      <c r="D198" t="str">
        <f>VLOOKUP(A198, [1]Sheet2!$B$2:$B$209, 1, FALSE)</f>
        <v>Cambodia</v>
      </c>
    </row>
    <row r="199" spans="1:5" x14ac:dyDescent="0.25">
      <c r="A199" s="3" t="s">
        <v>55</v>
      </c>
      <c r="B199" s="4">
        <v>121</v>
      </c>
      <c r="C199" s="3" t="str">
        <f>IF(ISNA(VLOOKUP(A199, [1]Sheet2!$B$2:$B$209, 1, FALSE)), "Not Found","")</f>
        <v/>
      </c>
      <c r="D199" t="str">
        <f>VLOOKUP(A199, [1]Sheet2!$B$2:$B$209, 1, FALSE)</f>
        <v>Aruba</v>
      </c>
    </row>
    <row r="200" spans="1:5" x14ac:dyDescent="0.25">
      <c r="A200" s="6" t="s">
        <v>557</v>
      </c>
      <c r="B200" s="7">
        <v>119</v>
      </c>
      <c r="C200" s="3" t="str">
        <f>IF(ISNA(VLOOKUP(A200, [1]Sheet2!$B$2:$B$209, 1, FALSE)), "Not Found","")</f>
        <v>Not Found</v>
      </c>
      <c r="D200" t="e">
        <f>VLOOKUP(A200, [1]Sheet2!$B$2:$B$209, 1, FALSE)</f>
        <v>#N/A</v>
      </c>
      <c r="E200">
        <v>1</v>
      </c>
    </row>
    <row r="201" spans="1:5" x14ac:dyDescent="0.25">
      <c r="A201" s="3" t="s">
        <v>2004</v>
      </c>
      <c r="B201" s="4">
        <v>115</v>
      </c>
      <c r="C201" s="3" t="str">
        <f>IF(ISNA(VLOOKUP(A201, [1]Sheet2!$B$2:$B$209, 1, FALSE)), "Not Found","")</f>
        <v/>
      </c>
      <c r="D201" t="str">
        <f>VLOOKUP(A201, [1]Sheet2!$B$2:$B$209, 1, FALSE)</f>
        <v>Congo</v>
      </c>
    </row>
    <row r="202" spans="1:5" x14ac:dyDescent="0.25">
      <c r="A202" s="3" t="s">
        <v>437</v>
      </c>
      <c r="B202" s="4">
        <v>113</v>
      </c>
      <c r="C202" s="3" t="str">
        <f>IF(ISNA(VLOOKUP(A202, [1]Sheet2!$B$2:$B$209, 1, FALSE)), "Not Found","")</f>
        <v/>
      </c>
      <c r="D202" t="str">
        <f>VLOOKUP(A202, [1]Sheet2!$B$2:$B$209, 1, FALSE)</f>
        <v>Mauritius</v>
      </c>
    </row>
    <row r="203" spans="1:5" x14ac:dyDescent="0.25">
      <c r="A203" s="6" t="s">
        <v>22</v>
      </c>
      <c r="B203" s="7">
        <v>110</v>
      </c>
      <c r="C203" s="3" t="str">
        <f>IF(ISNA(VLOOKUP(A203, [1]Sheet2!$B$2:$B$209, 1, FALSE)), "Not Found","")</f>
        <v>Not Found</v>
      </c>
      <c r="D203" t="e">
        <f>VLOOKUP(A203, [1]Sheet2!$B$2:$B$209, 1, FALSE)</f>
        <v>#N/A</v>
      </c>
      <c r="E203">
        <v>1</v>
      </c>
    </row>
    <row r="204" spans="1:5" x14ac:dyDescent="0.25">
      <c r="A204" s="6" t="s">
        <v>2795</v>
      </c>
      <c r="B204" s="7">
        <v>102</v>
      </c>
      <c r="C204" s="3" t="str">
        <f>IF(ISNA(VLOOKUP(A204, [1]Sheet2!$B$2:$B$209, 1, FALSE)), "Not Found","")</f>
        <v>Not Found</v>
      </c>
      <c r="D204" t="e">
        <f>VLOOKUP(A204, [1]Sheet2!$B$2:$B$209, 1, FALSE)</f>
        <v>#N/A</v>
      </c>
      <c r="E204">
        <v>1</v>
      </c>
    </row>
    <row r="205" spans="1:5" x14ac:dyDescent="0.25">
      <c r="A205" s="3" t="s">
        <v>524</v>
      </c>
      <c r="B205" s="4">
        <v>98</v>
      </c>
      <c r="C205" s="3" t="str">
        <f>IF(ISNA(VLOOKUP(A205, [1]Sheet2!$B$2:$B$209, 1, FALSE)), "Not Found","")</f>
        <v>Not Found</v>
      </c>
      <c r="D205" t="e">
        <f>VLOOKUP(A205, [1]Sheet2!$B$2:$B$209, 1, FALSE)</f>
        <v>#N/A</v>
      </c>
    </row>
    <row r="206" spans="1:5" x14ac:dyDescent="0.25">
      <c r="A206" s="3" t="s">
        <v>410</v>
      </c>
      <c r="B206" s="4">
        <v>95</v>
      </c>
      <c r="C206" s="3" t="str">
        <f>IF(ISNA(VLOOKUP(A206, [1]Sheet2!$B$2:$B$209, 1, FALSE)), "Not Found","")</f>
        <v/>
      </c>
      <c r="D206" t="str">
        <f>VLOOKUP(A206, [1]Sheet2!$B$2:$B$209, 1, FALSE)</f>
        <v>Madagascar</v>
      </c>
    </row>
    <row r="207" spans="1:5" x14ac:dyDescent="0.25">
      <c r="A207" s="3" t="s">
        <v>677</v>
      </c>
      <c r="B207" s="4">
        <v>93</v>
      </c>
      <c r="C207" s="3" t="str">
        <f>IF(ISNA(VLOOKUP(A207, [1]Sheet2!$B$2:$B$209, 1, FALSE)), "Not Found","")</f>
        <v/>
      </c>
      <c r="D207" t="str">
        <f>VLOOKUP(A207, [1]Sheet2!$B$2:$B$209, 1, FALSE)</f>
        <v>Timor-Leste</v>
      </c>
    </row>
    <row r="208" spans="1:5" x14ac:dyDescent="0.25">
      <c r="A208" s="3" t="s">
        <v>587</v>
      </c>
      <c r="B208" s="4">
        <v>91</v>
      </c>
      <c r="C208" s="3" t="str">
        <f>IF(ISNA(VLOOKUP(A208, [1]Sheet2!$B$2:$B$209, 1, FALSE)), "Not Found","")</f>
        <v>Not Found</v>
      </c>
      <c r="D208" t="e">
        <f>VLOOKUP(A208, [1]Sheet2!$B$2:$B$209, 1, FALSE)</f>
        <v>#N/A</v>
      </c>
    </row>
    <row r="209" spans="1:5" x14ac:dyDescent="0.25">
      <c r="A209" s="3" t="s">
        <v>2007</v>
      </c>
      <c r="B209" s="4">
        <v>88</v>
      </c>
      <c r="C209" s="3" t="str">
        <f>IF(ISNA(VLOOKUP(A209, [1]Sheet2!$B$2:$B$209, 1, FALSE)), "Not Found","")</f>
        <v/>
      </c>
      <c r="D209" t="str">
        <f>VLOOKUP(A209, [1]Sheet2!$B$2:$B$209, 1, FALSE)</f>
        <v>Kosovo</v>
      </c>
    </row>
    <row r="210" spans="1:5" x14ac:dyDescent="0.25">
      <c r="A210" s="6" t="s">
        <v>1091</v>
      </c>
      <c r="B210" s="7">
        <v>88</v>
      </c>
      <c r="C210" s="3" t="str">
        <f>IF(ISNA(VLOOKUP(A210, [1]Sheet2!$B$2:$B$209, 1, FALSE)), "Not Found","")</f>
        <v>Not Found</v>
      </c>
      <c r="D210" t="e">
        <f>VLOOKUP(A210, [1]Sheet2!$B$2:$B$209, 1, FALSE)</f>
        <v>#N/A</v>
      </c>
      <c r="E210">
        <v>1</v>
      </c>
    </row>
    <row r="211" spans="1:5" x14ac:dyDescent="0.25">
      <c r="A211" s="6" t="s">
        <v>461</v>
      </c>
      <c r="B211" s="7">
        <v>80</v>
      </c>
      <c r="C211" s="3" t="str">
        <f>IF(ISNA(VLOOKUP(A211, [1]Sheet2!$B$2:$B$209, 1, FALSE)), "Not Found","")</f>
        <v>Not Found</v>
      </c>
      <c r="D211" t="e">
        <f>VLOOKUP(A211, [1]Sheet2!$B$2:$B$209, 1, FALSE)</f>
        <v>#N/A</v>
      </c>
      <c r="E211">
        <v>1</v>
      </c>
    </row>
    <row r="212" spans="1:5" x14ac:dyDescent="0.25">
      <c r="A212" s="3" t="s">
        <v>653</v>
      </c>
      <c r="B212" s="4">
        <v>75</v>
      </c>
      <c r="C212" s="3" t="str">
        <f>IF(ISNA(VLOOKUP(A212, [1]Sheet2!$B$2:$B$209, 1, FALSE)), "Not Found","")</f>
        <v/>
      </c>
      <c r="D212" t="str">
        <f>VLOOKUP(A212, [1]Sheet2!$B$2:$B$209, 1, FALSE)</f>
        <v>Swaziland</v>
      </c>
    </row>
    <row r="213" spans="1:5" x14ac:dyDescent="0.25">
      <c r="A213" s="3" t="s">
        <v>122</v>
      </c>
      <c r="B213" s="4">
        <v>74</v>
      </c>
      <c r="C213" s="3" t="str">
        <f>IF(ISNA(VLOOKUP(A213, [1]Sheet2!$B$2:$B$209, 1, FALSE)), "Not Found","")</f>
        <v/>
      </c>
      <c r="D213" t="str">
        <f>VLOOKUP(A213, [1]Sheet2!$B$2:$B$209, 1, FALSE)</f>
        <v>Burkina Faso</v>
      </c>
    </row>
    <row r="214" spans="1:5" x14ac:dyDescent="0.25">
      <c r="A214" s="6" t="s">
        <v>161</v>
      </c>
      <c r="B214" s="7">
        <v>71</v>
      </c>
      <c r="C214" s="3" t="str">
        <f>IF(ISNA(VLOOKUP(A214, [1]Sheet2!$B$2:$B$209, 1, FALSE)), "Not Found","")</f>
        <v>Not Found</v>
      </c>
      <c r="D214" t="e">
        <f>VLOOKUP(A214, [1]Sheet2!$B$2:$B$209, 1, FALSE)</f>
        <v>#N/A</v>
      </c>
      <c r="E214">
        <v>1</v>
      </c>
    </row>
    <row r="215" spans="1:5" x14ac:dyDescent="0.25">
      <c r="A215" s="3" t="s">
        <v>608</v>
      </c>
      <c r="B215" s="4">
        <v>71</v>
      </c>
      <c r="C215" s="3" t="str">
        <f>IF(ISNA(VLOOKUP(A215, [1]Sheet2!$B$2:$B$209, 1, FALSE)), "Not Found","")</f>
        <v/>
      </c>
      <c r="D215" t="str">
        <f>VLOOKUP(A215, [1]Sheet2!$B$2:$B$209, 1, FALSE)</f>
        <v>Seychelles</v>
      </c>
    </row>
    <row r="216" spans="1:5" x14ac:dyDescent="0.25">
      <c r="A216" s="3" t="s">
        <v>730</v>
      </c>
      <c r="B216" s="4">
        <v>66</v>
      </c>
      <c r="C216" s="3" t="str">
        <f>IF(ISNA(VLOOKUP(A216, [1]Sheet2!$B$2:$B$209, 1, FALSE)), "Not Found","")</f>
        <v/>
      </c>
      <c r="D216" t="str">
        <f>VLOOKUP(A216, [1]Sheet2!$B$2:$B$209, 1, FALSE)</f>
        <v>Vanuatu</v>
      </c>
    </row>
    <row r="217" spans="1:5" x14ac:dyDescent="0.25">
      <c r="A217" s="3" t="s">
        <v>299</v>
      </c>
      <c r="B217" s="4">
        <v>63</v>
      </c>
      <c r="C217" s="3" t="str">
        <f>IF(ISNA(VLOOKUP(A217, [1]Sheet2!$B$2:$B$209, 1, FALSE)), "Not Found","")</f>
        <v/>
      </c>
      <c r="D217" t="str">
        <f>VLOOKUP(A217, [1]Sheet2!$B$2:$B$209, 1, FALSE)</f>
        <v>Guinea-Bissau</v>
      </c>
    </row>
    <row r="218" spans="1:5" x14ac:dyDescent="0.25">
      <c r="A218" s="6" t="s">
        <v>293</v>
      </c>
      <c r="B218" s="7">
        <v>61</v>
      </c>
      <c r="C218" s="3" t="str">
        <f>IF(ISNA(VLOOKUP(A218, [1]Sheet2!$B$2:$B$209, 1, FALSE)), "Not Found","")</f>
        <v>Not Found</v>
      </c>
      <c r="D218" t="e">
        <f>VLOOKUP(A218, [1]Sheet2!$B$2:$B$209, 1, FALSE)</f>
        <v>#N/A</v>
      </c>
      <c r="E218">
        <v>1</v>
      </c>
    </row>
    <row r="219" spans="1:5" x14ac:dyDescent="0.25">
      <c r="A219" s="3" t="s">
        <v>434</v>
      </c>
      <c r="B219" s="4">
        <v>54</v>
      </c>
      <c r="C219" s="3" t="str">
        <f>IF(ISNA(VLOOKUP(A219, [1]Sheet2!$B$2:$B$209, 1, FALSE)), "Not Found","")</f>
        <v/>
      </c>
      <c r="D219" t="str">
        <f>VLOOKUP(A219, [1]Sheet2!$B$2:$B$209, 1, FALSE)</f>
        <v>Mauritania</v>
      </c>
    </row>
    <row r="220" spans="1:5" x14ac:dyDescent="0.25">
      <c r="A220" s="6" t="s">
        <v>1436</v>
      </c>
      <c r="B220" s="7">
        <v>51</v>
      </c>
      <c r="C220" s="3" t="str">
        <f>IF(ISNA(VLOOKUP(A220, [1]Sheet2!$B$2:$B$209, 1, FALSE)), "Not Found","")</f>
        <v>Not Found</v>
      </c>
      <c r="D220" t="e">
        <f>VLOOKUP(A220, [1]Sheet2!$B$2:$B$209, 1, FALSE)</f>
        <v>#N/A</v>
      </c>
      <c r="E220">
        <v>1</v>
      </c>
    </row>
    <row r="221" spans="1:5" x14ac:dyDescent="0.25">
      <c r="A221" s="3" t="s">
        <v>1998</v>
      </c>
      <c r="B221" s="4">
        <v>46</v>
      </c>
      <c r="C221" s="3" t="str">
        <f>IF(ISNA(VLOOKUP(A221, [1]Sheet2!$B$2:$B$209, 1, FALSE)), "Not Found","")</f>
        <v/>
      </c>
      <c r="D221" t="str">
        <f>VLOOKUP(A221, [1]Sheet2!$B$2:$B$209, 1, FALSE)</f>
        <v>Cayman Islands</v>
      </c>
    </row>
    <row r="222" spans="1:5" x14ac:dyDescent="0.25">
      <c r="A222" s="6" t="s">
        <v>248</v>
      </c>
      <c r="B222" s="7">
        <v>40</v>
      </c>
      <c r="C222" s="3" t="str">
        <f>IF(ISNA(VLOOKUP(A222, [1]Sheet2!$B$2:$B$209, 1, FALSE)), "Not Found","")</f>
        <v>Not Found</v>
      </c>
      <c r="D222" t="e">
        <f>VLOOKUP(A222, [1]Sheet2!$B$2:$B$209, 1, FALSE)</f>
        <v>#N/A</v>
      </c>
      <c r="E222">
        <v>1</v>
      </c>
    </row>
    <row r="223" spans="1:5" x14ac:dyDescent="0.25">
      <c r="A223" s="3" t="s">
        <v>2798</v>
      </c>
      <c r="B223" s="4">
        <v>40</v>
      </c>
      <c r="C223" s="3" t="str">
        <f>IF(ISNA(VLOOKUP(A223, [1]Sheet2!$B$2:$B$209, 1, FALSE)), "Not Found","")</f>
        <v>Not Found</v>
      </c>
      <c r="D223" t="e">
        <f>VLOOKUP(A223, [1]Sheet2!$B$2:$B$209, 1, FALSE)</f>
        <v>#N/A</v>
      </c>
    </row>
    <row r="224" spans="1:5" x14ac:dyDescent="0.25">
      <c r="A224" s="6" t="s">
        <v>1304</v>
      </c>
      <c r="B224" s="4">
        <v>40</v>
      </c>
      <c r="C224" s="3" t="str">
        <f>IF(ISNA(VLOOKUP(A224, [1]Sheet2!$B$2:$B$209, 1, FALSE)), "Not Found","")</f>
        <v>Not Found</v>
      </c>
      <c r="D224" t="e">
        <f>VLOOKUP(A224, [1]Sheet2!$B$2:$B$209, 1, FALSE)</f>
        <v>#N/A</v>
      </c>
      <c r="E224">
        <v>1</v>
      </c>
    </row>
    <row r="225" spans="1:5" x14ac:dyDescent="0.25">
      <c r="A225" s="6" t="s">
        <v>308</v>
      </c>
      <c r="B225" s="4">
        <v>39</v>
      </c>
      <c r="C225" s="3" t="str">
        <f>IF(ISNA(VLOOKUP(A225, [1]Sheet2!$B$2:$B$209, 1, FALSE)), "Not Found","")</f>
        <v>Not Found</v>
      </c>
      <c r="D225" t="e">
        <f>VLOOKUP(A225, [1]Sheet2!$B$2:$B$209, 1, FALSE)</f>
        <v>#N/A</v>
      </c>
      <c r="E225">
        <v>1</v>
      </c>
    </row>
    <row r="226" spans="1:5" x14ac:dyDescent="0.25">
      <c r="A226" s="3" t="s">
        <v>221</v>
      </c>
      <c r="B226" s="4">
        <v>36</v>
      </c>
      <c r="C226" s="3" t="str">
        <f>IF(ISNA(VLOOKUP(A226, [1]Sheet2!$B$2:$B$209, 1, FALSE)), "Not Found","")</f>
        <v/>
      </c>
      <c r="D226" t="str">
        <f>VLOOKUP(A226, [1]Sheet2!$B$2:$B$209, 1, FALSE)</f>
        <v>Equatorial Guinea</v>
      </c>
    </row>
    <row r="227" spans="1:5" x14ac:dyDescent="0.25">
      <c r="A227" s="6" t="s">
        <v>1293</v>
      </c>
      <c r="B227" s="7">
        <v>36</v>
      </c>
      <c r="C227" s="3" t="str">
        <f>IF(ISNA(VLOOKUP(A227, [1]Sheet2!$B$2:$B$209, 1, FALSE)), "Not Found","")</f>
        <v>Not Found</v>
      </c>
      <c r="D227" t="e">
        <f>VLOOKUP(A227, [1]Sheet2!$B$2:$B$209, 1, FALSE)</f>
        <v>#N/A</v>
      </c>
      <c r="E227">
        <v>1</v>
      </c>
    </row>
    <row r="228" spans="1:5" x14ac:dyDescent="0.25">
      <c r="A228" s="3" t="s">
        <v>111</v>
      </c>
      <c r="B228" s="4">
        <v>31</v>
      </c>
      <c r="C228" s="3" t="str">
        <f>IF(ISNA(VLOOKUP(A228, [1]Sheet2!$B$2:$B$209, 1, FALSE)), "Not Found","")</f>
        <v>Not Found</v>
      </c>
      <c r="D228" t="e">
        <f>VLOOKUP(A228, [1]Sheet2!$B$2:$B$209, 1, FALSE)</f>
        <v>#N/A</v>
      </c>
    </row>
    <row r="229" spans="1:5" x14ac:dyDescent="0.25">
      <c r="A229" s="6" t="s">
        <v>488</v>
      </c>
      <c r="B229" s="7">
        <v>31</v>
      </c>
      <c r="C229" s="3" t="str">
        <f>IF(ISNA(VLOOKUP(A229, [1]Sheet2!$B$2:$B$209, 1, FALSE)), "Not Found","")</f>
        <v>Not Found</v>
      </c>
      <c r="D229" t="e">
        <f>VLOOKUP(A229, [1]Sheet2!$B$2:$B$209, 1, FALSE)</f>
        <v>#N/A</v>
      </c>
      <c r="E229">
        <v>1</v>
      </c>
    </row>
    <row r="230" spans="1:5" x14ac:dyDescent="0.25">
      <c r="A230" s="6" t="s">
        <v>572</v>
      </c>
      <c r="B230" s="7">
        <v>31</v>
      </c>
      <c r="C230" s="3" t="str">
        <f>IF(ISNA(VLOOKUP(A230, [1]Sheet2!$B$2:$B$209, 1, FALSE)), "Not Found","")</f>
        <v>Not Found</v>
      </c>
      <c r="D230" t="e">
        <f>VLOOKUP(A230, [1]Sheet2!$B$2:$B$209, 1, FALSE)</f>
        <v>#N/A</v>
      </c>
      <c r="E230">
        <v>1</v>
      </c>
    </row>
    <row r="231" spans="1:5" x14ac:dyDescent="0.25">
      <c r="A231" s="6" t="s">
        <v>2000</v>
      </c>
      <c r="B231" s="7">
        <v>29</v>
      </c>
      <c r="C231" s="3" t="str">
        <f>IF(ISNA(VLOOKUP(A231, [1]Sheet2!$B$2:$B$209, 1, FALSE)), "Not Found","")</f>
        <v>Not Found</v>
      </c>
      <c r="D231" t="e">
        <f>VLOOKUP(A231, [1]Sheet2!$B$2:$B$209, 1, FALSE)</f>
        <v>#N/A</v>
      </c>
      <c r="E231">
        <v>1</v>
      </c>
    </row>
    <row r="232" spans="1:5" x14ac:dyDescent="0.25">
      <c r="A232" s="3" t="s">
        <v>596</v>
      </c>
      <c r="B232" s="4">
        <v>28</v>
      </c>
      <c r="C232" s="3" t="str">
        <f>IF(ISNA(VLOOKUP(A232, [1]Sheet2!$B$2:$B$209, 1, FALSE)), "Not Found","")</f>
        <v>Not Found</v>
      </c>
      <c r="D232" t="e">
        <f>VLOOKUP(A232, [1]Sheet2!$B$2:$B$209, 1, FALSE)</f>
        <v>#N/A</v>
      </c>
    </row>
    <row r="233" spans="1:5" x14ac:dyDescent="0.25">
      <c r="A233" s="6" t="s">
        <v>43</v>
      </c>
      <c r="B233" s="7">
        <v>27</v>
      </c>
      <c r="C233" s="3" t="str">
        <f>IF(ISNA(VLOOKUP(A233, [1]Sheet2!$B$2:$B$209, 1, FALSE)), "Not Found","")</f>
        <v>Not Found</v>
      </c>
      <c r="D233" t="e">
        <f>VLOOKUP(A233, [1]Sheet2!$B$2:$B$209, 1, FALSE)</f>
        <v>#N/A</v>
      </c>
      <c r="E233">
        <v>1</v>
      </c>
    </row>
    <row r="234" spans="1:5" x14ac:dyDescent="0.25">
      <c r="A234" s="3" t="s">
        <v>713</v>
      </c>
      <c r="B234" s="4">
        <v>26</v>
      </c>
      <c r="C234" s="3" t="str">
        <f>IF(ISNA(VLOOKUP(A234, [1]Sheet2!$B$2:$B$209, 1, FALSE)), "Not Found","")</f>
        <v/>
      </c>
      <c r="D234" t="str">
        <f>VLOOKUP(A234, [1]Sheet2!$B$2:$B$209, 1, FALSE)</f>
        <v>United Arab Emirates</v>
      </c>
    </row>
    <row r="235" spans="1:5" x14ac:dyDescent="0.25">
      <c r="A235" s="6" t="s">
        <v>2020</v>
      </c>
      <c r="B235" s="7">
        <v>23</v>
      </c>
      <c r="C235" s="3" t="str">
        <f>IF(ISNA(VLOOKUP(A235, [1]Sheet2!$B$2:$B$209, 1, FALSE)), "Not Found","")</f>
        <v>Not Found</v>
      </c>
      <c r="D235" t="e">
        <f>VLOOKUP(A235, [1]Sheet2!$B$2:$B$209, 1, FALSE)</f>
        <v>#N/A</v>
      </c>
      <c r="E235">
        <v>1</v>
      </c>
    </row>
    <row r="236" spans="1:5" x14ac:dyDescent="0.25">
      <c r="A236" s="6" t="s">
        <v>1655</v>
      </c>
      <c r="B236" s="7">
        <v>22</v>
      </c>
      <c r="C236" s="3" t="str">
        <f>IF(ISNA(VLOOKUP(A236, [1]Sheet2!$B$2:$B$209, 1, FALSE)), "Not Found","")</f>
        <v>Not Found</v>
      </c>
      <c r="D236" t="e">
        <f>VLOOKUP(A236, [1]Sheet2!$B$2:$B$209, 1, FALSE)</f>
        <v>#N/A</v>
      </c>
      <c r="E236">
        <v>1</v>
      </c>
    </row>
    <row r="237" spans="1:5" x14ac:dyDescent="0.25">
      <c r="A237" s="6" t="s">
        <v>236</v>
      </c>
      <c r="B237" s="7">
        <v>21</v>
      </c>
      <c r="C237" s="3" t="str">
        <f>IF(ISNA(VLOOKUP(A237, [1]Sheet2!$B$2:$B$209, 1, FALSE)), "Not Found","")</f>
        <v>Not Found</v>
      </c>
      <c r="D237" t="e">
        <f>VLOOKUP(A237, [1]Sheet2!$B$2:$B$209, 1, FALSE)</f>
        <v>#N/A</v>
      </c>
      <c r="E237">
        <v>1</v>
      </c>
    </row>
    <row r="238" spans="1:5" x14ac:dyDescent="0.25">
      <c r="A238" s="6" t="s">
        <v>440</v>
      </c>
      <c r="B238" s="7">
        <v>20</v>
      </c>
      <c r="C238" s="3" t="str">
        <f>IF(ISNA(VLOOKUP(A238, [1]Sheet2!$B$2:$B$209, 1, FALSE)), "Not Found","")</f>
        <v>Not Found</v>
      </c>
      <c r="D238" t="e">
        <f>VLOOKUP(A238, [1]Sheet2!$B$2:$B$209, 1, FALSE)</f>
        <v>#N/A</v>
      </c>
      <c r="E238">
        <v>1</v>
      </c>
    </row>
    <row r="239" spans="1:5" x14ac:dyDescent="0.25">
      <c r="A239" s="6" t="s">
        <v>1842</v>
      </c>
      <c r="B239" s="7">
        <v>20</v>
      </c>
      <c r="C239" s="3" t="str">
        <f>IF(ISNA(VLOOKUP(A239, [1]Sheet2!$B$2:$B$209, 1, FALSE)), "Not Found","")</f>
        <v>Not Found</v>
      </c>
      <c r="D239" t="e">
        <f>VLOOKUP(A239, [1]Sheet2!$B$2:$B$209, 1, FALSE)</f>
        <v>#N/A</v>
      </c>
      <c r="E239">
        <v>1</v>
      </c>
    </row>
    <row r="240" spans="1:5" x14ac:dyDescent="0.25">
      <c r="A240" s="6" t="s">
        <v>2019</v>
      </c>
      <c r="B240" s="7">
        <v>18</v>
      </c>
      <c r="C240" s="3" t="str">
        <f>IF(ISNA(VLOOKUP(A240, [1]Sheet2!$B$2:$B$209, 1, FALSE)), "Not Found","")</f>
        <v>Not Found</v>
      </c>
      <c r="D240" t="e">
        <f>VLOOKUP(A240, [1]Sheet2!$B$2:$B$209, 1, FALSE)</f>
        <v>#N/A</v>
      </c>
      <c r="E240">
        <v>1</v>
      </c>
    </row>
    <row r="241" spans="1:5" x14ac:dyDescent="0.25">
      <c r="A241" s="3" t="s">
        <v>623</v>
      </c>
      <c r="B241" s="4">
        <v>17</v>
      </c>
      <c r="C241" s="3" t="str">
        <f>IF(ISNA(VLOOKUP(A241, [1]Sheet2!$B$2:$B$209, 1, FALSE)), "Not Found","")</f>
        <v/>
      </c>
      <c r="D241" t="str">
        <f>VLOOKUP(A241, [1]Sheet2!$B$2:$B$209, 1, FALSE)</f>
        <v>Solomon Islands</v>
      </c>
    </row>
    <row r="242" spans="1:5" x14ac:dyDescent="0.25">
      <c r="A242" s="6" t="s">
        <v>251</v>
      </c>
      <c r="B242" s="7">
        <v>16</v>
      </c>
      <c r="C242" s="3" t="str">
        <f>IF(ISNA(VLOOKUP(A242, [1]Sheet2!$B$2:$B$209, 1, FALSE)), "Not Found","")</f>
        <v>Not Found</v>
      </c>
      <c r="D242" t="e">
        <f>VLOOKUP(A242, [1]Sheet2!$B$2:$B$209, 1, FALSE)</f>
        <v>#N/A</v>
      </c>
      <c r="E242">
        <v>1</v>
      </c>
    </row>
    <row r="243" spans="1:5" x14ac:dyDescent="0.25">
      <c r="A243" s="6" t="s">
        <v>2797</v>
      </c>
      <c r="B243" s="7">
        <v>13</v>
      </c>
      <c r="C243" s="3" t="str">
        <f>IF(ISNA(VLOOKUP(A243, [1]Sheet2!$B$2:$B$209, 1, FALSE)), "Not Found","")</f>
        <v>Not Found</v>
      </c>
      <c r="D243" t="e">
        <f>VLOOKUP(A243, [1]Sheet2!$B$2:$B$209, 1, FALSE)</f>
        <v>#N/A</v>
      </c>
      <c r="E243">
        <v>1</v>
      </c>
    </row>
    <row r="244" spans="1:5" x14ac:dyDescent="0.25">
      <c r="A244" s="3" t="s">
        <v>1238</v>
      </c>
      <c r="B244" s="4">
        <v>12</v>
      </c>
      <c r="C244" s="3" t="str">
        <f>IF(ISNA(VLOOKUP(A244, [1]Sheet2!$B$2:$B$209, 1, FALSE)), "Not Found","")</f>
        <v>Not Found</v>
      </c>
      <c r="D244" t="e">
        <f>VLOOKUP(A244, [1]Sheet2!$B$2:$B$209, 1, FALSE)</f>
        <v>#N/A</v>
      </c>
    </row>
    <row r="245" spans="1:5" x14ac:dyDescent="0.25">
      <c r="A245" s="6" t="s">
        <v>254</v>
      </c>
      <c r="B245" s="7">
        <v>9</v>
      </c>
      <c r="C245" s="3" t="str">
        <f>IF(ISNA(VLOOKUP(A245, [1]Sheet2!$B$2:$B$209, 1, FALSE)), "Not Found","")</f>
        <v>Not Found</v>
      </c>
      <c r="D245" t="e">
        <f>VLOOKUP(A245, [1]Sheet2!$B$2:$B$209, 1, FALSE)</f>
        <v>#N/A</v>
      </c>
      <c r="E245">
        <v>1</v>
      </c>
    </row>
    <row r="246" spans="1:5" x14ac:dyDescent="0.25">
      <c r="A246" s="6" t="s">
        <v>278</v>
      </c>
      <c r="B246" s="7">
        <v>9</v>
      </c>
      <c r="C246" s="3" t="str">
        <f>IF(ISNA(VLOOKUP(A246, [1]Sheet2!$B$2:$B$209, 1, FALSE)), "Not Found","")</f>
        <v>Not Found</v>
      </c>
      <c r="D246" t="e">
        <f>VLOOKUP(A246, [1]Sheet2!$B$2:$B$209, 1, FALSE)</f>
        <v>#N/A</v>
      </c>
      <c r="E246">
        <v>1</v>
      </c>
    </row>
    <row r="247" spans="1:5" x14ac:dyDescent="0.25">
      <c r="A247" s="3" t="s">
        <v>575</v>
      </c>
      <c r="B247" s="4">
        <v>7</v>
      </c>
      <c r="C247" s="3" t="str">
        <f>IF(ISNA(VLOOKUP(A247, [1]Sheet2!$B$2:$B$209, 1, FALSE)), "Not Found","")</f>
        <v>Not Found</v>
      </c>
      <c r="D247" t="e">
        <f>VLOOKUP(A247, [1]Sheet2!$B$2:$B$209, 1, FALSE)</f>
        <v>#N/A</v>
      </c>
    </row>
    <row r="248" spans="1:5" x14ac:dyDescent="0.25">
      <c r="A248" s="6" t="s">
        <v>1729</v>
      </c>
      <c r="B248" s="7">
        <v>6</v>
      </c>
      <c r="C248" s="3" t="str">
        <f>IF(ISNA(VLOOKUP(A248, [1]Sheet2!$B$2:$B$209, 1, FALSE)), "Not Found","")</f>
        <v>Not Found</v>
      </c>
      <c r="D248" t="e">
        <f>VLOOKUP(A248, [1]Sheet2!$B$2:$B$209, 1, FALSE)</f>
        <v>#N/A</v>
      </c>
      <c r="E248">
        <v>1</v>
      </c>
    </row>
    <row r="249" spans="1:5" x14ac:dyDescent="0.25">
      <c r="A249" s="6" t="s">
        <v>2789</v>
      </c>
      <c r="B249" s="7">
        <v>6</v>
      </c>
      <c r="C249" s="3" t="str">
        <f>IF(ISNA(VLOOKUP(A249, [1]Sheet2!$B$2:$B$209, 1, FALSE)), "Not Found","")</f>
        <v>Not Found</v>
      </c>
      <c r="D249" t="e">
        <f>VLOOKUP(A249, [1]Sheet2!$B$2:$B$209, 1, FALSE)</f>
        <v>#N/A</v>
      </c>
      <c r="E249">
        <v>1</v>
      </c>
    </row>
    <row r="250" spans="1:5" x14ac:dyDescent="0.25">
      <c r="A250" s="6" t="s">
        <v>506</v>
      </c>
      <c r="B250" s="7">
        <v>4</v>
      </c>
      <c r="C250" s="3" t="str">
        <f>IF(ISNA(VLOOKUP(A250, [1]Sheet2!$B$2:$B$209, 1, FALSE)), "Not Found","")</f>
        <v>Not Found</v>
      </c>
      <c r="D250" t="e">
        <f>VLOOKUP(A250, [1]Sheet2!$B$2:$B$209, 1, FALSE)</f>
        <v>#N/A</v>
      </c>
      <c r="E250">
        <v>1</v>
      </c>
    </row>
    <row r="251" spans="1:5" x14ac:dyDescent="0.25">
      <c r="A251" s="6" t="s">
        <v>1270</v>
      </c>
      <c r="B251" s="7">
        <v>3</v>
      </c>
      <c r="C251" s="3" t="str">
        <f>IF(ISNA(VLOOKUP(A251, [1]Sheet2!$B$2:$B$209, 1, FALSE)), "Not Found","")</f>
        <v>Not Found</v>
      </c>
      <c r="D251" t="e">
        <f>VLOOKUP(A251, [1]Sheet2!$B$2:$B$209, 1, FALSE)</f>
        <v>#N/A</v>
      </c>
      <c r="E251">
        <v>1</v>
      </c>
    </row>
    <row r="252" spans="1:5" x14ac:dyDescent="0.25">
      <c r="A252" s="6" t="s">
        <v>2014</v>
      </c>
      <c r="B252" s="7">
        <v>3</v>
      </c>
      <c r="C252" s="3" t="str">
        <f>IF(ISNA(VLOOKUP(A252, [1]Sheet2!$B$2:$B$209, 1, FALSE)), "Not Found","")</f>
        <v>Not Found</v>
      </c>
      <c r="D252" t="e">
        <f>VLOOKUP(A252, [1]Sheet2!$B$2:$B$209, 1, FALSE)</f>
        <v>#N/A</v>
      </c>
      <c r="E252">
        <v>1</v>
      </c>
    </row>
    <row r="253" spans="1:5" x14ac:dyDescent="0.25">
      <c r="A253" s="6" t="s">
        <v>2799</v>
      </c>
      <c r="B253" s="7">
        <v>3</v>
      </c>
      <c r="C253" s="3" t="str">
        <f>IF(ISNA(VLOOKUP(A253, [1]Sheet2!$B$2:$B$209, 1, FALSE)), "Not Found","")</f>
        <v>Not Found</v>
      </c>
      <c r="D253" t="e">
        <f>VLOOKUP(A253, [1]Sheet2!$B$2:$B$209, 1, FALSE)</f>
        <v>#N/A</v>
      </c>
      <c r="E253">
        <v>1</v>
      </c>
    </row>
    <row r="254" spans="1:5" x14ac:dyDescent="0.25">
      <c r="A254" s="6" t="s">
        <v>1210</v>
      </c>
      <c r="B254" s="7">
        <v>1</v>
      </c>
      <c r="C254" s="3" t="str">
        <f>IF(ISNA(VLOOKUP(A254, [1]Sheet2!$B$2:$B$209, 1, FALSE)), "Not Found","")</f>
        <v>Not Found</v>
      </c>
      <c r="D254" t="e">
        <f>VLOOKUP(A254, [1]Sheet2!$B$2:$B$209, 1, FALSE)</f>
        <v>#N/A</v>
      </c>
      <c r="E254">
        <v>1</v>
      </c>
    </row>
    <row r="255" spans="1:5" x14ac:dyDescent="0.25">
      <c r="E255" s="1">
        <f>SUM(E2:E254)</f>
        <v>47</v>
      </c>
    </row>
  </sheetData>
  <autoFilter ref="A1:C254">
    <sortState ref="A2:C70">
      <sortCondition descending="1" ref="B1:B269"/>
    </sortState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KeyWordsList</vt:lpstr>
      <vt:lpstr>PreWordList</vt:lpstr>
      <vt:lpstr>CountryList</vt:lpstr>
      <vt:lpstr>Country Raw Data</vt:lpstr>
      <vt:lpstr>Countries in Native</vt:lpstr>
      <vt:lpstr>Countries FinalList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iviglious</dc:creator>
  <cp:lastModifiedBy>iviglious</cp:lastModifiedBy>
  <dcterms:created xsi:type="dcterms:W3CDTF">2016-11-09T18:33:57Z</dcterms:created>
  <dcterms:modified xsi:type="dcterms:W3CDTF">2016-11-13T23:11:50Z</dcterms:modified>
</cp:coreProperties>
</file>