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oarasin/Desktop/Master/Semester Four/thesis/master_thesis_code_R/Finished DNS model files/optimized_files/"/>
    </mc:Choice>
  </mc:AlternateContent>
  <xr:revisionPtr revIDLastSave="0" documentId="13_ncr:1_{FBA4CDC0-E3EA-9E4E-847E-427CE92073DD}" xr6:coauthVersionLast="47" xr6:coauthVersionMax="47" xr10:uidLastSave="{00000000-0000-0000-0000-000000000000}"/>
  <bookViews>
    <workbookView xWindow="0" yWindow="0" windowWidth="35840" windowHeight="22400" xr2:uid="{BA71BBDA-8499-D245-A898-5C0BB2E328F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8" i="2" l="1"/>
  <c r="B107" i="2"/>
  <c r="B106" i="2"/>
  <c r="B105" i="2"/>
  <c r="B104" i="2"/>
  <c r="B103" i="2"/>
  <c r="B102" i="2"/>
  <c r="B88" i="2"/>
  <c r="B87" i="2"/>
  <c r="B86" i="2"/>
  <c r="B85" i="2"/>
  <c r="B84" i="2"/>
  <c r="B83" i="2"/>
  <c r="B82" i="2"/>
  <c r="B68" i="2"/>
  <c r="B67" i="2"/>
  <c r="B66" i="2"/>
  <c r="B65" i="2"/>
  <c r="B64" i="2"/>
  <c r="B63" i="2"/>
  <c r="B62" i="2"/>
  <c r="B48" i="2"/>
  <c r="B47" i="2"/>
  <c r="B46" i="2"/>
  <c r="B45" i="2"/>
  <c r="B44" i="2"/>
  <c r="B43" i="2"/>
  <c r="B42" i="2"/>
  <c r="B28" i="2"/>
  <c r="B27" i="2"/>
  <c r="B26" i="2"/>
  <c r="B25" i="2"/>
  <c r="B24" i="2"/>
  <c r="B23" i="2"/>
  <c r="B22" i="2"/>
  <c r="B8" i="2"/>
  <c r="B7" i="2"/>
  <c r="B6" i="2"/>
  <c r="B5" i="2"/>
  <c r="B4" i="2"/>
  <c r="B3" i="2"/>
  <c r="B2" i="2" l="1"/>
</calcChain>
</file>

<file path=xl/sharedStrings.xml><?xml version="1.0" encoding="utf-8"?>
<sst xmlns="http://schemas.openxmlformats.org/spreadsheetml/2006/main" count="23" uniqueCount="23">
  <si>
    <t>actuals12</t>
  </si>
  <si>
    <t>RW12</t>
  </si>
  <si>
    <t>DNS12</t>
  </si>
  <si>
    <t>TVS12</t>
  </si>
  <si>
    <t>TVV12</t>
  </si>
  <si>
    <t>TVSV12</t>
  </si>
  <si>
    <t>AFDNS12</t>
  </si>
  <si>
    <t>actuals6</t>
  </si>
  <si>
    <t>RW6</t>
  </si>
  <si>
    <t>DNS6</t>
  </si>
  <si>
    <t>TVS6</t>
  </si>
  <si>
    <t>TVV6</t>
  </si>
  <si>
    <t>TVSV6</t>
  </si>
  <si>
    <t>AFDNS6</t>
  </si>
  <si>
    <t>actuals1</t>
  </si>
  <si>
    <t>RW1</t>
  </si>
  <si>
    <t>DNS1</t>
  </si>
  <si>
    <t>TVS1</t>
  </si>
  <si>
    <t>TVV1</t>
  </si>
  <si>
    <t>TVSV1</t>
  </si>
  <si>
    <t>AFDNS1</t>
  </si>
  <si>
    <t>tenor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</si>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</sst>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502C-66BD-0346-A908-CC643D968939}">
  <dimension ref="A1:DF141"/>
  <sheetViews>
    <sheetView tabSelected="1" zoomScale="75" workbookViewId="0">
      <selection activeCell="A2" sqref="A2:W121"/>
    </sheetView>
  </sheetViews>
  <sheetFormatPr baseColWidth="10" defaultRowHeight="16" x14ac:dyDescent="0.2"/>
  <sheetData>
    <row r="1" spans="1:79" x14ac:dyDescent="0.2">
      <c r="A1" t="s">
        <v>22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79" x14ac:dyDescent="0.2">
      <c r="A2">
        <v>106</v>
      </c>
      <c r="B2">
        <f>1/365</f>
        <v>2.7397260273972603E-3</v>
      </c>
      <c r="C2" s="1">
        <v>-0.433</v>
      </c>
      <c r="D2" s="1">
        <v>-0.41699999999999998</v>
      </c>
      <c r="E2" s="1">
        <v>-0.39144299999999999</v>
      </c>
      <c r="F2" s="1">
        <v>-0.36862299999999998</v>
      </c>
      <c r="G2" s="1">
        <v>-0.37164659999999999</v>
      </c>
      <c r="H2" s="1">
        <v>-0.44019599999999998</v>
      </c>
      <c r="I2" s="1">
        <v>-0.4514919</v>
      </c>
      <c r="J2" s="1">
        <v>-0.436</v>
      </c>
      <c r="K2" s="1">
        <v>-0.41699999999999998</v>
      </c>
      <c r="L2" s="1">
        <v>-0.3950457</v>
      </c>
      <c r="M2" s="1">
        <v>-0.39454250000000002</v>
      </c>
      <c r="N2" s="1">
        <v>-0.40653879999999998</v>
      </c>
      <c r="O2" s="1">
        <v>-0.42689830000000001</v>
      </c>
      <c r="P2" s="1">
        <v>-0.42638110000000001</v>
      </c>
      <c r="Q2" s="1">
        <v>-0.42799999999999999</v>
      </c>
      <c r="R2" s="1">
        <v>-0.41699999999999998</v>
      </c>
      <c r="S2" s="1">
        <v>-0.39414339999999998</v>
      </c>
      <c r="T2" s="1">
        <v>-0.41663790000000001</v>
      </c>
      <c r="U2" s="1">
        <v>-0.43057069999999997</v>
      </c>
      <c r="V2" s="1">
        <v>-0.35041529999999999</v>
      </c>
      <c r="W2" s="1">
        <v>-0.4041862</v>
      </c>
      <c r="X2" s="1"/>
      <c r="Y2" s="1"/>
      <c r="Z2" s="1"/>
      <c r="AA2" s="1"/>
      <c r="AB2" s="1"/>
      <c r="AC2" s="1"/>
      <c r="AD2" s="1"/>
      <c r="AF2" s="2"/>
    </row>
    <row r="3" spans="1:79" x14ac:dyDescent="0.2">
      <c r="A3">
        <v>106</v>
      </c>
      <c r="B3">
        <f>7/365</f>
        <v>1.9178082191780823E-2</v>
      </c>
      <c r="C3" s="1">
        <v>-0.44290000000000002</v>
      </c>
      <c r="D3" s="1">
        <v>-0.435</v>
      </c>
      <c r="E3" s="1">
        <v>-0.39450649999999998</v>
      </c>
      <c r="F3" s="1">
        <v>-0.37079390000000001</v>
      </c>
      <c r="G3" s="1">
        <v>-0.37433260000000002</v>
      </c>
      <c r="H3" s="1">
        <v>-0.44332450000000001</v>
      </c>
      <c r="I3" s="1">
        <v>-0.45566099999999998</v>
      </c>
      <c r="J3" s="1">
        <v>-0.44400000000000001</v>
      </c>
      <c r="K3" s="1">
        <v>-0.435</v>
      </c>
      <c r="L3" s="1">
        <v>-0.39868559999999997</v>
      </c>
      <c r="M3" s="1">
        <v>-0.39631889999999997</v>
      </c>
      <c r="N3" s="1">
        <v>-0.40995670000000001</v>
      </c>
      <c r="O3" s="1">
        <v>-0.4303054</v>
      </c>
      <c r="P3" s="1">
        <v>-0.43031659999999999</v>
      </c>
      <c r="Q3" s="1">
        <v>-0.434</v>
      </c>
      <c r="R3" s="1">
        <v>-0.435</v>
      </c>
      <c r="S3" s="1">
        <v>-0.39833839999999998</v>
      </c>
      <c r="T3" s="1">
        <v>-0.4180644</v>
      </c>
      <c r="U3" s="1">
        <v>-0.4348031</v>
      </c>
      <c r="V3" s="1">
        <v>-0.35301559999999998</v>
      </c>
      <c r="W3" s="1">
        <v>-0.40788829999999998</v>
      </c>
      <c r="X3" s="1"/>
      <c r="Y3" s="1"/>
      <c r="Z3" s="1"/>
      <c r="AA3" s="1"/>
      <c r="AB3" s="1"/>
      <c r="AC3" s="1"/>
      <c r="AD3" s="1"/>
      <c r="AF3" s="2"/>
    </row>
    <row r="4" spans="1:79" x14ac:dyDescent="0.2">
      <c r="A4">
        <v>106</v>
      </c>
      <c r="B4">
        <f>14/365</f>
        <v>3.8356164383561646E-2</v>
      </c>
      <c r="C4" s="1">
        <v>-0.44280000000000003</v>
      </c>
      <c r="D4" s="1">
        <v>-0.435</v>
      </c>
      <c r="E4" s="1">
        <v>-0.39801740000000002</v>
      </c>
      <c r="F4" s="1">
        <v>-0.37327179999999999</v>
      </c>
      <c r="G4" s="1">
        <v>-0.37740210000000002</v>
      </c>
      <c r="H4" s="1">
        <v>-0.44687250000000001</v>
      </c>
      <c r="I4" s="1">
        <v>-0.46046320000000002</v>
      </c>
      <c r="J4" s="1">
        <v>-0.44450000000000001</v>
      </c>
      <c r="K4" s="1">
        <v>-0.435</v>
      </c>
      <c r="L4" s="1">
        <v>-0.40286480000000002</v>
      </c>
      <c r="M4" s="1">
        <v>-0.3983546</v>
      </c>
      <c r="N4" s="1">
        <v>-0.4138754</v>
      </c>
      <c r="O4" s="1">
        <v>-0.43418659999999998</v>
      </c>
      <c r="P4" s="1">
        <v>-0.43484800000000001</v>
      </c>
      <c r="Q4" s="1">
        <v>-0.435</v>
      </c>
      <c r="R4" s="1">
        <v>-0.435</v>
      </c>
      <c r="S4" s="1">
        <v>-0.4031613</v>
      </c>
      <c r="T4" s="1">
        <v>-0.41970479999999999</v>
      </c>
      <c r="U4" s="1">
        <v>-0.43966680000000002</v>
      </c>
      <c r="V4" s="1">
        <v>-0.35600169999999998</v>
      </c>
      <c r="W4" s="1">
        <v>-0.41214919999999999</v>
      </c>
      <c r="X4" s="1"/>
      <c r="Y4" s="1"/>
      <c r="Z4" s="1"/>
      <c r="AA4" s="1"/>
      <c r="AB4" s="1"/>
      <c r="AC4" s="1"/>
      <c r="AD4" s="1"/>
      <c r="AF4" s="2"/>
      <c r="AG4" s="1"/>
      <c r="AH4" s="1"/>
      <c r="AI4" s="1"/>
      <c r="AJ4" s="1"/>
      <c r="AK4" s="1"/>
      <c r="AL4" s="1"/>
      <c r="AM4" s="1"/>
      <c r="AO4" s="1"/>
      <c r="AP4" s="1"/>
      <c r="AQ4" s="1"/>
      <c r="AR4" s="1"/>
      <c r="AS4" s="1"/>
      <c r="AU4" s="1"/>
      <c r="AW4" s="1"/>
      <c r="AX4" s="1"/>
      <c r="AY4" s="1"/>
      <c r="AZ4" s="1"/>
      <c r="BA4" s="1"/>
      <c r="BB4" s="1"/>
      <c r="BC4" s="1"/>
      <c r="BE4" s="1"/>
      <c r="BF4" s="1"/>
      <c r="BG4" s="1"/>
      <c r="BH4" s="1"/>
      <c r="BI4" s="1"/>
      <c r="BK4" s="1"/>
      <c r="BM4" s="1"/>
      <c r="BN4" s="1"/>
      <c r="BO4" s="1"/>
      <c r="BP4" s="1"/>
      <c r="BQ4" s="1"/>
      <c r="BR4" s="1"/>
      <c r="BS4" s="1"/>
      <c r="BU4" s="1"/>
      <c r="BV4" s="1"/>
      <c r="BW4" s="1"/>
      <c r="BX4" s="1"/>
      <c r="BY4" s="1"/>
      <c r="BZ4" s="1"/>
      <c r="CA4" s="1"/>
    </row>
    <row r="5" spans="1:79" x14ac:dyDescent="0.2">
      <c r="A5">
        <v>106</v>
      </c>
      <c r="B5">
        <f>1/12</f>
        <v>8.3333333333333329E-2</v>
      </c>
      <c r="C5" s="1">
        <v>-0.443</v>
      </c>
      <c r="D5" s="1">
        <v>-0.434</v>
      </c>
      <c r="E5" s="1">
        <v>-0.40598810000000002</v>
      </c>
      <c r="F5" s="1">
        <v>-0.37885400000000002</v>
      </c>
      <c r="G5" s="1">
        <v>-0.38433309999999998</v>
      </c>
      <c r="H5" s="1">
        <v>-0.45477040000000002</v>
      </c>
      <c r="I5" s="1">
        <v>-0.47146719999999998</v>
      </c>
      <c r="J5" s="1">
        <v>-0.44500000000000001</v>
      </c>
      <c r="K5" s="1">
        <v>-0.434</v>
      </c>
      <c r="L5" s="1">
        <v>-0.41238599999999997</v>
      </c>
      <c r="M5" s="1">
        <v>-0.40297529999999998</v>
      </c>
      <c r="N5" s="1">
        <v>-0.4227784</v>
      </c>
      <c r="O5" s="1">
        <v>-0.44289859999999998</v>
      </c>
      <c r="P5" s="1">
        <v>-0.44522420000000001</v>
      </c>
      <c r="Q5" s="1">
        <v>-0.43099999999999999</v>
      </c>
      <c r="R5" s="1">
        <v>-0.434</v>
      </c>
      <c r="S5" s="1">
        <v>-0.41417549999999997</v>
      </c>
      <c r="T5" s="1">
        <v>-0.4234523</v>
      </c>
      <c r="U5" s="1">
        <v>-0.45076349999999998</v>
      </c>
      <c r="V5" s="1">
        <v>-0.36280590000000001</v>
      </c>
      <c r="W5" s="1">
        <v>-0.42189870000000002</v>
      </c>
      <c r="X5" s="1"/>
      <c r="Y5" s="1"/>
      <c r="Z5" s="1"/>
      <c r="AA5" s="1"/>
      <c r="AB5" s="1"/>
      <c r="AC5" s="1"/>
      <c r="AD5" s="1"/>
      <c r="AF5" s="2"/>
      <c r="AG5" s="1"/>
      <c r="AH5" s="1"/>
      <c r="AI5" s="1"/>
      <c r="AJ5" s="1"/>
      <c r="AK5" s="1"/>
      <c r="AL5" s="1"/>
      <c r="AM5" s="1"/>
      <c r="AO5" s="1"/>
      <c r="AP5" s="1"/>
      <c r="AQ5" s="1"/>
      <c r="AR5" s="1"/>
      <c r="AS5" s="1"/>
      <c r="AU5" s="1"/>
      <c r="AW5" s="1"/>
      <c r="AX5" s="1"/>
      <c r="AY5" s="1"/>
      <c r="AZ5" s="1"/>
      <c r="BA5" s="1"/>
      <c r="BB5" s="1"/>
      <c r="BC5" s="1"/>
      <c r="BE5" s="1"/>
      <c r="BF5" s="1"/>
      <c r="BG5" s="1"/>
      <c r="BH5" s="1"/>
      <c r="BI5" s="1"/>
      <c r="BK5" s="1"/>
      <c r="BM5" s="1"/>
      <c r="BN5" s="1"/>
      <c r="BO5" s="1"/>
      <c r="BP5" s="1"/>
      <c r="BQ5" s="1"/>
      <c r="BR5" s="1"/>
      <c r="BS5" s="1"/>
      <c r="BU5" s="1"/>
      <c r="BV5" s="1"/>
      <c r="BW5" s="1"/>
      <c r="BX5" s="1"/>
      <c r="BY5" s="1"/>
      <c r="BZ5" s="1"/>
      <c r="CA5" s="1"/>
    </row>
    <row r="6" spans="1:79" x14ac:dyDescent="0.2">
      <c r="A6">
        <v>106</v>
      </c>
      <c r="B6">
        <f>2/12</f>
        <v>0.16666666666666666</v>
      </c>
      <c r="C6" s="1">
        <v>-0.4405</v>
      </c>
      <c r="D6" s="1">
        <v>-0.434</v>
      </c>
      <c r="E6" s="1">
        <v>-0.4198037</v>
      </c>
      <c r="F6" s="1">
        <v>-0.38836500000000002</v>
      </c>
      <c r="G6" s="1">
        <v>-0.39620759999999999</v>
      </c>
      <c r="H6" s="1">
        <v>-0.46788279999999999</v>
      </c>
      <c r="I6" s="1">
        <v>-0.49091679999999999</v>
      </c>
      <c r="J6" s="1">
        <v>-0.44379999999999997</v>
      </c>
      <c r="K6" s="1">
        <v>-0.434</v>
      </c>
      <c r="L6" s="1">
        <v>-0.42901210000000001</v>
      </c>
      <c r="M6" s="1">
        <v>-0.41097679999999998</v>
      </c>
      <c r="N6" s="1">
        <v>-0.4382354</v>
      </c>
      <c r="O6" s="1">
        <v>-0.45763490000000001</v>
      </c>
      <c r="P6" s="1">
        <v>-0.4635379</v>
      </c>
      <c r="Q6" s="1">
        <v>-0.435</v>
      </c>
      <c r="R6" s="1">
        <v>-0.434</v>
      </c>
      <c r="S6" s="1">
        <v>-0.43350759999999999</v>
      </c>
      <c r="T6" s="1">
        <v>-0.4300312</v>
      </c>
      <c r="U6" s="1">
        <v>-0.47020289999999998</v>
      </c>
      <c r="V6" s="1">
        <v>-0.37469049999999998</v>
      </c>
      <c r="W6" s="1">
        <v>-0.43907829999999998</v>
      </c>
      <c r="X6" s="1"/>
      <c r="Y6" s="1"/>
      <c r="Z6" s="1"/>
      <c r="AA6" s="1"/>
      <c r="AB6" s="1"/>
      <c r="AC6" s="1"/>
      <c r="AD6" s="1"/>
      <c r="AF6" s="2"/>
      <c r="AG6" s="1"/>
      <c r="AH6" s="1"/>
      <c r="AI6" s="1"/>
      <c r="AJ6" s="1"/>
      <c r="AK6" s="1"/>
      <c r="AL6" s="1"/>
      <c r="AM6" s="1"/>
      <c r="AO6" s="1"/>
      <c r="AP6" s="1"/>
      <c r="AQ6" s="1"/>
      <c r="AR6" s="1"/>
      <c r="AS6" s="1"/>
      <c r="AU6" s="1"/>
      <c r="AW6" s="1"/>
      <c r="AX6" s="1"/>
      <c r="AY6" s="1"/>
      <c r="AZ6" s="1"/>
      <c r="BA6" s="1"/>
      <c r="BB6" s="1"/>
      <c r="BC6" s="1"/>
      <c r="BE6" s="1"/>
      <c r="BF6" s="1"/>
      <c r="BG6" s="1"/>
      <c r="BH6" s="1"/>
      <c r="BI6" s="1"/>
      <c r="BK6" s="1"/>
      <c r="BM6" s="1"/>
      <c r="BN6" s="1"/>
      <c r="BO6" s="1"/>
      <c r="BP6" s="1"/>
      <c r="BQ6" s="1"/>
      <c r="BR6" s="1"/>
      <c r="BS6" s="1"/>
      <c r="BU6" s="1"/>
      <c r="BV6" s="1"/>
      <c r="BW6" s="1"/>
      <c r="BX6" s="1"/>
      <c r="BY6" s="1"/>
      <c r="BZ6" s="1"/>
      <c r="CA6" s="1"/>
    </row>
    <row r="7" spans="1:79" x14ac:dyDescent="0.2">
      <c r="A7">
        <v>106</v>
      </c>
      <c r="B7">
        <f>3/12</f>
        <v>0.25</v>
      </c>
      <c r="C7" s="1">
        <v>-0.441</v>
      </c>
      <c r="D7" s="1">
        <v>-0.435</v>
      </c>
      <c r="E7" s="1">
        <v>-0.43242340000000001</v>
      </c>
      <c r="F7" s="1">
        <v>-0.39682770000000001</v>
      </c>
      <c r="G7" s="1">
        <v>-0.4068698</v>
      </c>
      <c r="H7" s="1">
        <v>-0.479105</v>
      </c>
      <c r="I7" s="1">
        <v>-0.50918110000000005</v>
      </c>
      <c r="J7" s="1">
        <v>-0.44350000000000001</v>
      </c>
      <c r="K7" s="1">
        <v>-0.435</v>
      </c>
      <c r="L7" s="1">
        <v>-0.44436360000000003</v>
      </c>
      <c r="M7" s="1">
        <v>-0.4182691</v>
      </c>
      <c r="N7" s="1">
        <v>-0.4523896</v>
      </c>
      <c r="O7" s="1">
        <v>-0.47061900000000001</v>
      </c>
      <c r="P7" s="1">
        <v>-0.48070069999999998</v>
      </c>
      <c r="Q7" s="1">
        <v>-0.435</v>
      </c>
      <c r="R7" s="1">
        <v>-0.435</v>
      </c>
      <c r="S7" s="1">
        <v>-0.45148870000000002</v>
      </c>
      <c r="T7" s="1">
        <v>-0.43614599999999998</v>
      </c>
      <c r="U7" s="1">
        <v>-0.48823549999999999</v>
      </c>
      <c r="V7" s="1">
        <v>-0.3856637</v>
      </c>
      <c r="W7" s="1">
        <v>-0.45514149999999998</v>
      </c>
      <c r="X7" s="1"/>
      <c r="Y7" s="1"/>
      <c r="Z7" s="1"/>
      <c r="AA7" s="1"/>
      <c r="AB7" s="1"/>
      <c r="AC7" s="1"/>
      <c r="AD7" s="1"/>
      <c r="AF7" s="2"/>
      <c r="AG7" s="1"/>
      <c r="AH7" s="1"/>
      <c r="AI7" s="1"/>
      <c r="AJ7" s="1"/>
      <c r="AK7" s="1"/>
      <c r="AL7" s="1"/>
      <c r="AM7" s="1"/>
      <c r="AO7" s="1"/>
      <c r="AP7" s="1"/>
      <c r="AQ7" s="1"/>
      <c r="AR7" s="1"/>
      <c r="AS7" s="1"/>
      <c r="AU7" s="1"/>
      <c r="AW7" s="1"/>
      <c r="AX7" s="1"/>
      <c r="AY7" s="1"/>
      <c r="AZ7" s="1"/>
      <c r="BA7" s="1"/>
      <c r="BB7" s="1"/>
      <c r="BC7" s="1"/>
      <c r="BE7" s="1"/>
      <c r="BF7" s="1"/>
      <c r="BG7" s="1"/>
      <c r="BH7" s="1"/>
      <c r="BI7" s="1"/>
      <c r="BK7" s="1"/>
      <c r="BM7" s="1"/>
      <c r="BN7" s="1"/>
      <c r="BO7" s="1"/>
      <c r="BP7" s="1"/>
      <c r="BQ7" s="1"/>
      <c r="BR7" s="1"/>
      <c r="BS7" s="1"/>
      <c r="BU7" s="1"/>
      <c r="BV7" s="1"/>
      <c r="BW7" s="1"/>
      <c r="BX7" s="1"/>
      <c r="BY7" s="1"/>
      <c r="BZ7" s="1"/>
      <c r="CA7" s="1"/>
    </row>
    <row r="8" spans="1:79" x14ac:dyDescent="0.2">
      <c r="A8">
        <v>106</v>
      </c>
      <c r="B8">
        <f>6/12</f>
        <v>0.5</v>
      </c>
      <c r="C8" s="1">
        <v>-0.44130000000000003</v>
      </c>
      <c r="D8" s="1">
        <v>-0.442</v>
      </c>
      <c r="E8" s="1">
        <v>-0.46357159999999997</v>
      </c>
      <c r="F8" s="1">
        <v>-0.4162863</v>
      </c>
      <c r="G8" s="1">
        <v>-0.43207869999999998</v>
      </c>
      <c r="H8" s="1">
        <v>-0.50237469999999995</v>
      </c>
      <c r="I8" s="1">
        <v>-0.5572473</v>
      </c>
      <c r="J8" s="1">
        <v>-0.442</v>
      </c>
      <c r="K8" s="1">
        <v>-0.442</v>
      </c>
      <c r="L8" s="1">
        <v>-0.48325770000000001</v>
      </c>
      <c r="M8" s="1">
        <v>-0.4360908</v>
      </c>
      <c r="N8" s="1">
        <v>-0.4875562</v>
      </c>
      <c r="O8" s="1">
        <v>-0.49987730000000002</v>
      </c>
      <c r="P8" s="1">
        <v>-0.52565949999999995</v>
      </c>
      <c r="Q8" s="1">
        <v>-0.436</v>
      </c>
      <c r="R8" s="1">
        <v>-0.442</v>
      </c>
      <c r="S8" s="1">
        <v>-0.49783500000000003</v>
      </c>
      <c r="T8" s="1">
        <v>-0.45181189999999999</v>
      </c>
      <c r="U8" s="1">
        <v>-0.53444159999999996</v>
      </c>
      <c r="V8" s="1">
        <v>-0.41342010000000001</v>
      </c>
      <c r="W8" s="1">
        <v>-0.49699949999999998</v>
      </c>
      <c r="X8" s="1"/>
      <c r="Y8" s="1"/>
      <c r="Z8" s="1"/>
      <c r="AA8" s="1"/>
      <c r="AB8" s="1"/>
      <c r="AC8" s="1"/>
      <c r="AD8" s="1"/>
      <c r="AF8" s="2"/>
      <c r="AG8" s="1"/>
      <c r="AH8" s="1"/>
      <c r="AI8" s="1"/>
      <c r="AJ8" s="1"/>
      <c r="AK8" s="1"/>
      <c r="AL8" s="1"/>
      <c r="AM8" s="1"/>
      <c r="AO8" s="1"/>
      <c r="AP8" s="1"/>
      <c r="AQ8" s="1"/>
      <c r="AR8" s="1"/>
      <c r="AS8" s="1"/>
      <c r="AU8" s="1"/>
      <c r="AW8" s="1"/>
      <c r="AX8" s="1"/>
      <c r="AY8" s="1"/>
      <c r="AZ8" s="1"/>
      <c r="BA8" s="1"/>
      <c r="BB8" s="1"/>
      <c r="BC8" s="1"/>
      <c r="BE8" s="1"/>
      <c r="BF8" s="1"/>
      <c r="BG8" s="1"/>
      <c r="BH8" s="1"/>
      <c r="BI8" s="1"/>
      <c r="BK8" s="1"/>
      <c r="BM8" s="1"/>
      <c r="BN8" s="1"/>
      <c r="BO8" s="1"/>
      <c r="BP8" s="1"/>
      <c r="BQ8" s="1"/>
      <c r="BR8" s="1"/>
      <c r="BS8" s="1"/>
      <c r="BU8" s="1"/>
      <c r="BV8" s="1"/>
      <c r="BW8" s="1"/>
      <c r="BX8" s="1"/>
      <c r="BY8" s="1"/>
      <c r="BZ8" s="1"/>
      <c r="CA8" s="1"/>
    </row>
    <row r="9" spans="1:79" x14ac:dyDescent="0.2">
      <c r="A9">
        <v>106</v>
      </c>
      <c r="B9">
        <v>1</v>
      </c>
      <c r="C9" s="1">
        <v>-0.44030000000000002</v>
      </c>
      <c r="D9" s="1">
        <v>-0.44429999999999997</v>
      </c>
      <c r="E9" s="1">
        <v>-0.49947639999999999</v>
      </c>
      <c r="F9" s="1">
        <v>-0.43151319999999999</v>
      </c>
      <c r="G9" s="1">
        <v>-0.45604090000000003</v>
      </c>
      <c r="H9" s="1">
        <v>-0.50967030000000002</v>
      </c>
      <c r="I9" s="1">
        <v>-0.62632049999999995</v>
      </c>
      <c r="J9" s="1">
        <v>-0.42799999999999999</v>
      </c>
      <c r="K9" s="1">
        <v>-0.44429999999999997</v>
      </c>
      <c r="L9" s="1">
        <v>-0.53281610000000001</v>
      </c>
      <c r="M9" s="1">
        <v>-0.45517730000000001</v>
      </c>
      <c r="N9" s="1">
        <v>-0.52930469999999996</v>
      </c>
      <c r="O9" s="1">
        <v>-0.52135200000000004</v>
      </c>
      <c r="P9" s="1">
        <v>-0.5893273</v>
      </c>
      <c r="Q9" s="1">
        <v>-0.436</v>
      </c>
      <c r="R9" s="1">
        <v>-0.44429999999999997</v>
      </c>
      <c r="S9" s="1">
        <v>-0.56051430000000002</v>
      </c>
      <c r="T9" s="1">
        <v>-0.47199839999999998</v>
      </c>
      <c r="U9" s="1">
        <v>-0.59582880000000005</v>
      </c>
      <c r="V9" s="1">
        <v>-0.44822390000000001</v>
      </c>
      <c r="W9" s="1">
        <v>-0.55527820000000006</v>
      </c>
      <c r="X9" s="1"/>
      <c r="Y9" s="1"/>
      <c r="Z9" s="1"/>
      <c r="AA9" s="1"/>
      <c r="AB9" s="1"/>
      <c r="AC9" s="1"/>
      <c r="AD9" s="1"/>
      <c r="AF9" s="2"/>
      <c r="AG9" s="1"/>
      <c r="AH9" s="1"/>
      <c r="AI9" s="1"/>
      <c r="AJ9" s="1"/>
      <c r="AK9" s="1"/>
      <c r="AL9" s="1"/>
      <c r="AM9" s="1"/>
      <c r="AO9" s="1"/>
      <c r="AP9" s="1"/>
      <c r="AQ9" s="1"/>
      <c r="AR9" s="1"/>
      <c r="AS9" s="1"/>
      <c r="AU9" s="1"/>
      <c r="AW9" s="1"/>
      <c r="AX9" s="1"/>
      <c r="AY9" s="1"/>
      <c r="AZ9" s="1"/>
      <c r="BA9" s="1"/>
      <c r="BB9" s="1"/>
      <c r="BC9" s="1"/>
      <c r="BE9" s="1"/>
      <c r="BF9" s="1"/>
      <c r="BG9" s="1"/>
      <c r="BH9" s="1"/>
      <c r="BI9" s="1"/>
      <c r="BK9" s="1"/>
      <c r="BM9" s="1"/>
      <c r="BN9" s="1"/>
      <c r="BO9" s="1"/>
      <c r="BP9" s="1"/>
      <c r="BQ9" s="1"/>
      <c r="BR9" s="1"/>
      <c r="BS9" s="1"/>
      <c r="BU9" s="1"/>
      <c r="BV9" s="1"/>
      <c r="BW9" s="1"/>
      <c r="BX9" s="1"/>
      <c r="BY9" s="1"/>
      <c r="BZ9" s="1"/>
      <c r="CA9" s="1"/>
    </row>
    <row r="10" spans="1:79" x14ac:dyDescent="0.2">
      <c r="A10">
        <v>106</v>
      </c>
      <c r="B10">
        <v>2</v>
      </c>
      <c r="C10" s="1">
        <v>-0.40289989999999998</v>
      </c>
      <c r="D10" s="1">
        <v>-0.44299850000000002</v>
      </c>
      <c r="E10" s="1">
        <v>-0.49221880000000001</v>
      </c>
      <c r="F10" s="1">
        <v>-0.38858510000000002</v>
      </c>
      <c r="G10" s="1">
        <v>-0.42606440000000001</v>
      </c>
      <c r="H10" s="1">
        <v>-0.41720390000000002</v>
      </c>
      <c r="I10" s="1">
        <v>-0.67940279999999997</v>
      </c>
      <c r="J10" s="1">
        <v>-0.36980489999999999</v>
      </c>
      <c r="K10" s="1">
        <v>-0.44299850000000002</v>
      </c>
      <c r="L10" s="1">
        <v>-0.54684410000000006</v>
      </c>
      <c r="M10" s="1">
        <v>-0.43955280000000002</v>
      </c>
      <c r="N10" s="1">
        <v>-0.52784969999999998</v>
      </c>
      <c r="O10" s="1">
        <v>-0.460312</v>
      </c>
      <c r="P10" s="1">
        <v>-0.63426990000000005</v>
      </c>
      <c r="Q10" s="1">
        <v>-0.43395990000000001</v>
      </c>
      <c r="R10" s="1">
        <v>-0.44299850000000002</v>
      </c>
      <c r="S10" s="1">
        <v>-0.59494729999999996</v>
      </c>
      <c r="T10" s="1">
        <v>-0.47463339999999998</v>
      </c>
      <c r="U10" s="1">
        <v>-0.625606</v>
      </c>
      <c r="V10" s="1">
        <v>-0.4530729</v>
      </c>
      <c r="W10" s="1">
        <v>-0.59212189999999998</v>
      </c>
      <c r="X10" s="1"/>
      <c r="Y10" s="1"/>
      <c r="Z10" s="1"/>
      <c r="AA10" s="1"/>
      <c r="AB10" s="1"/>
      <c r="AC10" s="1"/>
      <c r="AD10" s="1"/>
      <c r="AF10" s="2"/>
      <c r="AG10" s="1"/>
      <c r="AH10" s="1"/>
      <c r="AI10" s="1"/>
      <c r="AJ10" s="1"/>
      <c r="AK10" s="1"/>
      <c r="AL10" s="1"/>
      <c r="AM10" s="1"/>
      <c r="AO10" s="1"/>
      <c r="AP10" s="1"/>
      <c r="AQ10" s="1"/>
      <c r="AR10" s="1"/>
      <c r="AS10" s="1"/>
      <c r="AU10" s="1"/>
      <c r="AW10" s="1"/>
      <c r="AX10" s="1"/>
      <c r="AY10" s="1"/>
      <c r="AZ10" s="1"/>
      <c r="BA10" s="1"/>
      <c r="BB10" s="1"/>
      <c r="BC10" s="1"/>
      <c r="BE10" s="1"/>
      <c r="BF10" s="1"/>
      <c r="BG10" s="1"/>
      <c r="BH10" s="1"/>
      <c r="BI10" s="1"/>
      <c r="BK10" s="1"/>
      <c r="BM10" s="1"/>
      <c r="BN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</row>
    <row r="11" spans="1:79" x14ac:dyDescent="0.2">
      <c r="A11">
        <v>106</v>
      </c>
      <c r="B11">
        <v>3</v>
      </c>
      <c r="C11" s="1">
        <v>-0.31111899999999998</v>
      </c>
      <c r="D11" s="1">
        <v>-0.41799330000000001</v>
      </c>
      <c r="E11" s="1">
        <v>-0.41743780000000003</v>
      </c>
      <c r="F11" s="1">
        <v>-0.27964020000000001</v>
      </c>
      <c r="G11" s="1">
        <v>-0.33163379999999998</v>
      </c>
      <c r="H11" s="1">
        <v>-0.24791550000000001</v>
      </c>
      <c r="I11" s="1">
        <v>-0.65393270000000003</v>
      </c>
      <c r="J11" s="1">
        <v>-0.2876166</v>
      </c>
      <c r="K11" s="1">
        <v>-0.41799330000000001</v>
      </c>
      <c r="L11" s="1">
        <v>-0.48731819999999998</v>
      </c>
      <c r="M11" s="1">
        <v>-0.37154870000000001</v>
      </c>
      <c r="N11" s="1">
        <v>-0.4547544</v>
      </c>
      <c r="O11" s="1">
        <v>-0.32028329999999999</v>
      </c>
      <c r="P11" s="1">
        <v>-0.60335419999999995</v>
      </c>
      <c r="Q11" s="1">
        <v>-0.39895029999999998</v>
      </c>
      <c r="R11" s="1">
        <v>-0.41799330000000001</v>
      </c>
      <c r="S11" s="1">
        <v>-0.54999019999999998</v>
      </c>
      <c r="T11" s="1">
        <v>-0.43802839999999998</v>
      </c>
      <c r="U11" s="1">
        <v>-0.5756</v>
      </c>
      <c r="V11" s="1">
        <v>-0.3985455</v>
      </c>
      <c r="W11" s="1">
        <v>-0.55580790000000002</v>
      </c>
      <c r="X11" s="1"/>
      <c r="Y11" s="1"/>
      <c r="Z11" s="1"/>
      <c r="AA11" s="1"/>
      <c r="AB11" s="1"/>
      <c r="AC11" s="1"/>
      <c r="AD11" s="1"/>
      <c r="AF11" s="2"/>
      <c r="AG11" s="1"/>
      <c r="AH11" s="1"/>
      <c r="AI11" s="1"/>
      <c r="AJ11" s="1"/>
      <c r="AK11" s="1"/>
      <c r="AL11" s="1"/>
      <c r="AM11" s="1"/>
      <c r="AO11" s="1"/>
      <c r="AP11" s="1"/>
      <c r="AQ11" s="1"/>
      <c r="AR11" s="1"/>
      <c r="AS11" s="1"/>
      <c r="AU11" s="1"/>
      <c r="AW11" s="1"/>
      <c r="AX11" s="1"/>
      <c r="AY11" s="1"/>
      <c r="AZ11" s="1"/>
      <c r="BA11" s="1"/>
      <c r="BB11" s="1"/>
      <c r="BC11" s="1"/>
      <c r="BE11" s="1"/>
      <c r="BF11" s="1"/>
      <c r="BG11" s="1"/>
      <c r="BH11" s="1"/>
      <c r="BI11" s="1"/>
      <c r="BK11" s="1"/>
      <c r="BM11" s="1"/>
      <c r="BN11" s="1"/>
      <c r="BO11" s="1"/>
      <c r="BP11" s="1"/>
      <c r="BQ11" s="1"/>
      <c r="BR11" s="1"/>
      <c r="BS11" s="1"/>
      <c r="BU11" s="1"/>
      <c r="BV11" s="1"/>
      <c r="BW11" s="1"/>
      <c r="BX11" s="1"/>
      <c r="BY11" s="1"/>
      <c r="BZ11" s="1"/>
      <c r="CA11" s="1"/>
    </row>
    <row r="12" spans="1:79" x14ac:dyDescent="0.2">
      <c r="A12">
        <v>106</v>
      </c>
      <c r="B12">
        <v>4</v>
      </c>
      <c r="C12" s="1">
        <v>-0.20069960000000001</v>
      </c>
      <c r="D12" s="1">
        <v>-0.37652799999999997</v>
      </c>
      <c r="E12" s="1">
        <v>-0.3062858</v>
      </c>
      <c r="F12" s="1">
        <v>-0.13228780000000001</v>
      </c>
      <c r="G12" s="1">
        <v>-0.2045496</v>
      </c>
      <c r="H12" s="1">
        <v>-5.0177390000000002E-2</v>
      </c>
      <c r="I12" s="1">
        <v>-0.58046949999999997</v>
      </c>
      <c r="J12" s="1">
        <v>-0.20062469999999999</v>
      </c>
      <c r="K12" s="1">
        <v>-0.37652799999999997</v>
      </c>
      <c r="L12" s="1">
        <v>-0.3871579</v>
      </c>
      <c r="M12" s="1">
        <v>-0.26900089999999999</v>
      </c>
      <c r="N12" s="1">
        <v>-0.34379720000000002</v>
      </c>
      <c r="O12" s="1">
        <v>-0.14650299999999999</v>
      </c>
      <c r="P12" s="1">
        <v>-0.52635410000000005</v>
      </c>
      <c r="Q12" s="1">
        <v>-0.33798260000000002</v>
      </c>
      <c r="R12" s="1">
        <v>-0.37652799999999997</v>
      </c>
      <c r="S12" s="1">
        <v>-0.46028150000000001</v>
      </c>
      <c r="T12" s="1">
        <v>-0.3729423</v>
      </c>
      <c r="U12" s="1">
        <v>-0.48188399999999998</v>
      </c>
      <c r="V12" s="1">
        <v>-0.30812709999999999</v>
      </c>
      <c r="W12" s="1">
        <v>-0.47532059999999998</v>
      </c>
      <c r="X12" s="1"/>
      <c r="Y12" s="1"/>
      <c r="Z12" s="1"/>
      <c r="AA12" s="1"/>
      <c r="AB12" s="1"/>
      <c r="AC12" s="1"/>
      <c r="AD12" s="1"/>
      <c r="AF12" s="2"/>
      <c r="AG12" s="1"/>
      <c r="AH12" s="1"/>
      <c r="AI12" s="1"/>
      <c r="AJ12" s="1"/>
      <c r="AK12" s="1"/>
      <c r="AL12" s="1"/>
      <c r="AM12" s="1"/>
      <c r="AO12" s="1"/>
      <c r="AP12" s="1"/>
      <c r="AQ12" s="1"/>
      <c r="AR12" s="1"/>
      <c r="AS12" s="1"/>
      <c r="AU12" s="1"/>
      <c r="AW12" s="1"/>
      <c r="AX12" s="1"/>
      <c r="AY12" s="1"/>
      <c r="AZ12" s="1"/>
      <c r="BA12" s="1"/>
      <c r="BB12" s="1"/>
      <c r="BC12" s="1"/>
      <c r="BE12" s="1"/>
      <c r="BF12" s="1"/>
      <c r="BG12" s="1"/>
      <c r="BH12" s="1"/>
      <c r="BI12" s="1"/>
      <c r="BK12" s="1"/>
      <c r="BM12" s="1"/>
      <c r="BN12" s="1"/>
      <c r="BO12" s="1"/>
      <c r="BP12" s="1"/>
      <c r="BQ12" s="1"/>
      <c r="BR12" s="1"/>
      <c r="BS12" s="1"/>
      <c r="BU12" s="1"/>
      <c r="BV12" s="1"/>
      <c r="BW12" s="1"/>
      <c r="BX12" s="1"/>
      <c r="BY12" s="1"/>
      <c r="BZ12" s="1"/>
      <c r="CA12" s="1"/>
    </row>
    <row r="13" spans="1:79" x14ac:dyDescent="0.2">
      <c r="A13">
        <v>106</v>
      </c>
      <c r="B13">
        <v>5</v>
      </c>
      <c r="C13" s="1">
        <v>-8.1390359999999995E-2</v>
      </c>
      <c r="D13" s="1">
        <v>-0.31150630000000001</v>
      </c>
      <c r="E13" s="1">
        <v>-0.1785003</v>
      </c>
      <c r="F13" s="1">
        <v>3.4757900000000001E-2</v>
      </c>
      <c r="G13" s="1">
        <v>-6.4457520000000004E-2</v>
      </c>
      <c r="H13" s="1">
        <v>0.1497916</v>
      </c>
      <c r="I13" s="1">
        <v>-0.4799389</v>
      </c>
      <c r="J13" s="1">
        <v>-0.10142610000000001</v>
      </c>
      <c r="K13" s="1">
        <v>-0.31150630000000001</v>
      </c>
      <c r="L13" s="1">
        <v>-0.26734229999999998</v>
      </c>
      <c r="M13" s="1">
        <v>-0.14495749999999999</v>
      </c>
      <c r="N13" s="1">
        <v>-0.21603339999999999</v>
      </c>
      <c r="O13" s="1">
        <v>3.5327049999999999E-2</v>
      </c>
      <c r="P13" s="1">
        <v>-0.42362929999999999</v>
      </c>
      <c r="Q13" s="1">
        <v>-0.2470001</v>
      </c>
      <c r="R13" s="1">
        <v>-0.31150630000000001</v>
      </c>
      <c r="S13" s="1">
        <v>-0.34800690000000001</v>
      </c>
      <c r="T13" s="1">
        <v>-0.28776750000000001</v>
      </c>
      <c r="U13" s="1">
        <v>-0.3671372</v>
      </c>
      <c r="V13" s="1">
        <v>-0.1978357</v>
      </c>
      <c r="W13" s="1">
        <v>-0.37045129999999998</v>
      </c>
      <c r="X13" s="1"/>
      <c r="Y13" s="1"/>
      <c r="Z13" s="1"/>
      <c r="AA13" s="1"/>
      <c r="AB13" s="1"/>
      <c r="AC13" s="1"/>
      <c r="AD13" s="1"/>
      <c r="AF13" s="2"/>
      <c r="AG13" s="1"/>
      <c r="AH13" s="1"/>
      <c r="AI13" s="1"/>
      <c r="AJ13" s="1"/>
      <c r="AK13" s="1"/>
      <c r="AL13" s="1"/>
      <c r="AM13" s="1"/>
      <c r="AO13" s="1"/>
      <c r="AP13" s="1"/>
      <c r="AQ13" s="1"/>
      <c r="AR13" s="1"/>
      <c r="AS13" s="1"/>
      <c r="AU13" s="1"/>
      <c r="AW13" s="1"/>
      <c r="AX13" s="1"/>
      <c r="AY13" s="1"/>
      <c r="AZ13" s="1"/>
      <c r="BA13" s="1"/>
      <c r="BB13" s="1"/>
      <c r="BC13" s="1"/>
      <c r="BE13" s="1"/>
      <c r="BF13" s="1"/>
      <c r="BG13" s="1"/>
      <c r="BH13" s="1"/>
      <c r="BI13" s="1"/>
      <c r="BK13" s="1"/>
      <c r="BM13" s="1"/>
      <c r="BN13" s="1"/>
      <c r="BO13" s="1"/>
      <c r="BP13" s="1"/>
      <c r="BQ13" s="1"/>
      <c r="BR13" s="1"/>
      <c r="BS13" s="1"/>
      <c r="BU13" s="1"/>
      <c r="BV13" s="1"/>
      <c r="BW13" s="1"/>
      <c r="BX13" s="1"/>
      <c r="BY13" s="1"/>
      <c r="BZ13" s="1"/>
      <c r="CA13" s="1"/>
    </row>
    <row r="14" spans="1:79" x14ac:dyDescent="0.2">
      <c r="A14">
        <v>106</v>
      </c>
      <c r="B14">
        <v>6</v>
      </c>
      <c r="C14" s="1">
        <v>4.6308009999999997E-2</v>
      </c>
      <c r="D14" s="1">
        <v>-0.2271184</v>
      </c>
      <c r="E14" s="1">
        <v>-4.6269980000000002E-2</v>
      </c>
      <c r="F14" s="1">
        <v>0.2090485</v>
      </c>
      <c r="G14" s="1">
        <v>7.6883240000000005E-2</v>
      </c>
      <c r="H14" s="1">
        <v>0.33873209999999998</v>
      </c>
      <c r="I14" s="1">
        <v>-0.3664289</v>
      </c>
      <c r="J14" s="1">
        <v>2.716818E-2</v>
      </c>
      <c r="K14" s="1">
        <v>-0.2271184</v>
      </c>
      <c r="L14" s="1">
        <v>-0.140934</v>
      </c>
      <c r="M14" s="1">
        <v>-8.864238E-3</v>
      </c>
      <c r="N14" s="1">
        <v>-8.4230819999999998E-2</v>
      </c>
      <c r="O14" s="1">
        <v>0.21133679999999999</v>
      </c>
      <c r="P14" s="1">
        <v>-0.30886140000000001</v>
      </c>
      <c r="Q14" s="1">
        <v>-0.12866900000000001</v>
      </c>
      <c r="R14" s="1">
        <v>-0.2271184</v>
      </c>
      <c r="S14" s="1">
        <v>-0.22707630000000001</v>
      </c>
      <c r="T14" s="1">
        <v>-0.1890126</v>
      </c>
      <c r="U14" s="1">
        <v>-0.24528030000000001</v>
      </c>
      <c r="V14" s="1">
        <v>-7.8423140000000002E-2</v>
      </c>
      <c r="W14" s="1">
        <v>-0.25447340000000002</v>
      </c>
      <c r="X14" s="1"/>
      <c r="Y14" s="1"/>
      <c r="Z14" s="1"/>
      <c r="AA14" s="1"/>
      <c r="AB14" s="1"/>
      <c r="AC14" s="1"/>
      <c r="AD14" s="1"/>
      <c r="AF14" s="2"/>
      <c r="AG14" s="1"/>
      <c r="AH14" s="1"/>
      <c r="AI14" s="1"/>
      <c r="AJ14" s="1"/>
      <c r="AK14" s="1"/>
      <c r="AL14" s="1"/>
      <c r="AM14" s="1"/>
      <c r="AO14" s="1"/>
      <c r="AP14" s="1"/>
      <c r="AQ14" s="1"/>
      <c r="AR14" s="1"/>
      <c r="AS14" s="1"/>
      <c r="AU14" s="1"/>
      <c r="AW14" s="1"/>
      <c r="AX14" s="1"/>
      <c r="AY14" s="1"/>
      <c r="AZ14" s="1"/>
      <c r="BA14" s="1"/>
      <c r="BB14" s="1"/>
      <c r="BC14" s="1"/>
      <c r="BE14" s="1"/>
      <c r="BF14" s="1"/>
      <c r="BG14" s="1"/>
      <c r="BH14" s="1"/>
      <c r="BI14" s="1"/>
      <c r="BK14" s="1"/>
      <c r="BM14" s="1"/>
      <c r="BN14" s="1"/>
      <c r="BO14" s="1"/>
      <c r="BP14" s="1"/>
      <c r="BQ14" s="1"/>
      <c r="BR14" s="1"/>
      <c r="BS14" s="1"/>
      <c r="BU14" s="1"/>
      <c r="BV14" s="1"/>
      <c r="BW14" s="1"/>
      <c r="BX14" s="1"/>
      <c r="BY14" s="1"/>
      <c r="BZ14" s="1"/>
      <c r="CA14" s="1"/>
    </row>
    <row r="15" spans="1:79" x14ac:dyDescent="0.2">
      <c r="A15">
        <v>106</v>
      </c>
      <c r="B15">
        <v>7</v>
      </c>
      <c r="C15" s="1">
        <v>0.17658209999999999</v>
      </c>
      <c r="D15" s="1">
        <v>-0.12587400000000001</v>
      </c>
      <c r="E15" s="1">
        <v>8.3161289999999999E-2</v>
      </c>
      <c r="F15" s="1">
        <v>0.38251849999999998</v>
      </c>
      <c r="G15" s="1">
        <v>0.21277219999999999</v>
      </c>
      <c r="H15" s="1">
        <v>0.5107988</v>
      </c>
      <c r="I15" s="1">
        <v>-0.24923629999999999</v>
      </c>
      <c r="J15" s="1">
        <v>0.14924879999999999</v>
      </c>
      <c r="K15" s="1">
        <v>-0.12587400000000001</v>
      </c>
      <c r="L15" s="1">
        <v>-1.5792730000000001E-2</v>
      </c>
      <c r="M15" s="1">
        <v>0.13253210000000001</v>
      </c>
      <c r="N15" s="1">
        <v>4.4185269999999999E-2</v>
      </c>
      <c r="O15" s="1">
        <v>0.37469789999999997</v>
      </c>
      <c r="P15" s="1">
        <v>-0.19105610000000001</v>
      </c>
      <c r="Q15" s="1">
        <v>1.0085649999999999E-3</v>
      </c>
      <c r="R15" s="1">
        <v>-0.12587400000000001</v>
      </c>
      <c r="S15" s="1">
        <v>-0.10594580000000001</v>
      </c>
      <c r="T15" s="1">
        <v>-8.1689040000000004E-2</v>
      </c>
      <c r="U15" s="1">
        <v>-0.1245609</v>
      </c>
      <c r="V15" s="1">
        <v>4.305001E-2</v>
      </c>
      <c r="W15" s="1">
        <v>-0.1361009</v>
      </c>
      <c r="X15" s="1"/>
      <c r="Y15" s="1"/>
      <c r="Z15" s="1"/>
      <c r="AA15" s="1"/>
      <c r="AB15" s="1"/>
      <c r="AC15" s="1"/>
      <c r="AD15" s="1"/>
      <c r="AF15" s="2"/>
      <c r="AG15" s="1"/>
      <c r="AH15" s="1"/>
      <c r="AI15" s="1"/>
      <c r="AJ15" s="1"/>
      <c r="AK15" s="1"/>
      <c r="AL15" s="1"/>
      <c r="AM15" s="1"/>
      <c r="AO15" s="1"/>
      <c r="AP15" s="1"/>
      <c r="AQ15" s="1"/>
      <c r="AR15" s="1"/>
      <c r="AS15" s="1"/>
      <c r="AU15" s="1"/>
      <c r="AW15" s="1"/>
      <c r="AX15" s="1"/>
      <c r="AY15" s="1"/>
      <c r="AZ15" s="1"/>
      <c r="BA15" s="1"/>
      <c r="BB15" s="1"/>
      <c r="BC15" s="1"/>
      <c r="BE15" s="1"/>
      <c r="BF15" s="1"/>
      <c r="BG15" s="1"/>
      <c r="BH15" s="1"/>
      <c r="BI15" s="1"/>
      <c r="BK15" s="1"/>
      <c r="BM15" s="1"/>
      <c r="BN15" s="1"/>
      <c r="BO15" s="1"/>
      <c r="BP15" s="1"/>
      <c r="BQ15" s="1"/>
      <c r="BR15" s="1"/>
      <c r="BS15" s="1"/>
      <c r="BU15" s="1"/>
      <c r="BV15" s="1"/>
      <c r="BW15" s="1"/>
      <c r="BX15" s="1"/>
      <c r="BY15" s="1"/>
      <c r="BZ15" s="1"/>
      <c r="CA15" s="1"/>
    </row>
    <row r="16" spans="1:79" x14ac:dyDescent="0.2">
      <c r="A16">
        <v>106</v>
      </c>
      <c r="B16">
        <v>8</v>
      </c>
      <c r="C16" s="1">
        <v>0.3086219</v>
      </c>
      <c r="D16" s="1">
        <v>-1.7363900000000002E-2</v>
      </c>
      <c r="E16" s="1">
        <v>0.2057484</v>
      </c>
      <c r="F16" s="1">
        <v>0.55014189999999996</v>
      </c>
      <c r="G16" s="1">
        <v>0.33970549999999999</v>
      </c>
      <c r="H16" s="1">
        <v>0.66425129999999999</v>
      </c>
      <c r="I16" s="1">
        <v>-0.13433619999999999</v>
      </c>
      <c r="J16" s="1">
        <v>0.27320420000000001</v>
      </c>
      <c r="K16" s="1">
        <v>-1.7363900000000002E-2</v>
      </c>
      <c r="L16" s="1">
        <v>0.1036017</v>
      </c>
      <c r="M16" s="1">
        <v>0.27449760000000001</v>
      </c>
      <c r="N16" s="1">
        <v>0.16518740000000001</v>
      </c>
      <c r="O16" s="1">
        <v>0.52266970000000001</v>
      </c>
      <c r="P16" s="1">
        <v>-7.5981179999999995E-2</v>
      </c>
      <c r="Q16" s="1">
        <v>0.13048129999999999</v>
      </c>
      <c r="R16" s="1">
        <v>-1.7363900000000002E-2</v>
      </c>
      <c r="S16" s="1">
        <v>1.048439E-2</v>
      </c>
      <c r="T16" s="1">
        <v>3.0377029999999999E-2</v>
      </c>
      <c r="U16" s="1">
        <v>-9.5950540000000004E-3</v>
      </c>
      <c r="V16" s="1">
        <v>0.1620905</v>
      </c>
      <c r="W16" s="1">
        <v>-2.0893189999999999E-2</v>
      </c>
      <c r="X16" s="1"/>
      <c r="Y16" s="1"/>
      <c r="Z16" s="1"/>
      <c r="AA16" s="1"/>
      <c r="AB16" s="1"/>
      <c r="AC16" s="1"/>
      <c r="AD16" s="1"/>
      <c r="AF16" s="2"/>
      <c r="AG16" s="1"/>
      <c r="AH16" s="1"/>
      <c r="AI16" s="1"/>
      <c r="AJ16" s="1"/>
      <c r="AK16" s="1"/>
      <c r="AL16" s="1"/>
      <c r="AM16" s="1"/>
      <c r="AO16" s="1"/>
      <c r="AP16" s="1"/>
      <c r="AQ16" s="1"/>
      <c r="AR16" s="1"/>
      <c r="AS16" s="1"/>
      <c r="AU16" s="1"/>
      <c r="AW16" s="1"/>
      <c r="AX16" s="1"/>
      <c r="AY16" s="1"/>
      <c r="AZ16" s="1"/>
      <c r="BA16" s="1"/>
      <c r="BB16" s="1"/>
      <c r="BC16" s="1"/>
      <c r="BE16" s="1"/>
      <c r="BF16" s="1"/>
      <c r="BG16" s="1"/>
      <c r="BH16" s="1"/>
      <c r="BI16" s="1"/>
      <c r="BK16" s="1"/>
      <c r="BM16" s="1"/>
      <c r="BN16" s="1"/>
      <c r="BO16" s="1"/>
      <c r="BP16" s="1"/>
      <c r="BQ16" s="1"/>
      <c r="BR16" s="1"/>
      <c r="BS16" s="1"/>
      <c r="BU16" s="1"/>
      <c r="BV16" s="1"/>
      <c r="BW16" s="1"/>
      <c r="BX16" s="1"/>
      <c r="BY16" s="1"/>
      <c r="BZ16" s="1"/>
      <c r="CA16" s="1"/>
    </row>
    <row r="17" spans="1:110" x14ac:dyDescent="0.2">
      <c r="A17">
        <v>106</v>
      </c>
      <c r="B17">
        <v>9</v>
      </c>
      <c r="C17" s="1">
        <v>0.43233060000000001</v>
      </c>
      <c r="D17" s="1">
        <v>9.6193790000000001E-2</v>
      </c>
      <c r="E17" s="1">
        <v>0.31948110000000002</v>
      </c>
      <c r="F17" s="1">
        <v>0.70897759999999999</v>
      </c>
      <c r="G17" s="1">
        <v>0.45615729999999999</v>
      </c>
      <c r="H17" s="1">
        <v>0.79950580000000004</v>
      </c>
      <c r="I17" s="1">
        <v>-2.54232E-2</v>
      </c>
      <c r="J17" s="1">
        <v>0.3914031</v>
      </c>
      <c r="K17" s="1">
        <v>9.6193790000000001E-2</v>
      </c>
      <c r="L17" s="1">
        <v>0.21493129999999999</v>
      </c>
      <c r="M17" s="1">
        <v>0.41379100000000002</v>
      </c>
      <c r="N17" s="1">
        <v>0.27686939999999999</v>
      </c>
      <c r="O17" s="1">
        <v>0.65479869999999996</v>
      </c>
      <c r="P17" s="1">
        <v>3.2816110000000003E-2</v>
      </c>
      <c r="Q17" s="1">
        <v>0.25364560000000003</v>
      </c>
      <c r="R17" s="1">
        <v>9.6193790000000001E-2</v>
      </c>
      <c r="S17" s="1">
        <v>0.1195999</v>
      </c>
      <c r="T17" s="1">
        <v>0.14429629999999999</v>
      </c>
      <c r="U17" s="1">
        <v>9.7287349999999995E-2</v>
      </c>
      <c r="V17" s="1">
        <v>0.27597359999999999</v>
      </c>
      <c r="W17" s="1">
        <v>8.7749480000000005E-2</v>
      </c>
      <c r="X17" s="1"/>
      <c r="Y17" s="1"/>
      <c r="Z17" s="1"/>
      <c r="AA17" s="1"/>
      <c r="AB17" s="1"/>
      <c r="AC17" s="1"/>
      <c r="AD17" s="1"/>
      <c r="AF17" s="2"/>
      <c r="AG17" s="1"/>
      <c r="AH17" s="1"/>
      <c r="AI17" s="1"/>
      <c r="AJ17" s="1"/>
      <c r="AK17" s="1"/>
      <c r="AL17" s="1"/>
      <c r="AM17" s="1"/>
      <c r="AO17" s="1"/>
      <c r="AP17" s="1"/>
      <c r="AQ17" s="1"/>
      <c r="AR17" s="1"/>
      <c r="AS17" s="1"/>
      <c r="AU17" s="1"/>
      <c r="AW17" s="1"/>
      <c r="AX17" s="1"/>
      <c r="AY17" s="1"/>
      <c r="AZ17" s="1"/>
      <c r="BA17" s="1"/>
      <c r="BB17" s="1"/>
      <c r="BC17" s="1"/>
      <c r="BE17" s="1"/>
      <c r="BF17" s="1"/>
      <c r="BG17" s="1"/>
      <c r="BH17" s="1"/>
      <c r="BI17" s="1"/>
      <c r="BK17" s="1"/>
      <c r="BM17" s="1"/>
      <c r="BN17" s="1"/>
      <c r="BO17" s="1"/>
      <c r="BP17" s="1"/>
      <c r="BQ17" s="1"/>
      <c r="BR17" s="1"/>
      <c r="BS17" s="1"/>
      <c r="BU17" s="1"/>
      <c r="BV17" s="1"/>
      <c r="BW17" s="1"/>
      <c r="BX17" s="1"/>
      <c r="BY17" s="1"/>
      <c r="BZ17" s="1"/>
      <c r="CA17" s="1"/>
    </row>
    <row r="18" spans="1:110" x14ac:dyDescent="0.2">
      <c r="A18">
        <v>106</v>
      </c>
      <c r="B18">
        <v>10</v>
      </c>
      <c r="C18" s="1">
        <v>0.55077799999999999</v>
      </c>
      <c r="D18" s="1">
        <v>0.20006389999999999</v>
      </c>
      <c r="E18" s="1">
        <v>0.4236143</v>
      </c>
      <c r="F18" s="1">
        <v>0.85749450000000005</v>
      </c>
      <c r="G18" s="1">
        <v>0.56179009999999996</v>
      </c>
      <c r="H18" s="1">
        <v>0.91801029999999995</v>
      </c>
      <c r="I18" s="1">
        <v>7.5356259999999994E-2</v>
      </c>
      <c r="J18" s="1">
        <v>0.50966650000000002</v>
      </c>
      <c r="K18" s="1">
        <v>0.20006389999999999</v>
      </c>
      <c r="L18" s="1">
        <v>0.31723259999999998</v>
      </c>
      <c r="M18" s="1">
        <v>0.54827000000000004</v>
      </c>
      <c r="N18" s="1">
        <v>0.37861590000000001</v>
      </c>
      <c r="O18" s="1">
        <v>0.77183520000000005</v>
      </c>
      <c r="P18" s="1">
        <v>0.13329289999999999</v>
      </c>
      <c r="Q18" s="1">
        <v>0.3673864</v>
      </c>
      <c r="R18" s="1">
        <v>0.20006389999999999</v>
      </c>
      <c r="S18" s="1">
        <v>0.22022739999999999</v>
      </c>
      <c r="T18" s="1">
        <v>0.25791649999999999</v>
      </c>
      <c r="U18" s="1">
        <v>0.19516410000000001</v>
      </c>
      <c r="V18" s="1">
        <v>0.38317839999999997</v>
      </c>
      <c r="W18" s="1">
        <v>0.1878881</v>
      </c>
      <c r="X18" s="1"/>
      <c r="Y18" s="1"/>
      <c r="Z18" s="1"/>
      <c r="AA18" s="1"/>
      <c r="AB18" s="1"/>
      <c r="AC18" s="1"/>
      <c r="AD18" s="1"/>
      <c r="AF18" s="2"/>
      <c r="AG18" s="1"/>
      <c r="AH18" s="1"/>
      <c r="AI18" s="1"/>
      <c r="AJ18" s="1"/>
      <c r="AK18" s="1"/>
      <c r="AL18" s="1"/>
      <c r="AM18" s="1"/>
      <c r="AO18" s="1"/>
      <c r="AP18" s="1"/>
      <c r="AQ18" s="1"/>
      <c r="AR18" s="1"/>
      <c r="AS18" s="1"/>
      <c r="AU18" s="1"/>
      <c r="AW18" s="1"/>
      <c r="AX18" s="1"/>
      <c r="AY18" s="1"/>
      <c r="AZ18" s="1"/>
      <c r="BA18" s="1"/>
      <c r="BB18" s="1"/>
      <c r="BC18" s="1"/>
      <c r="BE18" s="1"/>
      <c r="BF18" s="1"/>
      <c r="BG18" s="1"/>
      <c r="BH18" s="1"/>
      <c r="BI18" s="1"/>
      <c r="BK18" s="1"/>
      <c r="BM18" s="1"/>
      <c r="BN18" s="1"/>
      <c r="BO18" s="1"/>
      <c r="BP18" s="1"/>
      <c r="BQ18" s="1"/>
      <c r="BR18" s="1"/>
      <c r="BS18" s="1"/>
      <c r="BU18" s="1"/>
      <c r="BV18" s="1"/>
      <c r="BW18" s="1"/>
      <c r="BX18" s="1"/>
      <c r="BY18" s="1"/>
      <c r="BZ18" s="1"/>
      <c r="CA18" s="1"/>
    </row>
    <row r="19" spans="1:110" x14ac:dyDescent="0.2">
      <c r="A19">
        <v>106</v>
      </c>
      <c r="B19">
        <v>11</v>
      </c>
      <c r="C19" s="1">
        <v>0.66394750000000002</v>
      </c>
      <c r="D19" s="1">
        <v>0.29226570000000002</v>
      </c>
      <c r="E19" s="1">
        <v>0.51816260000000003</v>
      </c>
      <c r="F19" s="1">
        <v>0.9950968</v>
      </c>
      <c r="G19" s="1">
        <v>0.65694779999999997</v>
      </c>
      <c r="H19" s="1">
        <v>1.0216130000000001</v>
      </c>
      <c r="I19" s="1">
        <v>0.1668924</v>
      </c>
      <c r="J19" s="1">
        <v>0.60797400000000001</v>
      </c>
      <c r="K19" s="1">
        <v>0.29226570000000002</v>
      </c>
      <c r="L19" s="1">
        <v>0.41036519999999999</v>
      </c>
      <c r="M19" s="1">
        <v>0.67659460000000005</v>
      </c>
      <c r="N19" s="1">
        <v>0.4705665</v>
      </c>
      <c r="O19" s="1">
        <v>0.87509519999999996</v>
      </c>
      <c r="P19" s="1">
        <v>0.2244121</v>
      </c>
      <c r="Q19" s="1">
        <v>0.46743299999999999</v>
      </c>
      <c r="R19" s="1">
        <v>0.29226570000000002</v>
      </c>
      <c r="S19" s="1">
        <v>0.31207750000000001</v>
      </c>
      <c r="T19" s="1">
        <v>0.36966320000000003</v>
      </c>
      <c r="U19" s="1">
        <v>0.28395140000000002</v>
      </c>
      <c r="V19" s="1">
        <v>0.48298930000000001</v>
      </c>
      <c r="W19" s="1">
        <v>0.27855780000000002</v>
      </c>
      <c r="X19" s="1"/>
      <c r="Y19" s="1"/>
      <c r="Z19" s="1"/>
      <c r="AA19" s="1"/>
      <c r="AB19" s="1"/>
      <c r="AC19" s="1"/>
      <c r="AD19" s="1"/>
      <c r="AF19" s="2"/>
      <c r="AG19" s="1"/>
      <c r="AH19" s="1"/>
      <c r="AI19" s="1"/>
      <c r="AJ19" s="1"/>
      <c r="AK19" s="1"/>
      <c r="AL19" s="1"/>
      <c r="AM19" s="1"/>
      <c r="AO19" s="1"/>
      <c r="AP19" s="1"/>
      <c r="AQ19" s="1"/>
      <c r="AR19" s="1"/>
      <c r="AS19" s="1"/>
      <c r="AU19" s="1"/>
      <c r="AW19" s="1"/>
      <c r="AX19" s="1"/>
      <c r="AY19" s="1"/>
      <c r="AZ19" s="1"/>
      <c r="BA19" s="1"/>
      <c r="BB19" s="1"/>
      <c r="BC19" s="1"/>
      <c r="BE19" s="1"/>
      <c r="BF19" s="1"/>
      <c r="BG19" s="1"/>
      <c r="BH19" s="1"/>
      <c r="BI19" s="1"/>
      <c r="BK19" s="1"/>
      <c r="BM19" s="1"/>
      <c r="BN19" s="1"/>
      <c r="BO19" s="1"/>
      <c r="BP19" s="1"/>
      <c r="BQ19" s="1"/>
      <c r="BR19" s="1"/>
      <c r="BS19" s="1"/>
      <c r="BU19" s="1"/>
      <c r="BV19" s="1"/>
      <c r="BW19" s="1"/>
      <c r="BX19" s="1"/>
      <c r="BY19" s="1"/>
      <c r="BZ19" s="1"/>
      <c r="CA19" s="1"/>
    </row>
    <row r="20" spans="1:110" x14ac:dyDescent="0.2">
      <c r="A20">
        <v>106</v>
      </c>
      <c r="B20">
        <v>12</v>
      </c>
      <c r="C20" s="1">
        <v>0.76119239999999999</v>
      </c>
      <c r="D20" s="1">
        <v>0.37885629999999998</v>
      </c>
      <c r="E20" s="1">
        <v>0.60357400000000005</v>
      </c>
      <c r="F20" s="1">
        <v>1.121793</v>
      </c>
      <c r="G20" s="1">
        <v>0.74233640000000001</v>
      </c>
      <c r="H20" s="1">
        <v>1.11222</v>
      </c>
      <c r="I20" s="1">
        <v>0.24875729999999999</v>
      </c>
      <c r="J20" s="1">
        <v>0.71136379999999999</v>
      </c>
      <c r="K20" s="1">
        <v>0.37885629999999998</v>
      </c>
      <c r="L20" s="1">
        <v>0.4946661</v>
      </c>
      <c r="M20" s="1">
        <v>0.79800470000000001</v>
      </c>
      <c r="N20" s="1">
        <v>0.55327539999999997</v>
      </c>
      <c r="O20" s="1">
        <v>0.9660957</v>
      </c>
      <c r="P20" s="1">
        <v>0.3057957</v>
      </c>
      <c r="Q20" s="1">
        <v>0.55985560000000001</v>
      </c>
      <c r="R20" s="1">
        <v>0.37885629999999998</v>
      </c>
      <c r="S20" s="1">
        <v>0.39538139999999999</v>
      </c>
      <c r="T20" s="1">
        <v>0.47841289999999997</v>
      </c>
      <c r="U20" s="1">
        <v>0.36403980000000002</v>
      </c>
      <c r="V20" s="1">
        <v>0.57521829999999996</v>
      </c>
      <c r="W20" s="1">
        <v>0.35943079999999999</v>
      </c>
      <c r="X20" s="1"/>
      <c r="Y20" s="1"/>
      <c r="Z20" s="1"/>
      <c r="AA20" s="1"/>
      <c r="AB20" s="1"/>
      <c r="AC20" s="1"/>
      <c r="AD20" s="1"/>
      <c r="AF20" s="2"/>
      <c r="AG20" s="1"/>
      <c r="AH20" s="1"/>
      <c r="AI20" s="1"/>
      <c r="AJ20" s="1"/>
      <c r="AK20" s="1"/>
      <c r="AL20" s="1"/>
      <c r="AM20" s="1"/>
      <c r="AO20" s="1"/>
      <c r="AP20" s="1"/>
      <c r="AQ20" s="1"/>
      <c r="AR20" s="1"/>
      <c r="AS20" s="1"/>
      <c r="AU20" s="1"/>
      <c r="AW20" s="1"/>
      <c r="AX20" s="1"/>
      <c r="AY20" s="1"/>
      <c r="AZ20" s="1"/>
      <c r="BA20" s="1"/>
      <c r="BB20" s="1"/>
      <c r="BC20" s="1"/>
      <c r="BE20" s="1"/>
      <c r="BF20" s="1"/>
      <c r="BG20" s="1"/>
      <c r="BH20" s="1"/>
      <c r="BI20" s="1"/>
      <c r="BK20" s="1"/>
      <c r="BM20" s="1"/>
      <c r="BN20" s="1"/>
      <c r="BO20" s="1"/>
      <c r="BP20" s="1"/>
      <c r="BQ20" s="1"/>
      <c r="BR20" s="1"/>
      <c r="BS20" s="1"/>
      <c r="BU20" s="1"/>
      <c r="BV20" s="1"/>
      <c r="BW20" s="1"/>
      <c r="BX20" s="1"/>
      <c r="BY20" s="1"/>
      <c r="BZ20" s="1"/>
      <c r="CA20" s="1"/>
    </row>
    <row r="21" spans="1:110" ht="18" customHeight="1" x14ac:dyDescent="0.2">
      <c r="A21">
        <v>106</v>
      </c>
      <c r="B21">
        <v>15</v>
      </c>
      <c r="C21" s="1">
        <v>0.99547819999999998</v>
      </c>
      <c r="D21" s="1">
        <v>0.57594420000000002</v>
      </c>
      <c r="E21" s="1">
        <v>0.81210009999999999</v>
      </c>
      <c r="F21" s="1">
        <v>1.4412640000000001</v>
      </c>
      <c r="G21" s="1">
        <v>0.94873719999999995</v>
      </c>
      <c r="H21" s="1">
        <v>1.323081</v>
      </c>
      <c r="I21" s="1">
        <v>0.43764629999999999</v>
      </c>
      <c r="J21" s="1">
        <v>0.93325880000000005</v>
      </c>
      <c r="K21" s="1">
        <v>0.57594420000000002</v>
      </c>
      <c r="L21" s="1">
        <v>0.70100300000000004</v>
      </c>
      <c r="M21" s="1">
        <v>1.118625</v>
      </c>
      <c r="N21" s="1">
        <v>0.75380290000000005</v>
      </c>
      <c r="O21" s="1">
        <v>1.180166</v>
      </c>
      <c r="P21" s="1">
        <v>0.49314540000000001</v>
      </c>
      <c r="Q21" s="1">
        <v>0.76893440000000002</v>
      </c>
      <c r="R21" s="1">
        <v>0.57594420000000002</v>
      </c>
      <c r="S21" s="1">
        <v>0.59978469999999995</v>
      </c>
      <c r="T21" s="1">
        <v>0.78022409999999998</v>
      </c>
      <c r="U21" s="1">
        <v>0.55889650000000002</v>
      </c>
      <c r="V21" s="1">
        <v>0.80879460000000003</v>
      </c>
      <c r="W21" s="1">
        <v>0.54516790000000004</v>
      </c>
      <c r="X21" s="1"/>
      <c r="Y21" s="1"/>
      <c r="Z21" s="1"/>
      <c r="AA21" s="1"/>
      <c r="AB21" s="1"/>
      <c r="AC21" s="1"/>
      <c r="AD21" s="1"/>
      <c r="AF21" s="2"/>
      <c r="AG21" s="1"/>
      <c r="AH21" s="1"/>
      <c r="AI21" s="1"/>
      <c r="AJ21" s="1"/>
      <c r="AK21" s="1"/>
      <c r="AL21" s="1"/>
      <c r="AM21" s="1"/>
      <c r="AO21" s="1"/>
      <c r="AP21" s="1"/>
      <c r="AQ21" s="1"/>
      <c r="AR21" s="1"/>
      <c r="AS21" s="1"/>
      <c r="AU21" s="1"/>
      <c r="AW21" s="1"/>
      <c r="AX21" s="1"/>
      <c r="AY21" s="1"/>
      <c r="AZ21" s="1"/>
      <c r="BA21" s="1"/>
      <c r="BB21" s="1"/>
      <c r="BC21" s="1"/>
      <c r="BE21" s="1"/>
      <c r="BF21" s="1"/>
      <c r="BG21" s="1"/>
      <c r="BH21" s="1"/>
      <c r="BI21" s="1"/>
      <c r="BK21" s="1"/>
      <c r="BM21" s="1"/>
      <c r="BN21" s="1"/>
      <c r="BO21" s="1"/>
      <c r="BP21" s="1"/>
      <c r="BQ21" s="1"/>
      <c r="BR21" s="1"/>
      <c r="BS21" s="1"/>
      <c r="BU21" s="1"/>
      <c r="BV21" s="1"/>
      <c r="BW21" s="1"/>
      <c r="BX21" s="1"/>
      <c r="BY21" s="1"/>
      <c r="BZ21" s="1"/>
      <c r="CA21" s="1"/>
    </row>
    <row r="22" spans="1:110" x14ac:dyDescent="0.2">
      <c r="A22">
        <v>111</v>
      </c>
      <c r="B22">
        <f>1/365</f>
        <v>2.7397260273972603E-3</v>
      </c>
      <c r="C22" s="1">
        <v>-0.433</v>
      </c>
      <c r="D22" s="1">
        <v>-0.44</v>
      </c>
      <c r="E22" s="1">
        <v>-0.33659440000000002</v>
      </c>
      <c r="F22" s="1">
        <v>-0.38092189999999998</v>
      </c>
      <c r="G22" s="1">
        <v>-0.5489733</v>
      </c>
      <c r="H22" s="1">
        <v>-0.2218427</v>
      </c>
      <c r="I22" s="1">
        <v>-0.43839400000000001</v>
      </c>
      <c r="J22" s="1">
        <v>-0.434</v>
      </c>
      <c r="K22" s="1">
        <v>-0.44</v>
      </c>
      <c r="L22" s="1">
        <v>-0.37662780000000001</v>
      </c>
      <c r="M22" s="1">
        <v>-0.40651150000000003</v>
      </c>
      <c r="N22" s="1">
        <v>-0.51857869999999995</v>
      </c>
      <c r="O22" s="1">
        <v>-0.30068780000000001</v>
      </c>
      <c r="P22" s="1">
        <v>-0.42620409999999997</v>
      </c>
      <c r="Q22" s="1">
        <v>-0.436</v>
      </c>
      <c r="R22" s="1">
        <v>-0.44</v>
      </c>
      <c r="S22" s="1">
        <v>-0.40512510000000002</v>
      </c>
      <c r="T22" s="1">
        <v>-0.42827460000000001</v>
      </c>
      <c r="U22" s="1">
        <v>-0.47430270000000002</v>
      </c>
      <c r="V22" s="1">
        <v>-0.36545759999999999</v>
      </c>
      <c r="W22" s="1">
        <v>-0.41680739999999999</v>
      </c>
      <c r="Y22" s="1"/>
      <c r="Z22" s="1"/>
      <c r="AA22" s="1"/>
      <c r="AF22" s="2"/>
      <c r="AG22" s="1"/>
      <c r="AH22" s="1"/>
      <c r="AI22" s="1"/>
      <c r="AJ22" s="1"/>
      <c r="AK22" s="1"/>
      <c r="AL22" s="1"/>
      <c r="AM22" s="1"/>
      <c r="AO22" s="1"/>
      <c r="AP22" s="1"/>
      <c r="AQ22" s="1"/>
      <c r="AR22" s="1"/>
      <c r="AS22" s="1"/>
      <c r="AU22" s="1"/>
      <c r="AW22" s="1"/>
      <c r="AX22" s="1"/>
      <c r="AY22" s="1"/>
      <c r="AZ22" s="1"/>
      <c r="BA22" s="1"/>
      <c r="BB22" s="1"/>
      <c r="BC22" s="1"/>
      <c r="BE22" s="1"/>
      <c r="BF22" s="1"/>
      <c r="BG22" s="1"/>
      <c r="BH22" s="1"/>
      <c r="BI22" s="1"/>
      <c r="BK22" s="1"/>
      <c r="BM22" s="1"/>
      <c r="BN22" s="1"/>
      <c r="BO22" s="1"/>
      <c r="BP22" s="1"/>
      <c r="BQ22" s="1"/>
      <c r="BR22" s="1"/>
      <c r="BS22" s="1"/>
      <c r="BU22" s="1"/>
      <c r="BV22" s="1"/>
      <c r="BW22" s="1"/>
      <c r="BX22" s="1"/>
      <c r="BY22" s="1"/>
      <c r="BZ22" s="1"/>
      <c r="CA22" s="1"/>
    </row>
    <row r="23" spans="1:110" x14ac:dyDescent="0.2">
      <c r="A23">
        <v>111</v>
      </c>
      <c r="B23">
        <f>7/365</f>
        <v>1.9178082191780823E-2</v>
      </c>
      <c r="C23" s="1">
        <v>-0.44800000000000001</v>
      </c>
      <c r="D23" s="1">
        <v>-0.44</v>
      </c>
      <c r="E23" s="1">
        <v>-0.33840500000000001</v>
      </c>
      <c r="F23" s="1">
        <v>-0.38213429999999998</v>
      </c>
      <c r="G23" s="1">
        <v>-0.55078300000000002</v>
      </c>
      <c r="H23" s="1">
        <v>-0.2242808</v>
      </c>
      <c r="I23" s="1">
        <v>-0.44150610000000001</v>
      </c>
      <c r="J23" s="1">
        <v>-0.44350000000000001</v>
      </c>
      <c r="K23" s="1">
        <v>-0.44</v>
      </c>
      <c r="L23" s="1">
        <v>-0.3789418</v>
      </c>
      <c r="M23" s="1">
        <v>-0.40738229999999997</v>
      </c>
      <c r="N23" s="1">
        <v>-0.52092799999999995</v>
      </c>
      <c r="O23" s="1">
        <v>-0.30314150000000001</v>
      </c>
      <c r="P23" s="1">
        <v>-0.42898429999999999</v>
      </c>
      <c r="Q23" s="1">
        <v>-0.44400000000000001</v>
      </c>
      <c r="R23" s="1">
        <v>-0.44</v>
      </c>
      <c r="S23" s="1">
        <v>-0.40793079999999998</v>
      </c>
      <c r="T23" s="1">
        <v>-0.42887809999999998</v>
      </c>
      <c r="U23" s="1">
        <v>-0.47729060000000001</v>
      </c>
      <c r="V23" s="1">
        <v>-0.36713800000000002</v>
      </c>
      <c r="W23" s="1">
        <v>-0.41925859999999998</v>
      </c>
      <c r="Y23" s="1"/>
      <c r="AF23" s="2"/>
      <c r="AG23" s="1"/>
      <c r="AH23" s="1"/>
      <c r="AI23" s="1"/>
      <c r="AJ23" s="1"/>
      <c r="AK23" s="1"/>
      <c r="AL23" s="1"/>
      <c r="AM23" s="1"/>
      <c r="AO23" s="1"/>
      <c r="AP23" s="1"/>
      <c r="AQ23" s="1"/>
      <c r="AR23" s="1"/>
      <c r="AS23" s="1"/>
      <c r="AU23" s="1"/>
      <c r="AW23" s="1"/>
      <c r="AX23" s="1"/>
      <c r="AY23" s="1"/>
      <c r="AZ23" s="1"/>
      <c r="BA23" s="1"/>
      <c r="BB23" s="1"/>
      <c r="BC23" s="1"/>
      <c r="BE23" s="1"/>
      <c r="BF23" s="1"/>
      <c r="BG23" s="1"/>
      <c r="BH23" s="1"/>
      <c r="BI23" s="1"/>
      <c r="BK23" s="1"/>
      <c r="BM23" s="1"/>
      <c r="BN23" s="1"/>
      <c r="BO23" s="1"/>
      <c r="BP23" s="1"/>
      <c r="BQ23" s="1"/>
      <c r="BR23" s="1"/>
      <c r="BS23" s="1"/>
      <c r="BU23" s="1"/>
      <c r="BV23" s="1"/>
      <c r="BW23" s="1"/>
      <c r="BX23" s="1"/>
      <c r="BY23" s="1"/>
      <c r="BZ23" s="1"/>
      <c r="CA23" s="1"/>
    </row>
    <row r="24" spans="1:110" x14ac:dyDescent="0.2">
      <c r="A24">
        <v>111</v>
      </c>
      <c r="B24">
        <f>14/365</f>
        <v>3.8356164383561646E-2</v>
      </c>
      <c r="C24" s="1">
        <v>-0.44750000000000001</v>
      </c>
      <c r="D24" s="1">
        <v>-0.439</v>
      </c>
      <c r="E24" s="1">
        <v>-0.3404624</v>
      </c>
      <c r="F24" s="1">
        <v>-0.38349270000000002</v>
      </c>
      <c r="G24" s="1">
        <v>-0.55283420000000005</v>
      </c>
      <c r="H24" s="1">
        <v>-0.22703509999999999</v>
      </c>
      <c r="I24" s="1">
        <v>-0.44508130000000001</v>
      </c>
      <c r="J24" s="1">
        <v>-0.44350000000000001</v>
      </c>
      <c r="K24" s="1">
        <v>-0.439</v>
      </c>
      <c r="L24" s="1">
        <v>-0.38158300000000001</v>
      </c>
      <c r="M24" s="1">
        <v>-0.40836080000000002</v>
      </c>
      <c r="N24" s="1">
        <v>-0.52360499999999999</v>
      </c>
      <c r="O24" s="1">
        <v>-0.305921</v>
      </c>
      <c r="P24" s="1">
        <v>-0.43217450000000002</v>
      </c>
      <c r="Q24" s="1">
        <v>-0.44450000000000001</v>
      </c>
      <c r="R24" s="1">
        <v>-0.439</v>
      </c>
      <c r="S24" s="1">
        <v>-0.41114230000000002</v>
      </c>
      <c r="T24" s="1">
        <v>-0.4295581</v>
      </c>
      <c r="U24" s="1">
        <v>-0.48070819999999997</v>
      </c>
      <c r="V24" s="1">
        <v>-0.36905349999999998</v>
      </c>
      <c r="W24" s="1">
        <v>-0.42206729999999998</v>
      </c>
      <c r="Y24" s="1"/>
      <c r="AF24" s="2"/>
      <c r="AG24" s="1"/>
      <c r="AH24" s="1"/>
      <c r="AI24" s="1"/>
      <c r="AJ24" s="1"/>
      <c r="AK24" s="1"/>
      <c r="AL24" s="1"/>
      <c r="AM24" s="1"/>
      <c r="AO24" s="1"/>
      <c r="AP24" s="1"/>
      <c r="AQ24" s="1"/>
      <c r="AR24" s="1"/>
      <c r="AS24" s="1"/>
      <c r="AU24" s="1"/>
      <c r="AW24" s="1"/>
      <c r="AX24" s="1"/>
      <c r="AY24" s="1"/>
      <c r="AZ24" s="1"/>
      <c r="BA24" s="1"/>
      <c r="BB24" s="1"/>
      <c r="BC24" s="1"/>
      <c r="BE24" s="1"/>
      <c r="BF24" s="1"/>
      <c r="BG24" s="1"/>
      <c r="BH24" s="1"/>
      <c r="BI24" s="1"/>
      <c r="BK24" s="1"/>
      <c r="BM24" s="1"/>
      <c r="BN24" s="1"/>
      <c r="BO24" s="1"/>
      <c r="BP24" s="1"/>
      <c r="BQ24" s="1"/>
      <c r="BR24" s="1"/>
      <c r="BS24" s="1"/>
      <c r="BU24" s="1"/>
      <c r="BV24" s="1"/>
      <c r="BW24" s="1"/>
      <c r="BX24" s="1"/>
      <c r="BY24" s="1"/>
      <c r="BZ24" s="1"/>
      <c r="CA24" s="1"/>
    </row>
    <row r="25" spans="1:110" x14ac:dyDescent="0.2">
      <c r="A25">
        <v>111</v>
      </c>
      <c r="B25">
        <f>1/12</f>
        <v>8.3333333333333329E-2</v>
      </c>
      <c r="C25" s="1">
        <v>-0.44700000000000001</v>
      </c>
      <c r="D25" s="1">
        <v>-0.438</v>
      </c>
      <c r="E25" s="1">
        <v>-0.34505809999999998</v>
      </c>
      <c r="F25" s="1">
        <v>-0.38644509999999999</v>
      </c>
      <c r="G25" s="1">
        <v>-0.5573941</v>
      </c>
      <c r="H25" s="1">
        <v>-0.2331202</v>
      </c>
      <c r="I25" s="1">
        <v>-0.45323289999999999</v>
      </c>
      <c r="J25" s="1">
        <v>-0.443</v>
      </c>
      <c r="K25" s="1">
        <v>-0.438</v>
      </c>
      <c r="L25" s="1">
        <v>-0.38753320000000002</v>
      </c>
      <c r="M25" s="1">
        <v>-0.410499</v>
      </c>
      <c r="N25" s="1">
        <v>-0.52961749999999996</v>
      </c>
      <c r="O25" s="1">
        <v>-0.31209419999999999</v>
      </c>
      <c r="P25" s="1">
        <v>-0.43943310000000002</v>
      </c>
      <c r="Q25" s="1">
        <v>-0.44500000000000001</v>
      </c>
      <c r="R25" s="1">
        <v>-0.438</v>
      </c>
      <c r="S25" s="1">
        <v>-0.41841590000000001</v>
      </c>
      <c r="T25" s="1">
        <v>-0.43105199999999999</v>
      </c>
      <c r="U25" s="1">
        <v>-0.4884385</v>
      </c>
      <c r="V25" s="1">
        <v>-0.37335780000000002</v>
      </c>
      <c r="W25" s="1">
        <v>-0.42844070000000001</v>
      </c>
      <c r="X25" s="1"/>
      <c r="Y25" s="1"/>
      <c r="Z25" s="1"/>
      <c r="AA25" s="1"/>
      <c r="AB25" s="1"/>
      <c r="AC25" s="1"/>
      <c r="AD25" s="1"/>
      <c r="AF25" s="2"/>
      <c r="CB25" s="1"/>
      <c r="CC25" s="1"/>
      <c r="CD25" s="1"/>
      <c r="CE25" s="1"/>
      <c r="CF25" s="1"/>
      <c r="CG25" s="1"/>
      <c r="CH25" s="1"/>
      <c r="CJ25" s="1"/>
      <c r="CK25" s="1"/>
      <c r="CL25" s="1"/>
      <c r="CM25" s="1"/>
      <c r="CN25" s="1"/>
      <c r="CP25" s="1"/>
      <c r="CR25" s="1"/>
      <c r="CS25" s="1"/>
      <c r="CT25" s="1"/>
      <c r="CU25" s="1"/>
      <c r="CV25" s="1"/>
      <c r="CW25" s="1"/>
      <c r="CX25" s="1"/>
      <c r="CZ25" s="1"/>
      <c r="DA25" s="1"/>
      <c r="DB25" s="1"/>
      <c r="DC25" s="1"/>
      <c r="DD25" s="1"/>
      <c r="DE25" s="1"/>
      <c r="DF25" s="1"/>
    </row>
    <row r="26" spans="1:110" x14ac:dyDescent="0.2">
      <c r="A26">
        <v>111</v>
      </c>
      <c r="B26">
        <f>2/12</f>
        <v>0.16666666666666666</v>
      </c>
      <c r="C26" s="1">
        <v>-0.44500000000000001</v>
      </c>
      <c r="D26" s="1">
        <v>-0.437</v>
      </c>
      <c r="E26" s="1">
        <v>-0.3527441</v>
      </c>
      <c r="F26" s="1">
        <v>-0.3910709</v>
      </c>
      <c r="G26" s="1">
        <v>-0.56493700000000002</v>
      </c>
      <c r="H26" s="1">
        <v>-0.24304770000000001</v>
      </c>
      <c r="I26" s="1">
        <v>-0.46749020000000002</v>
      </c>
      <c r="J26" s="1">
        <v>-0.4425</v>
      </c>
      <c r="K26" s="1">
        <v>-0.437</v>
      </c>
      <c r="L26" s="1">
        <v>-0.3976751</v>
      </c>
      <c r="M26" s="1">
        <v>-0.41389189999999998</v>
      </c>
      <c r="N26" s="1">
        <v>-0.53979650000000001</v>
      </c>
      <c r="O26" s="1">
        <v>-0.32228679999999998</v>
      </c>
      <c r="P26" s="1">
        <v>-0.45207120000000001</v>
      </c>
      <c r="Q26" s="1">
        <v>-0.44379999999999997</v>
      </c>
      <c r="R26" s="1">
        <v>-0.437</v>
      </c>
      <c r="S26" s="1">
        <v>-0.43095810000000001</v>
      </c>
      <c r="T26" s="1">
        <v>-0.43345220000000001</v>
      </c>
      <c r="U26" s="1">
        <v>-0.5017315</v>
      </c>
      <c r="V26" s="1">
        <v>-0.38065100000000002</v>
      </c>
      <c r="W26" s="1">
        <v>-0.43947439999999999</v>
      </c>
      <c r="X26" s="1"/>
      <c r="Y26" s="1"/>
      <c r="Z26" s="1"/>
      <c r="AA26" s="1"/>
      <c r="AB26" s="1"/>
      <c r="AC26" s="1"/>
      <c r="AD26" s="1"/>
      <c r="AF26" s="2"/>
      <c r="CB26" s="1"/>
      <c r="CC26" s="1"/>
      <c r="CD26" s="1"/>
      <c r="CE26" s="1"/>
      <c r="CF26" s="1"/>
      <c r="CG26" s="1"/>
      <c r="CH26" s="1"/>
      <c r="CJ26" s="1"/>
      <c r="CK26" s="1"/>
      <c r="CL26" s="1"/>
      <c r="CM26" s="1"/>
      <c r="CN26" s="1"/>
      <c r="CP26" s="1"/>
      <c r="CR26" s="1"/>
      <c r="CS26" s="1"/>
      <c r="CT26" s="1"/>
      <c r="CU26" s="1"/>
      <c r="CV26" s="1"/>
      <c r="CW26" s="1"/>
      <c r="CX26" s="1"/>
      <c r="CZ26" s="1"/>
      <c r="DA26" s="1"/>
      <c r="DB26" s="1"/>
      <c r="DC26" s="1"/>
      <c r="DD26" s="1"/>
      <c r="DE26" s="1"/>
      <c r="DF26" s="1"/>
    </row>
    <row r="27" spans="1:110" x14ac:dyDescent="0.2">
      <c r="A27">
        <v>111</v>
      </c>
      <c r="B27">
        <f>3/12</f>
        <v>0.25</v>
      </c>
      <c r="C27" s="1">
        <v>-0.44650000000000001</v>
      </c>
      <c r="D27" s="1">
        <v>-0.436</v>
      </c>
      <c r="E27" s="1">
        <v>-0.35939009999999999</v>
      </c>
      <c r="F27" s="1">
        <v>-0.39463730000000002</v>
      </c>
      <c r="G27" s="1">
        <v>-0.57134649999999998</v>
      </c>
      <c r="H27" s="1">
        <v>-0.2512993</v>
      </c>
      <c r="I27" s="1">
        <v>-0.48067979999999999</v>
      </c>
      <c r="J27" s="1">
        <v>-0.44080000000000003</v>
      </c>
      <c r="K27" s="1">
        <v>-0.436</v>
      </c>
      <c r="L27" s="1">
        <v>-0.40670919999999999</v>
      </c>
      <c r="M27" s="1">
        <v>-0.41656729999999997</v>
      </c>
      <c r="N27" s="1">
        <v>-0.54877209999999998</v>
      </c>
      <c r="O27" s="1">
        <v>-0.33092709999999997</v>
      </c>
      <c r="P27" s="1">
        <v>-0.4636866</v>
      </c>
      <c r="Q27" s="1">
        <v>-0.44350000000000001</v>
      </c>
      <c r="R27" s="1">
        <v>-0.436</v>
      </c>
      <c r="S27" s="1">
        <v>-0.44232690000000002</v>
      </c>
      <c r="T27" s="1">
        <v>-0.4353861</v>
      </c>
      <c r="U27" s="1">
        <v>-0.51373400000000002</v>
      </c>
      <c r="V27" s="1">
        <v>-0.38708530000000002</v>
      </c>
      <c r="W27" s="1">
        <v>-0.4495304</v>
      </c>
      <c r="X27" s="1"/>
      <c r="Y27" s="1"/>
      <c r="Z27" s="1"/>
      <c r="AA27" s="1"/>
      <c r="AB27" s="1"/>
      <c r="AC27" s="1"/>
      <c r="AD27" s="1"/>
      <c r="AF27" s="2"/>
      <c r="AG27" s="1"/>
      <c r="AH27" s="1"/>
      <c r="AI27" s="1"/>
      <c r="AJ27" s="1"/>
      <c r="AK27" s="1"/>
      <c r="AL27" s="1"/>
      <c r="AM27" s="1"/>
      <c r="AO27" s="1"/>
      <c r="AP27" s="1"/>
      <c r="AQ27" s="1"/>
      <c r="AR27" s="1"/>
      <c r="AS27" s="1"/>
      <c r="AU27" s="1"/>
      <c r="AW27" s="1"/>
      <c r="AX27" s="1"/>
      <c r="AY27" s="1"/>
      <c r="AZ27" s="1"/>
      <c r="BA27" s="1"/>
      <c r="BB27" s="1"/>
      <c r="BC27" s="1"/>
      <c r="BE27" s="1"/>
      <c r="BF27" s="1"/>
      <c r="BG27" s="1"/>
      <c r="BH27" s="1"/>
      <c r="BI27" s="1"/>
      <c r="BK27" s="1"/>
      <c r="BM27" s="1"/>
      <c r="BN27" s="1"/>
      <c r="BO27" s="1"/>
      <c r="BP27" s="1"/>
      <c r="BQ27" s="1"/>
      <c r="BR27" s="1"/>
      <c r="BS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J27" s="1"/>
      <c r="CK27" s="1"/>
      <c r="CL27" s="1"/>
      <c r="CM27" s="1"/>
      <c r="CN27" s="1"/>
      <c r="CP27" s="1"/>
      <c r="CR27" s="1"/>
      <c r="CS27" s="1"/>
      <c r="CT27" s="1"/>
      <c r="CU27" s="1"/>
      <c r="CV27" s="1"/>
      <c r="CW27" s="1"/>
      <c r="CX27" s="1"/>
      <c r="CZ27" s="1"/>
      <c r="DA27" s="1"/>
      <c r="DB27" s="1"/>
      <c r="DC27" s="1"/>
      <c r="DD27" s="1"/>
      <c r="DE27" s="1"/>
      <c r="DF27" s="1"/>
    </row>
    <row r="28" spans="1:110" x14ac:dyDescent="0.2">
      <c r="A28">
        <v>111</v>
      </c>
      <c r="B28">
        <f>6/12</f>
        <v>0.5</v>
      </c>
      <c r="C28" s="1">
        <v>-0.44400000000000001</v>
      </c>
      <c r="D28" s="1">
        <v>-0.434</v>
      </c>
      <c r="E28" s="1">
        <v>-0.37350670000000002</v>
      </c>
      <c r="F28" s="1">
        <v>-0.39940170000000003</v>
      </c>
      <c r="G28" s="1">
        <v>-0.58425550000000004</v>
      </c>
      <c r="H28" s="1">
        <v>-0.26681870000000002</v>
      </c>
      <c r="I28" s="1">
        <v>-0.51419570000000003</v>
      </c>
      <c r="J28" s="1">
        <v>-0.4405</v>
      </c>
      <c r="K28" s="1">
        <v>-0.434</v>
      </c>
      <c r="L28" s="1">
        <v>-0.42760169999999997</v>
      </c>
      <c r="M28" s="1">
        <v>-0.42052859999999997</v>
      </c>
      <c r="N28" s="1">
        <v>-0.5689784</v>
      </c>
      <c r="O28" s="1">
        <v>-0.34825879999999998</v>
      </c>
      <c r="P28" s="1">
        <v>-0.49273860000000003</v>
      </c>
      <c r="Q28" s="1">
        <v>-0.442</v>
      </c>
      <c r="R28" s="1">
        <v>-0.434</v>
      </c>
      <c r="S28" s="1">
        <v>-0.46984880000000001</v>
      </c>
      <c r="T28" s="1">
        <v>-0.43851830000000003</v>
      </c>
      <c r="U28" s="1">
        <v>-0.54252389999999995</v>
      </c>
      <c r="V28" s="1">
        <v>-0.40154000000000001</v>
      </c>
      <c r="W28" s="1">
        <v>-0.47416209999999998</v>
      </c>
      <c r="X28" s="1"/>
      <c r="Y28" s="1"/>
      <c r="Z28" s="1"/>
      <c r="AA28" s="1"/>
      <c r="AB28" s="1"/>
      <c r="AC28" s="1"/>
      <c r="AD28" s="1"/>
      <c r="AG28" s="1"/>
      <c r="AH28" s="1"/>
      <c r="AI28" s="1"/>
      <c r="AJ28" s="1"/>
      <c r="AK28" s="1"/>
      <c r="AL28" s="1"/>
      <c r="AM28" s="1"/>
      <c r="AO28" s="1"/>
      <c r="AP28" s="1"/>
      <c r="AQ28" s="1"/>
      <c r="AR28" s="1"/>
      <c r="AS28" s="1"/>
      <c r="AU28" s="1"/>
      <c r="AW28" s="1"/>
      <c r="AX28" s="1"/>
      <c r="AY28" s="1"/>
      <c r="AZ28" s="1"/>
      <c r="BA28" s="1"/>
      <c r="BB28" s="1"/>
      <c r="BC28" s="1"/>
      <c r="BE28" s="1"/>
      <c r="BF28" s="1"/>
      <c r="BG28" s="1"/>
      <c r="BH28" s="1"/>
      <c r="BI28" s="1"/>
      <c r="BK28" s="1"/>
      <c r="BM28" s="1"/>
      <c r="BN28" s="1"/>
      <c r="BO28" s="1"/>
      <c r="BP28" s="1"/>
      <c r="BQ28" s="1"/>
      <c r="BR28" s="1"/>
      <c r="BS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J28" s="1"/>
      <c r="CK28" s="1"/>
      <c r="CL28" s="1"/>
      <c r="CM28" s="1"/>
      <c r="CN28" s="1"/>
      <c r="CP28" s="1"/>
      <c r="CR28" s="1"/>
      <c r="CS28" s="1"/>
      <c r="CT28" s="1"/>
      <c r="CU28" s="1"/>
      <c r="CV28" s="1"/>
      <c r="CW28" s="1"/>
      <c r="CX28" s="1"/>
      <c r="CZ28" s="1"/>
      <c r="DA28" s="1"/>
      <c r="DB28" s="1"/>
      <c r="DC28" s="1"/>
      <c r="DD28" s="1"/>
      <c r="DE28" s="1"/>
      <c r="DF28" s="1"/>
    </row>
    <row r="29" spans="1:110" x14ac:dyDescent="0.2">
      <c r="A29">
        <v>111</v>
      </c>
      <c r="B29">
        <v>1</v>
      </c>
      <c r="C29" s="1">
        <v>-0.439</v>
      </c>
      <c r="D29" s="1">
        <v>-0.41949999999999998</v>
      </c>
      <c r="E29" s="1">
        <v>-0.37895990000000002</v>
      </c>
      <c r="F29" s="1">
        <v>-0.3856868</v>
      </c>
      <c r="G29" s="1">
        <v>-0.58554859999999997</v>
      </c>
      <c r="H29" s="1">
        <v>-0.26286969999999998</v>
      </c>
      <c r="I29" s="1">
        <v>-0.55694270000000001</v>
      </c>
      <c r="J29" s="1">
        <v>-0.432</v>
      </c>
      <c r="K29" s="1">
        <v>-0.41949999999999998</v>
      </c>
      <c r="L29" s="1">
        <v>-0.44501770000000002</v>
      </c>
      <c r="M29" s="1">
        <v>-0.41215869999999999</v>
      </c>
      <c r="N29" s="1">
        <v>-0.5832252</v>
      </c>
      <c r="O29" s="1">
        <v>-0.3501032</v>
      </c>
      <c r="P29" s="1">
        <v>-0.52762310000000001</v>
      </c>
      <c r="Q29" s="1">
        <v>-0.42799999999999999</v>
      </c>
      <c r="R29" s="1">
        <v>-0.41949999999999998</v>
      </c>
      <c r="S29" s="1">
        <v>-0.49898809999999999</v>
      </c>
      <c r="T29" s="1">
        <v>-0.4338535</v>
      </c>
      <c r="U29" s="1">
        <v>-0.57190870000000005</v>
      </c>
      <c r="V29" s="1">
        <v>-0.41115429999999997</v>
      </c>
      <c r="W29" s="1">
        <v>-0.50126950000000003</v>
      </c>
      <c r="X29" s="1"/>
      <c r="Y29" s="1"/>
      <c r="Z29" s="1"/>
      <c r="AA29" s="1"/>
      <c r="AB29" s="1"/>
      <c r="AC29" s="1"/>
      <c r="AD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  <c r="AS29" s="1"/>
      <c r="AU29" s="1"/>
      <c r="AW29" s="1"/>
      <c r="AX29" s="1"/>
      <c r="AY29" s="1"/>
      <c r="AZ29" s="1"/>
      <c r="BA29" s="1"/>
      <c r="BB29" s="1"/>
      <c r="BC29" s="1"/>
      <c r="BE29" s="1"/>
      <c r="BF29" s="1"/>
      <c r="BG29" s="1"/>
      <c r="BH29" s="1"/>
      <c r="BI29" s="1"/>
      <c r="BK29" s="1"/>
      <c r="BM29" s="1"/>
      <c r="BN29" s="1"/>
      <c r="BO29" s="1"/>
      <c r="BP29" s="1"/>
      <c r="BQ29" s="1"/>
      <c r="BR29" s="1"/>
      <c r="BS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J29" s="1"/>
      <c r="CK29" s="1"/>
      <c r="CL29" s="1"/>
      <c r="CM29" s="1"/>
      <c r="CN29" s="1"/>
      <c r="CP29" s="1"/>
      <c r="CR29" s="1"/>
      <c r="CS29" s="1"/>
      <c r="CT29" s="1"/>
      <c r="CU29" s="1"/>
      <c r="CV29" s="1"/>
      <c r="CW29" s="1"/>
      <c r="CX29" s="1"/>
      <c r="CZ29" s="1"/>
      <c r="DA29" s="1"/>
      <c r="DB29" s="1"/>
      <c r="DC29" s="1"/>
      <c r="DD29" s="1"/>
      <c r="DE29" s="1"/>
      <c r="DF29" s="1"/>
    </row>
    <row r="30" spans="1:110" x14ac:dyDescent="0.2">
      <c r="A30">
        <v>111</v>
      </c>
      <c r="B30">
        <v>2</v>
      </c>
      <c r="C30" s="1">
        <v>-0.3567959</v>
      </c>
      <c r="D30" s="1">
        <v>-0.368782</v>
      </c>
      <c r="E30" s="1">
        <v>-0.32251170000000001</v>
      </c>
      <c r="F30" s="1">
        <v>-0.28949239999999998</v>
      </c>
      <c r="G30" s="1">
        <v>-0.51697289999999996</v>
      </c>
      <c r="H30" s="1">
        <v>-0.15884129999999999</v>
      </c>
      <c r="I30" s="1">
        <v>-0.56660140000000003</v>
      </c>
      <c r="J30" s="1">
        <v>-0.37482159999999998</v>
      </c>
      <c r="K30" s="1">
        <v>-0.368782</v>
      </c>
      <c r="L30" s="1">
        <v>-0.40727550000000001</v>
      </c>
      <c r="M30" s="1">
        <v>-0.3446612</v>
      </c>
      <c r="N30" s="1">
        <v>-0.53516059999999999</v>
      </c>
      <c r="O30" s="1">
        <v>-0.26181919999999997</v>
      </c>
      <c r="P30" s="1">
        <v>-0.52510270000000003</v>
      </c>
      <c r="Q30" s="1">
        <v>-0.36980489999999999</v>
      </c>
      <c r="R30" s="1">
        <v>-0.368782</v>
      </c>
      <c r="S30" s="1">
        <v>-0.47964259999999997</v>
      </c>
      <c r="T30" s="1">
        <v>-0.38884010000000002</v>
      </c>
      <c r="U30" s="1">
        <v>-0.547489</v>
      </c>
      <c r="V30" s="1">
        <v>-0.37113449999999998</v>
      </c>
      <c r="W30" s="1">
        <v>-0.48673230000000001</v>
      </c>
      <c r="X30" s="1"/>
      <c r="Y30" s="1"/>
      <c r="Z30" s="1"/>
      <c r="AA30" s="1"/>
      <c r="AB30" s="1"/>
      <c r="AC30" s="1"/>
      <c r="AD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  <c r="AS30" s="1"/>
      <c r="AU30" s="1"/>
      <c r="AW30" s="1"/>
      <c r="AX30" s="1"/>
      <c r="AY30" s="1"/>
      <c r="AZ30" s="1"/>
      <c r="BA30" s="1"/>
      <c r="BB30" s="1"/>
      <c r="BC30" s="1"/>
      <c r="BE30" s="1"/>
      <c r="BF30" s="1"/>
      <c r="BG30" s="1"/>
      <c r="BH30" s="1"/>
      <c r="BI30" s="1"/>
      <c r="BK30" s="1"/>
      <c r="BM30" s="1"/>
      <c r="BN30" s="1"/>
      <c r="BO30" s="1"/>
      <c r="BP30" s="1"/>
      <c r="BQ30" s="1"/>
      <c r="BR30" s="1"/>
      <c r="BS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J30" s="1"/>
      <c r="CK30" s="1"/>
      <c r="CL30" s="1"/>
      <c r="CM30" s="1"/>
      <c r="CN30" s="1"/>
      <c r="CP30" s="1"/>
      <c r="CR30" s="1"/>
      <c r="CS30" s="1"/>
      <c r="CT30" s="1"/>
      <c r="CU30" s="1"/>
      <c r="CV30" s="1"/>
      <c r="CW30" s="1"/>
      <c r="CX30" s="1"/>
      <c r="CZ30" s="1"/>
      <c r="DA30" s="1"/>
      <c r="DB30" s="1"/>
      <c r="DC30" s="1"/>
      <c r="DD30" s="1"/>
      <c r="DE30" s="1"/>
      <c r="DF30" s="1"/>
    </row>
    <row r="31" spans="1:110" x14ac:dyDescent="0.2">
      <c r="A31">
        <v>111</v>
      </c>
      <c r="B31">
        <v>3</v>
      </c>
      <c r="C31" s="1">
        <v>-0.20558760000000001</v>
      </c>
      <c r="D31" s="1">
        <v>-0.2937092</v>
      </c>
      <c r="E31" s="1">
        <v>-0.21017089999999999</v>
      </c>
      <c r="F31" s="1">
        <v>-0.1364358</v>
      </c>
      <c r="G31" s="1">
        <v>-0.39133499999999999</v>
      </c>
      <c r="H31" s="1">
        <v>1.4833249999999999E-2</v>
      </c>
      <c r="I31" s="1">
        <v>-0.5071888</v>
      </c>
      <c r="J31" s="1">
        <v>-0.27471459999999998</v>
      </c>
      <c r="K31" s="1">
        <v>-0.2937092</v>
      </c>
      <c r="L31" s="1">
        <v>-0.3083939</v>
      </c>
      <c r="M31" s="1">
        <v>-0.2312187</v>
      </c>
      <c r="N31" s="1">
        <v>-0.4245912</v>
      </c>
      <c r="O31" s="1">
        <v>-0.10427450000000001</v>
      </c>
      <c r="P31" s="1">
        <v>-0.45713579999999998</v>
      </c>
      <c r="Q31" s="1">
        <v>-0.2876166</v>
      </c>
      <c r="R31" s="1">
        <v>-0.2937092</v>
      </c>
      <c r="S31" s="1">
        <v>-0.39406950000000002</v>
      </c>
      <c r="T31" s="1">
        <v>-0.30889549999999999</v>
      </c>
      <c r="U31" s="1">
        <v>-0.45394479999999998</v>
      </c>
      <c r="V31" s="1">
        <v>-0.27860940000000001</v>
      </c>
      <c r="W31" s="1">
        <v>-0.41036060000000002</v>
      </c>
      <c r="X31" s="1"/>
      <c r="Y31" s="1"/>
      <c r="Z31" s="1"/>
      <c r="AA31" s="1"/>
      <c r="AB31" s="1"/>
      <c r="AC31" s="1"/>
      <c r="AD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  <c r="AS31" s="1"/>
      <c r="AU31" s="1"/>
      <c r="AW31" s="1"/>
      <c r="AX31" s="1"/>
      <c r="AY31" s="1"/>
      <c r="AZ31" s="1"/>
      <c r="BA31" s="1"/>
      <c r="BB31" s="1"/>
      <c r="BC31" s="1"/>
      <c r="BE31" s="1"/>
      <c r="BF31" s="1"/>
      <c r="BG31" s="1"/>
      <c r="BH31" s="1"/>
      <c r="BI31" s="1"/>
      <c r="BK31" s="1"/>
      <c r="BM31" s="1"/>
      <c r="BN31" s="1"/>
      <c r="BO31" s="1"/>
      <c r="BP31" s="1"/>
      <c r="BQ31" s="1"/>
      <c r="BR31" s="1"/>
      <c r="BS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J31" s="1"/>
      <c r="CK31" s="1"/>
      <c r="CL31" s="1"/>
      <c r="CM31" s="1"/>
      <c r="CN31" s="1"/>
      <c r="CP31" s="1"/>
      <c r="CR31" s="1"/>
      <c r="CS31" s="1"/>
      <c r="CT31" s="1"/>
      <c r="CU31" s="1"/>
      <c r="CV31" s="1"/>
      <c r="CW31" s="1"/>
      <c r="CX31" s="1"/>
      <c r="CZ31" s="1"/>
      <c r="DA31" s="1"/>
      <c r="DB31" s="1"/>
      <c r="DC31" s="1"/>
      <c r="DD31" s="1"/>
      <c r="DE31" s="1"/>
      <c r="DF31" s="1"/>
    </row>
    <row r="32" spans="1:110" x14ac:dyDescent="0.2">
      <c r="A32">
        <v>111</v>
      </c>
      <c r="B32">
        <v>4</v>
      </c>
      <c r="C32" s="1">
        <v>-4.568403E-2</v>
      </c>
      <c r="D32" s="1">
        <v>-0.21614159999999999</v>
      </c>
      <c r="E32" s="1">
        <v>-6.9689600000000004E-2</v>
      </c>
      <c r="F32" s="1">
        <v>4.469418E-2</v>
      </c>
      <c r="G32" s="1">
        <v>-0.23888429999999999</v>
      </c>
      <c r="H32" s="1">
        <v>0.2145397</v>
      </c>
      <c r="I32" s="1">
        <v>-0.40674579999999999</v>
      </c>
      <c r="J32" s="1">
        <v>-0.1555454</v>
      </c>
      <c r="K32" s="1">
        <v>-0.21614159999999999</v>
      </c>
      <c r="L32" s="1">
        <v>-0.17764569999999999</v>
      </c>
      <c r="M32" s="1">
        <v>-9.1004550000000003E-2</v>
      </c>
      <c r="N32" s="1">
        <v>-0.28331859999999998</v>
      </c>
      <c r="O32" s="1">
        <v>8.1800600000000001E-2</v>
      </c>
      <c r="P32" s="1">
        <v>-0.3507555</v>
      </c>
      <c r="Q32" s="1">
        <v>-0.20062469999999999</v>
      </c>
      <c r="R32" s="1">
        <v>-0.21614159999999999</v>
      </c>
      <c r="S32" s="1">
        <v>-0.27300449999999998</v>
      </c>
      <c r="T32" s="1">
        <v>-0.20585149999999999</v>
      </c>
      <c r="U32" s="1">
        <v>-0.32502969999999998</v>
      </c>
      <c r="V32" s="1">
        <v>-0.1563242</v>
      </c>
      <c r="W32" s="1">
        <v>-0.29817900000000003</v>
      </c>
      <c r="X32" s="1"/>
      <c r="Y32" s="1"/>
      <c r="Z32" s="1"/>
      <c r="AA32" s="1"/>
      <c r="AB32" s="1"/>
      <c r="AC32" s="1"/>
      <c r="AD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  <c r="AS32" s="1"/>
      <c r="AU32" s="1"/>
      <c r="AW32" s="1"/>
      <c r="AX32" s="1"/>
      <c r="AY32" s="1"/>
      <c r="AZ32" s="1"/>
      <c r="BA32" s="1"/>
      <c r="BB32" s="1"/>
      <c r="BC32" s="1"/>
      <c r="BE32" s="1"/>
      <c r="BF32" s="1"/>
      <c r="BG32" s="1"/>
      <c r="BH32" s="1"/>
      <c r="BI32" s="1"/>
      <c r="BK32" s="1"/>
      <c r="BM32" s="1"/>
      <c r="BN32" s="1"/>
      <c r="BO32" s="1"/>
      <c r="BP32" s="1"/>
      <c r="BQ32" s="1"/>
      <c r="BR32" s="1"/>
      <c r="BS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J32" s="1"/>
      <c r="CK32" s="1"/>
      <c r="CL32" s="1"/>
      <c r="CM32" s="1"/>
      <c r="CN32" s="1"/>
      <c r="CP32" s="1"/>
      <c r="CR32" s="1"/>
      <c r="CS32" s="1"/>
      <c r="CT32" s="1"/>
      <c r="CU32" s="1"/>
      <c r="CV32" s="1"/>
      <c r="CW32" s="1"/>
      <c r="CX32" s="1"/>
      <c r="CZ32" s="1"/>
      <c r="DA32" s="1"/>
      <c r="DB32" s="1"/>
      <c r="DC32" s="1"/>
      <c r="DD32" s="1"/>
      <c r="DE32" s="1"/>
      <c r="DF32" s="1"/>
    </row>
    <row r="33" spans="1:110" x14ac:dyDescent="0.2">
      <c r="A33">
        <v>111</v>
      </c>
      <c r="B33">
        <v>5</v>
      </c>
      <c r="C33" s="1">
        <v>0.1038762</v>
      </c>
      <c r="D33" s="1">
        <v>-0.1194853</v>
      </c>
      <c r="E33" s="1">
        <v>8.1497420000000001E-2</v>
      </c>
      <c r="F33" s="1">
        <v>0.23559959999999999</v>
      </c>
      <c r="G33" s="1">
        <v>-7.8050519999999998E-2</v>
      </c>
      <c r="H33" s="1">
        <v>0.4161627</v>
      </c>
      <c r="I33" s="1">
        <v>-0.28440759999999998</v>
      </c>
      <c r="J33" s="1">
        <v>-2.9142310000000001E-2</v>
      </c>
      <c r="K33" s="1">
        <v>-0.1194853</v>
      </c>
      <c r="L33" s="1">
        <v>-3.3539409999999999E-2</v>
      </c>
      <c r="M33" s="1">
        <v>6.2721869999999999E-2</v>
      </c>
      <c r="N33" s="1">
        <v>-0.13086680000000001</v>
      </c>
      <c r="O33" s="1">
        <v>0.27311299999999999</v>
      </c>
      <c r="P33" s="1">
        <v>-0.22436229999999999</v>
      </c>
      <c r="Q33" s="1">
        <v>-0.10142610000000001</v>
      </c>
      <c r="R33" s="1">
        <v>-0.1194853</v>
      </c>
      <c r="S33" s="1">
        <v>-0.13599159999999999</v>
      </c>
      <c r="T33" s="1">
        <v>-8.8515469999999999E-2</v>
      </c>
      <c r="U33" s="1">
        <v>-0.18163080000000001</v>
      </c>
      <c r="V33" s="1">
        <v>-1.94901E-2</v>
      </c>
      <c r="W33" s="1">
        <v>-0.16785420000000001</v>
      </c>
      <c r="X33" s="1"/>
      <c r="Y33" s="1"/>
      <c r="Z33" s="1"/>
      <c r="AA33" s="1"/>
      <c r="AB33" s="1"/>
      <c r="AC33" s="1"/>
      <c r="AD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  <c r="AS33" s="1"/>
      <c r="AU33" s="1"/>
      <c r="AW33" s="1"/>
      <c r="AX33" s="1"/>
      <c r="AY33" s="1"/>
      <c r="AZ33" s="1"/>
      <c r="BA33" s="1"/>
      <c r="BB33" s="1"/>
      <c r="BC33" s="1"/>
      <c r="BE33" s="1"/>
      <c r="BF33" s="1"/>
      <c r="BG33" s="1"/>
      <c r="BH33" s="1"/>
      <c r="BI33" s="1"/>
      <c r="BK33" s="1"/>
      <c r="BM33" s="1"/>
      <c r="BN33" s="1"/>
      <c r="BO33" s="1"/>
      <c r="BP33" s="1"/>
      <c r="BQ33" s="1"/>
      <c r="BR33" s="1"/>
      <c r="BS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J33" s="1"/>
      <c r="CK33" s="1"/>
      <c r="CL33" s="1"/>
      <c r="CM33" s="1"/>
      <c r="CN33" s="1"/>
      <c r="CP33" s="1"/>
      <c r="CR33" s="1"/>
      <c r="CS33" s="1"/>
      <c r="CT33" s="1"/>
      <c r="CU33" s="1"/>
      <c r="CV33" s="1"/>
      <c r="CW33" s="1"/>
      <c r="CX33" s="1"/>
      <c r="CZ33" s="1"/>
      <c r="DA33" s="1"/>
      <c r="DB33" s="1"/>
      <c r="DC33" s="1"/>
      <c r="DD33" s="1"/>
      <c r="DE33" s="1"/>
      <c r="DF33" s="1"/>
    </row>
    <row r="34" spans="1:110" x14ac:dyDescent="0.2">
      <c r="A34">
        <v>111</v>
      </c>
      <c r="B34">
        <v>6</v>
      </c>
      <c r="C34" s="1">
        <v>0.2377253</v>
      </c>
      <c r="D34" s="1">
        <v>-3.0176339999999999E-3</v>
      </c>
      <c r="E34" s="1">
        <v>0.2327755</v>
      </c>
      <c r="F34" s="1">
        <v>0.42501630000000001</v>
      </c>
      <c r="G34" s="1">
        <v>8.0359659999999999E-2</v>
      </c>
      <c r="H34" s="1">
        <v>0.60721550000000002</v>
      </c>
      <c r="I34" s="1">
        <v>-0.15298210000000001</v>
      </c>
      <c r="J34" s="1">
        <v>0.1026947</v>
      </c>
      <c r="K34" s="1">
        <v>-3.0176339999999999E-3</v>
      </c>
      <c r="L34" s="1">
        <v>0.11255130000000001</v>
      </c>
      <c r="M34" s="1">
        <v>0.22095619999999999</v>
      </c>
      <c r="N34" s="1">
        <v>2.1183299999999999E-2</v>
      </c>
      <c r="O34" s="1">
        <v>0.45704050000000002</v>
      </c>
      <c r="P34" s="1">
        <v>-9.0230270000000001E-2</v>
      </c>
      <c r="Q34" s="1">
        <v>2.716818E-2</v>
      </c>
      <c r="R34" s="1">
        <v>-3.0176339999999999E-3</v>
      </c>
      <c r="S34" s="1">
        <v>4.8618009999999998E-3</v>
      </c>
      <c r="T34" s="1">
        <v>3.6623139999999998E-2</v>
      </c>
      <c r="U34" s="1">
        <v>-3.6282750000000002E-2</v>
      </c>
      <c r="V34" s="1">
        <v>0.12192989999999999</v>
      </c>
      <c r="W34" s="1">
        <v>-3.1126170000000002E-2</v>
      </c>
      <c r="X34" s="1"/>
      <c r="Y34" s="1"/>
      <c r="Z34" s="1"/>
      <c r="AA34" s="1"/>
      <c r="AB34" s="1"/>
      <c r="AC34" s="1"/>
      <c r="AD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  <c r="AS34" s="1"/>
      <c r="AU34" s="1"/>
      <c r="AW34" s="1"/>
      <c r="AX34" s="1"/>
      <c r="AY34" s="1"/>
      <c r="AZ34" s="1"/>
      <c r="BA34" s="1"/>
      <c r="BB34" s="1"/>
      <c r="BC34" s="1"/>
      <c r="BE34" s="1"/>
      <c r="BF34" s="1"/>
      <c r="BG34" s="1"/>
      <c r="BH34" s="1"/>
      <c r="BI34" s="1"/>
      <c r="BK34" s="1"/>
      <c r="BM34" s="1"/>
      <c r="BN34" s="1"/>
      <c r="BO34" s="1"/>
      <c r="BP34" s="1"/>
      <c r="BQ34" s="1"/>
      <c r="BR34" s="1"/>
      <c r="BS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J34" s="1"/>
      <c r="CK34" s="1"/>
      <c r="CL34" s="1"/>
      <c r="CM34" s="1"/>
      <c r="CN34" s="1"/>
      <c r="CP34" s="1"/>
      <c r="CR34" s="1"/>
      <c r="CS34" s="1"/>
      <c r="CT34" s="1"/>
      <c r="CU34" s="1"/>
      <c r="CV34" s="1"/>
      <c r="CW34" s="1"/>
      <c r="CX34" s="1"/>
      <c r="CZ34" s="1"/>
      <c r="DA34" s="1"/>
      <c r="DB34" s="1"/>
      <c r="DC34" s="1"/>
      <c r="DD34" s="1"/>
      <c r="DE34" s="1"/>
      <c r="DF34" s="1"/>
    </row>
    <row r="35" spans="1:110" x14ac:dyDescent="0.2">
      <c r="A35">
        <v>111</v>
      </c>
      <c r="B35">
        <v>7</v>
      </c>
      <c r="C35" s="1">
        <v>0.37150149999999998</v>
      </c>
      <c r="D35" s="1">
        <v>0.11997530000000001</v>
      </c>
      <c r="E35" s="1">
        <v>0.37798920000000003</v>
      </c>
      <c r="F35" s="1">
        <v>0.60634540000000003</v>
      </c>
      <c r="G35" s="1">
        <v>0.23039200000000001</v>
      </c>
      <c r="H35" s="1">
        <v>0.78200329999999996</v>
      </c>
      <c r="I35" s="1">
        <v>-2.0844749999999999E-2</v>
      </c>
      <c r="J35" s="1">
        <v>0.236655</v>
      </c>
      <c r="K35" s="1">
        <v>0.11997530000000001</v>
      </c>
      <c r="L35" s="1">
        <v>0.25393339999999998</v>
      </c>
      <c r="M35" s="1">
        <v>0.37773630000000002</v>
      </c>
      <c r="N35" s="1">
        <v>0.1663279</v>
      </c>
      <c r="O35" s="1">
        <v>0.62737679999999996</v>
      </c>
      <c r="P35" s="1">
        <v>4.3653310000000001E-2</v>
      </c>
      <c r="Q35" s="1">
        <v>0.14924879999999999</v>
      </c>
      <c r="R35" s="1">
        <v>0.11997530000000001</v>
      </c>
      <c r="S35" s="1">
        <v>0.1423421</v>
      </c>
      <c r="T35" s="1">
        <v>0.1648452</v>
      </c>
      <c r="U35" s="1">
        <v>0.10384119999999999</v>
      </c>
      <c r="V35" s="1">
        <v>0.26160090000000003</v>
      </c>
      <c r="W35" s="1">
        <v>0.1044046</v>
      </c>
      <c r="X35" s="1"/>
      <c r="Y35" s="1"/>
      <c r="Z35" s="1"/>
      <c r="AA35" s="1"/>
      <c r="AB35" s="1"/>
      <c r="AC35" s="1"/>
      <c r="AD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  <c r="AS35" s="1"/>
      <c r="AU35" s="1"/>
      <c r="AW35" s="1"/>
      <c r="AX35" s="1"/>
      <c r="AY35" s="1"/>
      <c r="AZ35" s="1"/>
      <c r="BA35" s="1"/>
      <c r="BB35" s="1"/>
      <c r="BC35" s="1"/>
      <c r="BE35" s="1"/>
      <c r="BF35" s="1"/>
      <c r="BG35" s="1"/>
      <c r="BH35" s="1"/>
      <c r="BI35" s="1"/>
      <c r="BK35" s="1"/>
      <c r="BM35" s="1"/>
      <c r="BN35" s="1"/>
      <c r="BO35" s="1"/>
      <c r="BP35" s="1"/>
      <c r="BQ35" s="1"/>
      <c r="BR35" s="1"/>
      <c r="BS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J35" s="1"/>
      <c r="CK35" s="1"/>
      <c r="CL35" s="1"/>
      <c r="CM35" s="1"/>
      <c r="CN35" s="1"/>
      <c r="CP35" s="1"/>
      <c r="CR35" s="1"/>
      <c r="CS35" s="1"/>
      <c r="CT35" s="1"/>
      <c r="CU35" s="1"/>
      <c r="CV35" s="1"/>
      <c r="CW35" s="1"/>
      <c r="CX35" s="1"/>
      <c r="CZ35" s="1"/>
      <c r="DA35" s="1"/>
      <c r="DB35" s="1"/>
      <c r="DC35" s="1"/>
      <c r="DD35" s="1"/>
      <c r="DE35" s="1"/>
      <c r="DF35" s="1"/>
    </row>
    <row r="36" spans="1:110" x14ac:dyDescent="0.2">
      <c r="A36">
        <v>111</v>
      </c>
      <c r="B36">
        <v>8</v>
      </c>
      <c r="C36" s="1">
        <v>0.48301620000000001</v>
      </c>
      <c r="D36" s="1">
        <v>0.24392929999999999</v>
      </c>
      <c r="E36" s="1">
        <v>0.51385689999999995</v>
      </c>
      <c r="F36" s="1">
        <v>0.77603929999999999</v>
      </c>
      <c r="G36" s="1">
        <v>0.3691277</v>
      </c>
      <c r="H36" s="1">
        <v>0.93867999999999996</v>
      </c>
      <c r="I36" s="1">
        <v>0.10669910000000001</v>
      </c>
      <c r="J36" s="1">
        <v>0.37173400000000001</v>
      </c>
      <c r="K36" s="1">
        <v>0.24392929999999999</v>
      </c>
      <c r="L36" s="1">
        <v>0.38694410000000001</v>
      </c>
      <c r="M36" s="1">
        <v>0.52925759999999999</v>
      </c>
      <c r="N36" s="1">
        <v>0.30125629999999998</v>
      </c>
      <c r="O36" s="1">
        <v>0.78167750000000003</v>
      </c>
      <c r="P36" s="1">
        <v>0.1722641</v>
      </c>
      <c r="Q36" s="1">
        <v>0.27320420000000001</v>
      </c>
      <c r="R36" s="1">
        <v>0.24392929999999999</v>
      </c>
      <c r="S36" s="1">
        <v>0.27241579999999999</v>
      </c>
      <c r="T36" s="1">
        <v>0.29277760000000003</v>
      </c>
      <c r="U36" s="1">
        <v>0.23495920000000001</v>
      </c>
      <c r="V36" s="1">
        <v>0.39567239999999998</v>
      </c>
      <c r="W36" s="1">
        <v>0.2339937</v>
      </c>
      <c r="X36" s="1"/>
      <c r="Y36" s="1"/>
      <c r="Z36" s="1"/>
      <c r="AA36" s="1"/>
      <c r="AB36" s="1"/>
      <c r="AC36" s="1"/>
      <c r="AD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  <c r="AS36" s="1"/>
      <c r="AU36" s="1"/>
      <c r="AW36" s="1"/>
      <c r="AX36" s="1"/>
      <c r="AY36" s="1"/>
      <c r="AZ36" s="1"/>
      <c r="BA36" s="1"/>
      <c r="BB36" s="1"/>
      <c r="BC36" s="1"/>
      <c r="BE36" s="1"/>
      <c r="BF36" s="1"/>
      <c r="BG36" s="1"/>
      <c r="BH36" s="1"/>
      <c r="BI36" s="1"/>
      <c r="BK36" s="1"/>
      <c r="BM36" s="1"/>
      <c r="BN36" s="1"/>
      <c r="BO36" s="1"/>
      <c r="BP36" s="1"/>
      <c r="BQ36" s="1"/>
      <c r="BR36" s="1"/>
      <c r="BS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J36" s="1"/>
      <c r="CK36" s="1"/>
      <c r="CL36" s="1"/>
      <c r="CM36" s="1"/>
      <c r="CN36" s="1"/>
      <c r="CP36" s="1"/>
      <c r="CR36" s="1"/>
      <c r="CS36" s="1"/>
      <c r="CT36" s="1"/>
      <c r="CU36" s="1"/>
      <c r="CV36" s="1"/>
      <c r="CW36" s="1"/>
      <c r="CX36" s="1"/>
      <c r="CZ36" s="1"/>
      <c r="DA36" s="1"/>
      <c r="DB36" s="1"/>
      <c r="DC36" s="1"/>
      <c r="DD36" s="1"/>
      <c r="DE36" s="1"/>
      <c r="DF36" s="1"/>
    </row>
    <row r="37" spans="1:110" x14ac:dyDescent="0.2">
      <c r="A37">
        <v>111</v>
      </c>
      <c r="B37">
        <v>9</v>
      </c>
      <c r="C37" s="1">
        <v>0.59111179999999997</v>
      </c>
      <c r="D37" s="1">
        <v>0.36192930000000001</v>
      </c>
      <c r="E37" s="1">
        <v>0.63891290000000001</v>
      </c>
      <c r="F37" s="1">
        <v>0.932508</v>
      </c>
      <c r="G37" s="1">
        <v>0.49550040000000001</v>
      </c>
      <c r="H37" s="1">
        <v>1.07748</v>
      </c>
      <c r="I37" s="1">
        <v>0.22644629999999999</v>
      </c>
      <c r="J37" s="1">
        <v>0.50668639999999998</v>
      </c>
      <c r="K37" s="1">
        <v>0.36192930000000001</v>
      </c>
      <c r="L37" s="1">
        <v>0.50984689999999999</v>
      </c>
      <c r="M37" s="1">
        <v>0.67323049999999995</v>
      </c>
      <c r="N37" s="1">
        <v>0.42462139999999998</v>
      </c>
      <c r="O37" s="1">
        <v>0.91962359999999999</v>
      </c>
      <c r="P37" s="1">
        <v>0.29260199999999997</v>
      </c>
      <c r="Q37" s="1">
        <v>0.3914031</v>
      </c>
      <c r="R37" s="1">
        <v>0.36192930000000001</v>
      </c>
      <c r="S37" s="1">
        <v>0.3930825</v>
      </c>
      <c r="T37" s="1">
        <v>0.41806470000000001</v>
      </c>
      <c r="U37" s="1">
        <v>0.35539150000000003</v>
      </c>
      <c r="V37" s="1">
        <v>0.52197450000000001</v>
      </c>
      <c r="W37" s="1">
        <v>0.35484339999999998</v>
      </c>
      <c r="X37" s="1"/>
      <c r="Y37" s="1"/>
      <c r="Z37" s="1"/>
      <c r="AA37" s="1"/>
      <c r="AB37" s="1"/>
      <c r="AC37" s="1"/>
      <c r="AD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  <c r="AS37" s="1"/>
      <c r="AU37" s="1"/>
      <c r="AW37" s="1"/>
      <c r="AX37" s="1"/>
      <c r="AY37" s="1"/>
      <c r="AZ37" s="1"/>
      <c r="BA37" s="1"/>
      <c r="BB37" s="1"/>
      <c r="BC37" s="1"/>
      <c r="BE37" s="1"/>
      <c r="BF37" s="1"/>
      <c r="BG37" s="1"/>
      <c r="BH37" s="1"/>
      <c r="BI37" s="1"/>
      <c r="BK37" s="1"/>
      <c r="BM37" s="1"/>
      <c r="BN37" s="1"/>
      <c r="BO37" s="1"/>
      <c r="BP37" s="1"/>
      <c r="BQ37" s="1"/>
      <c r="BR37" s="1"/>
      <c r="BS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J37" s="1"/>
      <c r="CK37" s="1"/>
      <c r="CL37" s="1"/>
      <c r="CM37" s="1"/>
      <c r="CN37" s="1"/>
      <c r="CP37" s="1"/>
      <c r="CR37" s="1"/>
      <c r="CS37" s="1"/>
      <c r="CT37" s="1"/>
      <c r="CU37" s="1"/>
      <c r="CV37" s="1"/>
      <c r="CW37" s="1"/>
      <c r="CX37" s="1"/>
      <c r="CZ37" s="1"/>
      <c r="DA37" s="1"/>
      <c r="DB37" s="1"/>
      <c r="DC37" s="1"/>
      <c r="DD37" s="1"/>
      <c r="DE37" s="1"/>
      <c r="DF37" s="1"/>
    </row>
    <row r="38" spans="1:110" x14ac:dyDescent="0.2">
      <c r="A38">
        <v>111</v>
      </c>
      <c r="B38">
        <v>10</v>
      </c>
      <c r="C38" s="1">
        <v>0.68590700000000004</v>
      </c>
      <c r="D38" s="1">
        <v>0.47905059999999999</v>
      </c>
      <c r="E38" s="1">
        <v>0.75280800000000003</v>
      </c>
      <c r="F38" s="1">
        <v>1.0753839999999999</v>
      </c>
      <c r="G38" s="1">
        <v>0.60953420000000003</v>
      </c>
      <c r="H38" s="1">
        <v>1.1996720000000001</v>
      </c>
      <c r="I38" s="1">
        <v>0.3366151</v>
      </c>
      <c r="J38" s="1">
        <v>0.62642770000000003</v>
      </c>
      <c r="K38" s="1">
        <v>0.47905059999999999</v>
      </c>
      <c r="L38" s="1">
        <v>0.62209950000000003</v>
      </c>
      <c r="M38" s="1">
        <v>0.80841560000000001</v>
      </c>
      <c r="N38" s="1">
        <v>0.53624530000000004</v>
      </c>
      <c r="O38" s="1">
        <v>1.042025</v>
      </c>
      <c r="P38" s="1">
        <v>0.40303169999999999</v>
      </c>
      <c r="Q38" s="1">
        <v>0.50966650000000002</v>
      </c>
      <c r="R38" s="1">
        <v>0.47905059999999999</v>
      </c>
      <c r="S38" s="1">
        <v>0.50361080000000003</v>
      </c>
      <c r="T38" s="1">
        <v>0.53911589999999998</v>
      </c>
      <c r="U38" s="1">
        <v>0.46472380000000002</v>
      </c>
      <c r="V38" s="1">
        <v>0.63945569999999996</v>
      </c>
      <c r="W38" s="1">
        <v>0.46546340000000003</v>
      </c>
      <c r="X38" s="1"/>
      <c r="Y38" s="1"/>
      <c r="Z38" s="1"/>
      <c r="AA38" s="1"/>
      <c r="AB38" s="1"/>
      <c r="AC38" s="1"/>
      <c r="AD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  <c r="AS38" s="1"/>
      <c r="AU38" s="1"/>
      <c r="AW38" s="1"/>
      <c r="AX38" s="1"/>
      <c r="AY38" s="1"/>
      <c r="AZ38" s="1"/>
      <c r="BA38" s="1"/>
      <c r="BB38" s="1"/>
      <c r="BC38" s="1"/>
      <c r="BE38" s="1"/>
      <c r="BF38" s="1"/>
      <c r="BG38" s="1"/>
      <c r="BH38" s="1"/>
      <c r="BI38" s="1"/>
      <c r="BK38" s="1"/>
      <c r="BM38" s="1"/>
      <c r="BN38" s="1"/>
      <c r="BO38" s="1"/>
      <c r="BP38" s="1"/>
      <c r="BQ38" s="1"/>
      <c r="BR38" s="1"/>
      <c r="BS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J38" s="1"/>
      <c r="CK38" s="1"/>
      <c r="CL38" s="1"/>
      <c r="CM38" s="1"/>
      <c r="CN38" s="1"/>
      <c r="CP38" s="1"/>
      <c r="CR38" s="1"/>
      <c r="CS38" s="1"/>
      <c r="CT38" s="1"/>
      <c r="CU38" s="1"/>
      <c r="CV38" s="1"/>
      <c r="CW38" s="1"/>
      <c r="CX38" s="1"/>
      <c r="CZ38" s="1"/>
      <c r="DA38" s="1"/>
      <c r="DB38" s="1"/>
      <c r="DC38" s="1"/>
      <c r="DD38" s="1"/>
      <c r="DE38" s="1"/>
      <c r="DF38" s="1"/>
    </row>
    <row r="39" spans="1:110" x14ac:dyDescent="0.2">
      <c r="A39">
        <v>111</v>
      </c>
      <c r="B39">
        <v>11</v>
      </c>
      <c r="C39" s="1">
        <v>0.76911450000000003</v>
      </c>
      <c r="D39" s="1">
        <v>0.58145999999999998</v>
      </c>
      <c r="E39" s="1">
        <v>0.85585049999999996</v>
      </c>
      <c r="F39" s="1">
        <v>1.2050350000000001</v>
      </c>
      <c r="G39" s="1">
        <v>0.71185849999999995</v>
      </c>
      <c r="H39" s="1">
        <v>1.306961</v>
      </c>
      <c r="I39" s="1">
        <v>0.43637029999999999</v>
      </c>
      <c r="J39" s="1">
        <v>0.7377572</v>
      </c>
      <c r="K39" s="1">
        <v>0.58145999999999998</v>
      </c>
      <c r="L39" s="1">
        <v>0.72387250000000003</v>
      </c>
      <c r="M39" s="1">
        <v>0.93428940000000005</v>
      </c>
      <c r="N39" s="1">
        <v>0.63661080000000003</v>
      </c>
      <c r="O39" s="1">
        <v>1.150228</v>
      </c>
      <c r="P39" s="1">
        <v>0.50282269999999996</v>
      </c>
      <c r="Q39" s="1">
        <v>0.60797400000000001</v>
      </c>
      <c r="R39" s="1">
        <v>0.58145999999999998</v>
      </c>
      <c r="S39" s="1">
        <v>0.60403620000000002</v>
      </c>
      <c r="T39" s="1">
        <v>0.65491089999999996</v>
      </c>
      <c r="U39" s="1">
        <v>0.56327110000000002</v>
      </c>
      <c r="V39" s="1">
        <v>0.74779280000000004</v>
      </c>
      <c r="W39" s="1">
        <v>0.56522729999999999</v>
      </c>
      <c r="X39" s="1"/>
      <c r="Y39" s="1"/>
      <c r="Z39" s="1"/>
      <c r="AA39" s="1"/>
      <c r="AB39" s="1"/>
      <c r="AC39" s="1"/>
      <c r="AD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  <c r="AS39" s="1"/>
      <c r="AU39" s="1"/>
      <c r="AW39" s="1"/>
      <c r="AX39" s="1"/>
      <c r="AY39" s="1"/>
      <c r="AZ39" s="1"/>
      <c r="BA39" s="1"/>
      <c r="BB39" s="1"/>
      <c r="BC39" s="1"/>
      <c r="BE39" s="1"/>
      <c r="BF39" s="1"/>
      <c r="BG39" s="1"/>
      <c r="BH39" s="1"/>
      <c r="BI39" s="1"/>
      <c r="BK39" s="1"/>
      <c r="BM39" s="1"/>
      <c r="BN39" s="1"/>
      <c r="BO39" s="1"/>
      <c r="BP39" s="1"/>
      <c r="BQ39" s="1"/>
      <c r="BR39" s="1"/>
      <c r="BS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J39" s="1"/>
      <c r="CK39" s="1"/>
      <c r="CL39" s="1"/>
      <c r="CM39" s="1"/>
      <c r="CN39" s="1"/>
      <c r="CP39" s="1"/>
      <c r="CR39" s="1"/>
      <c r="CS39" s="1"/>
      <c r="CT39" s="1"/>
      <c r="CU39" s="1"/>
      <c r="CV39" s="1"/>
      <c r="CW39" s="1"/>
      <c r="CX39" s="1"/>
      <c r="CZ39" s="1"/>
      <c r="DA39" s="1"/>
      <c r="DB39" s="1"/>
      <c r="DC39" s="1"/>
      <c r="DD39" s="1"/>
      <c r="DE39" s="1"/>
      <c r="DF39" s="1"/>
    </row>
    <row r="40" spans="1:110" x14ac:dyDescent="0.2">
      <c r="A40">
        <v>111</v>
      </c>
      <c r="B40">
        <v>12</v>
      </c>
      <c r="C40" s="1">
        <v>0.84916469999999999</v>
      </c>
      <c r="D40" s="1">
        <v>0.6805426</v>
      </c>
      <c r="E40" s="1">
        <v>0.94871059999999996</v>
      </c>
      <c r="F40" s="1">
        <v>1.322241</v>
      </c>
      <c r="G40" s="1">
        <v>0.80340520000000004</v>
      </c>
      <c r="H40" s="1">
        <v>1.4011499999999999</v>
      </c>
      <c r="I40" s="1">
        <v>0.52549270000000003</v>
      </c>
      <c r="J40" s="1">
        <v>0.83843590000000001</v>
      </c>
      <c r="K40" s="1">
        <v>0.6805426</v>
      </c>
      <c r="L40" s="1">
        <v>0.8157375</v>
      </c>
      <c r="M40" s="1">
        <v>1.050805</v>
      </c>
      <c r="N40" s="1">
        <v>0.72654289999999999</v>
      </c>
      <c r="O40" s="1">
        <v>1.2457689999999999</v>
      </c>
      <c r="P40" s="1">
        <v>0.59183090000000005</v>
      </c>
      <c r="Q40" s="1">
        <v>0.71136379999999999</v>
      </c>
      <c r="R40" s="1">
        <v>0.6805426</v>
      </c>
      <c r="S40" s="1">
        <v>0.69483240000000002</v>
      </c>
      <c r="T40" s="1">
        <v>0.76485049999999999</v>
      </c>
      <c r="U40" s="1">
        <v>0.65173760000000003</v>
      </c>
      <c r="V40" s="1">
        <v>0.84712189999999998</v>
      </c>
      <c r="W40" s="1">
        <v>0.65406500000000001</v>
      </c>
      <c r="X40" s="1"/>
      <c r="Y40" s="1"/>
      <c r="Z40" s="1"/>
      <c r="AA40" s="1"/>
      <c r="AB40" s="1"/>
      <c r="AC40" s="1"/>
      <c r="AD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  <c r="AS40" s="1"/>
      <c r="AU40" s="1"/>
      <c r="AW40" s="1"/>
      <c r="AX40" s="1"/>
      <c r="AY40" s="1"/>
      <c r="AZ40" s="1"/>
      <c r="BA40" s="1"/>
      <c r="BB40" s="1"/>
      <c r="BC40" s="1"/>
      <c r="BE40" s="1"/>
      <c r="BF40" s="1"/>
      <c r="BG40" s="1"/>
      <c r="BH40" s="1"/>
      <c r="BI40" s="1"/>
      <c r="BK40" s="1"/>
      <c r="BM40" s="1"/>
      <c r="BN40" s="1"/>
      <c r="BO40" s="1"/>
      <c r="BP40" s="1"/>
      <c r="BQ40" s="1"/>
      <c r="BR40" s="1"/>
      <c r="BS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J40" s="1"/>
      <c r="CK40" s="1"/>
      <c r="CL40" s="1"/>
      <c r="CM40" s="1"/>
      <c r="CN40" s="1"/>
      <c r="CP40" s="1"/>
      <c r="CR40" s="1"/>
      <c r="CS40" s="1"/>
      <c r="CT40" s="1"/>
      <c r="CU40" s="1"/>
      <c r="CV40" s="1"/>
      <c r="CW40" s="1"/>
      <c r="CX40" s="1"/>
      <c r="CZ40" s="1"/>
      <c r="DA40" s="1"/>
      <c r="DB40" s="1"/>
      <c r="DC40" s="1"/>
      <c r="DD40" s="1"/>
      <c r="DE40" s="1"/>
      <c r="DF40" s="1"/>
    </row>
    <row r="41" spans="1:110" x14ac:dyDescent="0.2">
      <c r="A41">
        <v>111</v>
      </c>
      <c r="B41">
        <v>15</v>
      </c>
      <c r="C41" s="1">
        <v>1.036818</v>
      </c>
      <c r="D41" s="1">
        <v>0.90151389999999998</v>
      </c>
      <c r="E41" s="1">
        <v>1.1748590000000001</v>
      </c>
      <c r="F41" s="1">
        <v>1.6093230000000001</v>
      </c>
      <c r="G41" s="1">
        <v>1.023852</v>
      </c>
      <c r="H41" s="1">
        <v>1.6215919999999999</v>
      </c>
      <c r="I41" s="1">
        <v>0.7318363</v>
      </c>
      <c r="J41" s="1">
        <v>1.0760289999999999</v>
      </c>
      <c r="K41" s="1">
        <v>0.90151389999999998</v>
      </c>
      <c r="L41" s="1">
        <v>1.0399290000000001</v>
      </c>
      <c r="M41" s="1">
        <v>1.3476589999999999</v>
      </c>
      <c r="N41" s="1">
        <v>0.94352329999999995</v>
      </c>
      <c r="O41" s="1">
        <v>1.471257</v>
      </c>
      <c r="P41" s="1">
        <v>0.79738909999999996</v>
      </c>
      <c r="Q41" s="1">
        <v>0.93325880000000005</v>
      </c>
      <c r="R41" s="1">
        <v>0.90151389999999998</v>
      </c>
      <c r="S41" s="1">
        <v>0.91687850000000004</v>
      </c>
      <c r="T41" s="1">
        <v>1.0576559999999999</v>
      </c>
      <c r="U41" s="1">
        <v>0.86568089999999998</v>
      </c>
      <c r="V41" s="1">
        <v>1.095861</v>
      </c>
      <c r="W41" s="1">
        <v>0.85870150000000001</v>
      </c>
      <c r="X41" s="1"/>
      <c r="Y41" s="1"/>
      <c r="Z41" s="1"/>
      <c r="AA41" s="1"/>
      <c r="AB41" s="1"/>
      <c r="AC41" s="1"/>
      <c r="AD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  <c r="AS41" s="1"/>
      <c r="AU41" s="1"/>
      <c r="AW41" s="1"/>
      <c r="AX41" s="1"/>
      <c r="AY41" s="1"/>
      <c r="AZ41" s="1"/>
      <c r="BA41" s="1"/>
      <c r="BB41" s="1"/>
      <c r="BC41" s="1"/>
      <c r="BE41" s="1"/>
      <c r="BF41" s="1"/>
      <c r="BG41" s="1"/>
      <c r="BH41" s="1"/>
      <c r="BI41" s="1"/>
      <c r="BK41" s="1"/>
      <c r="BM41" s="1"/>
      <c r="BN41" s="1"/>
      <c r="BO41" s="1"/>
      <c r="BP41" s="1"/>
      <c r="BQ41" s="1"/>
      <c r="BR41" s="1"/>
      <c r="BS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J41" s="1"/>
      <c r="CK41" s="1"/>
      <c r="CL41" s="1"/>
      <c r="CM41" s="1"/>
      <c r="CN41" s="1"/>
      <c r="CP41" s="1"/>
      <c r="CR41" s="1"/>
      <c r="CS41" s="1"/>
      <c r="CT41" s="1"/>
      <c r="CU41" s="1"/>
      <c r="CV41" s="1"/>
      <c r="CW41" s="1"/>
      <c r="CX41" s="1"/>
      <c r="CZ41" s="1"/>
      <c r="DA41" s="1"/>
      <c r="DB41" s="1"/>
      <c r="DC41" s="1"/>
      <c r="DD41" s="1"/>
      <c r="DE41" s="1"/>
      <c r="DF41" s="1"/>
    </row>
    <row r="42" spans="1:110" x14ac:dyDescent="0.2">
      <c r="A42">
        <v>116</v>
      </c>
      <c r="B42">
        <f>1/365</f>
        <v>2.7397260273972603E-3</v>
      </c>
      <c r="C42" s="1">
        <v>-0.42699999999999999</v>
      </c>
      <c r="D42" s="1">
        <v>-0.43</v>
      </c>
      <c r="E42" s="1">
        <v>-0.36260360000000003</v>
      </c>
      <c r="F42" s="1">
        <v>-0.39383109999999999</v>
      </c>
      <c r="G42" s="1">
        <v>-0.43016219999999999</v>
      </c>
      <c r="H42" s="1">
        <v>-0.20846419999999999</v>
      </c>
      <c r="I42" s="1">
        <v>-0.18774959999999999</v>
      </c>
      <c r="J42" s="1">
        <v>-0.436</v>
      </c>
      <c r="K42" s="1">
        <v>-0.43</v>
      </c>
      <c r="L42" s="1">
        <v>-0.39374310000000001</v>
      </c>
      <c r="M42" s="1">
        <v>-0.41411389999999998</v>
      </c>
      <c r="N42" s="1">
        <v>-0.45751920000000001</v>
      </c>
      <c r="O42" s="1">
        <v>-0.29459419999999997</v>
      </c>
      <c r="P42" s="1">
        <v>-0.2955584</v>
      </c>
      <c r="Q42" s="1">
        <v>-0.434</v>
      </c>
      <c r="R42" s="1">
        <v>-0.43</v>
      </c>
      <c r="S42" s="1">
        <v>-0.41143479999999999</v>
      </c>
      <c r="T42" s="1">
        <v>-0.43129640000000002</v>
      </c>
      <c r="U42" s="1">
        <v>-0.47780850000000002</v>
      </c>
      <c r="V42" s="1">
        <v>-0.3746604</v>
      </c>
      <c r="W42" s="1">
        <v>-0.39752009999999999</v>
      </c>
      <c r="X42" s="1"/>
      <c r="Y42" s="1"/>
      <c r="Z42" s="1"/>
      <c r="AA42" s="1"/>
      <c r="AB42" s="1"/>
      <c r="AC42" s="1"/>
      <c r="AD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  <c r="AS42" s="1"/>
      <c r="AU42" s="1"/>
      <c r="AW42" s="1"/>
      <c r="AX42" s="1"/>
      <c r="AY42" s="1"/>
      <c r="AZ42" s="1"/>
      <c r="BA42" s="1"/>
      <c r="BB42" s="1"/>
      <c r="BC42" s="1"/>
      <c r="BE42" s="1"/>
      <c r="BF42" s="1"/>
      <c r="BG42" s="1"/>
      <c r="BH42" s="1"/>
      <c r="BI42" s="1"/>
      <c r="BK42" s="1"/>
      <c r="BM42" s="1"/>
      <c r="BN42" s="1"/>
      <c r="BO42" s="1"/>
      <c r="BP42" s="1"/>
      <c r="BQ42" s="1"/>
      <c r="BR42" s="1"/>
      <c r="BS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J42" s="1"/>
      <c r="CK42" s="1"/>
      <c r="CL42" s="1"/>
      <c r="CM42" s="1"/>
      <c r="CN42" s="1"/>
      <c r="CP42" s="1"/>
      <c r="CR42" s="1"/>
      <c r="CS42" s="1"/>
      <c r="CT42" s="1"/>
      <c r="CU42" s="1"/>
      <c r="CV42" s="1"/>
      <c r="CW42" s="1"/>
      <c r="CX42" s="1"/>
      <c r="CZ42" s="1"/>
      <c r="DA42" s="1"/>
      <c r="DB42" s="1"/>
      <c r="DC42" s="1"/>
      <c r="DD42" s="1"/>
      <c r="DE42" s="1"/>
      <c r="DF42" s="1"/>
    </row>
    <row r="43" spans="1:110" x14ac:dyDescent="0.2">
      <c r="A43">
        <v>116</v>
      </c>
      <c r="B43">
        <f>7/365</f>
        <v>1.9178082191780823E-2</v>
      </c>
      <c r="C43" s="1">
        <v>-0.44500000000000001</v>
      </c>
      <c r="D43" s="1">
        <v>-0.44390000000000002</v>
      </c>
      <c r="E43" s="1">
        <v>-0.3643825</v>
      </c>
      <c r="F43" s="1">
        <v>-0.3952966</v>
      </c>
      <c r="G43" s="1">
        <v>-0.43209340000000002</v>
      </c>
      <c r="H43" s="1">
        <v>-0.21080090000000001</v>
      </c>
      <c r="I43" s="1">
        <v>-0.19107759999999999</v>
      </c>
      <c r="J43" s="1">
        <v>-0.44500000000000001</v>
      </c>
      <c r="K43" s="1">
        <v>-0.44390000000000002</v>
      </c>
      <c r="L43" s="1">
        <v>-0.39610960000000001</v>
      </c>
      <c r="M43" s="1">
        <v>-0.41524169999999999</v>
      </c>
      <c r="N43" s="1">
        <v>-0.46001530000000002</v>
      </c>
      <c r="O43" s="1">
        <v>-0.29688910000000002</v>
      </c>
      <c r="P43" s="1">
        <v>-0.29849959999999998</v>
      </c>
      <c r="Q43" s="1">
        <v>-0.44350000000000001</v>
      </c>
      <c r="R43" s="1">
        <v>-0.44390000000000002</v>
      </c>
      <c r="S43" s="1">
        <v>-0.41439540000000002</v>
      </c>
      <c r="T43" s="1">
        <v>-0.43215330000000002</v>
      </c>
      <c r="U43" s="1">
        <v>-0.48097499999999999</v>
      </c>
      <c r="V43" s="1">
        <v>-0.37628109999999998</v>
      </c>
      <c r="W43" s="1">
        <v>-0.40008300000000002</v>
      </c>
      <c r="X43" s="1"/>
      <c r="Y43" s="1"/>
      <c r="Z43" s="1"/>
      <c r="AA43" s="1"/>
      <c r="AB43" s="1"/>
      <c r="AC43" s="1"/>
      <c r="AD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  <c r="AS43" s="1"/>
      <c r="AU43" s="1"/>
      <c r="AW43" s="1"/>
      <c r="AX43" s="1"/>
      <c r="AY43" s="1"/>
      <c r="AZ43" s="1"/>
      <c r="BA43" s="1"/>
      <c r="BB43" s="1"/>
      <c r="BC43" s="1"/>
      <c r="BE43" s="1"/>
      <c r="BF43" s="1"/>
      <c r="BG43" s="1"/>
      <c r="BH43" s="1"/>
      <c r="BI43" s="1"/>
      <c r="BK43" s="1"/>
      <c r="BM43" s="1"/>
      <c r="BN43" s="1"/>
      <c r="BO43" s="1"/>
      <c r="BP43" s="1"/>
      <c r="BQ43" s="1"/>
      <c r="BR43" s="1"/>
      <c r="BS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J43" s="1"/>
      <c r="CK43" s="1"/>
      <c r="CL43" s="1"/>
      <c r="CM43" s="1"/>
      <c r="CN43" s="1"/>
      <c r="CP43" s="1"/>
      <c r="CR43" s="1"/>
      <c r="CS43" s="1"/>
      <c r="CT43" s="1"/>
      <c r="CU43" s="1"/>
      <c r="CV43" s="1"/>
      <c r="CW43" s="1"/>
      <c r="CX43" s="1"/>
      <c r="CZ43" s="1"/>
      <c r="DA43" s="1"/>
      <c r="DB43" s="1"/>
      <c r="DC43" s="1"/>
      <c r="DD43" s="1"/>
      <c r="DE43" s="1"/>
      <c r="DF43" s="1"/>
    </row>
    <row r="44" spans="1:110" x14ac:dyDescent="0.2">
      <c r="A44">
        <v>116</v>
      </c>
      <c r="B44">
        <f>14/365</f>
        <v>3.8356164383561646E-2</v>
      </c>
      <c r="C44" s="1">
        <v>-0.44500000000000001</v>
      </c>
      <c r="D44" s="1">
        <v>-0.44350000000000001</v>
      </c>
      <c r="E44" s="1">
        <v>-0.36640230000000001</v>
      </c>
      <c r="F44" s="1">
        <v>-0.39694980000000002</v>
      </c>
      <c r="G44" s="1">
        <v>-0.43428460000000002</v>
      </c>
      <c r="H44" s="1">
        <v>-0.21343760000000001</v>
      </c>
      <c r="I44" s="1">
        <v>-0.1949033</v>
      </c>
      <c r="J44" s="1">
        <v>-0.44500000000000001</v>
      </c>
      <c r="K44" s="1">
        <v>-0.44350000000000001</v>
      </c>
      <c r="L44" s="1">
        <v>-0.39881070000000002</v>
      </c>
      <c r="M44" s="1">
        <v>-0.41651729999999998</v>
      </c>
      <c r="N44" s="1">
        <v>-0.46286129999999998</v>
      </c>
      <c r="O44" s="1">
        <v>-0.2994851</v>
      </c>
      <c r="P44" s="1">
        <v>-0.30187649999999999</v>
      </c>
      <c r="Q44" s="1">
        <v>-0.44350000000000001</v>
      </c>
      <c r="R44" s="1">
        <v>-0.44350000000000001</v>
      </c>
      <c r="S44" s="1">
        <v>-0.41778520000000002</v>
      </c>
      <c r="T44" s="1">
        <v>-0.43312499999999998</v>
      </c>
      <c r="U44" s="1">
        <v>-0.48459780000000002</v>
      </c>
      <c r="V44" s="1">
        <v>-0.37812659999999998</v>
      </c>
      <c r="W44" s="1">
        <v>-0.40302090000000002</v>
      </c>
      <c r="X44" s="1"/>
      <c r="Y44" s="1"/>
      <c r="Z44" s="1"/>
      <c r="AA44" s="1"/>
      <c r="AB44" s="1"/>
      <c r="AC44" s="1"/>
      <c r="AD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  <c r="AS44" s="1"/>
      <c r="AU44" s="1"/>
      <c r="AW44" s="1"/>
      <c r="AX44" s="1"/>
      <c r="AY44" s="1"/>
      <c r="AZ44" s="1"/>
      <c r="BA44" s="1"/>
      <c r="BB44" s="1"/>
      <c r="BC44" s="1"/>
      <c r="BE44" s="1"/>
      <c r="BF44" s="1"/>
      <c r="BG44" s="1"/>
      <c r="BH44" s="1"/>
      <c r="BI44" s="1"/>
      <c r="BK44" s="1"/>
      <c r="BM44" s="1"/>
      <c r="BN44" s="1"/>
      <c r="BO44" s="1"/>
      <c r="BP44" s="1"/>
      <c r="BQ44" s="1"/>
      <c r="BR44" s="1"/>
      <c r="BS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J44" s="1"/>
      <c r="CK44" s="1"/>
      <c r="CL44" s="1"/>
      <c r="CM44" s="1"/>
      <c r="CN44" s="1"/>
      <c r="CP44" s="1"/>
      <c r="CR44" s="1"/>
      <c r="CS44" s="1"/>
      <c r="CT44" s="1"/>
      <c r="CU44" s="1"/>
      <c r="CV44" s="1"/>
      <c r="CW44" s="1"/>
      <c r="CX44" s="1"/>
      <c r="CZ44" s="1"/>
      <c r="DA44" s="1"/>
      <c r="DB44" s="1"/>
      <c r="DC44" s="1"/>
      <c r="DD44" s="1"/>
      <c r="DE44" s="1"/>
      <c r="DF44" s="1"/>
    </row>
    <row r="45" spans="1:110" x14ac:dyDescent="0.2">
      <c r="A45">
        <v>116</v>
      </c>
      <c r="B45">
        <f>1/12</f>
        <v>8.3333333333333329E-2</v>
      </c>
      <c r="C45" s="1">
        <v>-0.44330000000000003</v>
      </c>
      <c r="D45" s="1">
        <v>-0.442</v>
      </c>
      <c r="E45" s="1">
        <v>-0.37090719999999999</v>
      </c>
      <c r="F45" s="1">
        <v>-0.40059099999999997</v>
      </c>
      <c r="G45" s="1">
        <v>-0.43916509999999997</v>
      </c>
      <c r="H45" s="1">
        <v>-0.21924950000000001</v>
      </c>
      <c r="I45" s="1">
        <v>-0.20363800000000001</v>
      </c>
      <c r="J45" s="1">
        <v>-0.4415</v>
      </c>
      <c r="K45" s="1">
        <v>-0.442</v>
      </c>
      <c r="L45" s="1">
        <v>-0.40489540000000002</v>
      </c>
      <c r="M45" s="1">
        <v>-0.41934120000000003</v>
      </c>
      <c r="N45" s="1">
        <v>-0.46925990000000001</v>
      </c>
      <c r="O45" s="1">
        <v>-0.30523499999999998</v>
      </c>
      <c r="P45" s="1">
        <v>-0.30956810000000001</v>
      </c>
      <c r="Q45" s="1">
        <v>-0.443</v>
      </c>
      <c r="R45" s="1">
        <v>-0.442</v>
      </c>
      <c r="S45" s="1">
        <v>-0.4254675</v>
      </c>
      <c r="T45" s="1">
        <v>-0.43528699999999998</v>
      </c>
      <c r="U45" s="1">
        <v>-0.49279630000000002</v>
      </c>
      <c r="V45" s="1">
        <v>-0.38226569999999999</v>
      </c>
      <c r="W45" s="1">
        <v>-0.40969260000000002</v>
      </c>
      <c r="X45" s="1"/>
      <c r="Y45" s="1"/>
      <c r="Z45" s="1"/>
      <c r="AA45" s="1"/>
      <c r="AB45" s="1"/>
      <c r="AC45" s="1"/>
      <c r="AD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  <c r="AS45" s="1"/>
      <c r="AU45" s="1"/>
      <c r="AW45" s="1"/>
      <c r="AX45" s="1"/>
      <c r="AY45" s="1"/>
      <c r="AZ45" s="1"/>
      <c r="BA45" s="1"/>
      <c r="BB45" s="1"/>
      <c r="BC45" s="1"/>
      <c r="BE45" s="1"/>
      <c r="BF45" s="1"/>
      <c r="BG45" s="1"/>
      <c r="BH45" s="1"/>
      <c r="BI45" s="1"/>
      <c r="BK45" s="1"/>
      <c r="BM45" s="1"/>
      <c r="BN45" s="1"/>
      <c r="BO45" s="1"/>
      <c r="BP45" s="1"/>
      <c r="BQ45" s="1"/>
      <c r="BR45" s="1"/>
      <c r="BS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J45" s="1"/>
      <c r="CK45" s="1"/>
      <c r="CL45" s="1"/>
      <c r="CM45" s="1"/>
      <c r="CN45" s="1"/>
      <c r="CP45" s="1"/>
      <c r="CR45" s="1"/>
      <c r="CS45" s="1"/>
      <c r="CT45" s="1"/>
      <c r="CU45" s="1"/>
      <c r="CV45" s="1"/>
      <c r="CW45" s="1"/>
      <c r="CX45" s="1"/>
      <c r="CZ45" s="1"/>
      <c r="DA45" s="1"/>
      <c r="DB45" s="1"/>
      <c r="DC45" s="1"/>
      <c r="DD45" s="1"/>
      <c r="DE45" s="1"/>
      <c r="DF45" s="1"/>
    </row>
    <row r="46" spans="1:110" x14ac:dyDescent="0.2">
      <c r="A46">
        <v>116</v>
      </c>
      <c r="B46">
        <f>2/12</f>
        <v>0.16666666666666666</v>
      </c>
      <c r="C46" s="1">
        <v>-0.44400000000000001</v>
      </c>
      <c r="D46" s="1">
        <v>-0.44230000000000003</v>
      </c>
      <c r="E46" s="1">
        <v>-0.37841540000000001</v>
      </c>
      <c r="F46" s="1">
        <v>-0.40648279999999998</v>
      </c>
      <c r="G46" s="1">
        <v>-0.44727489999999998</v>
      </c>
      <c r="H46" s="1">
        <v>-0.22868060000000001</v>
      </c>
      <c r="I46" s="1">
        <v>-0.21895780000000001</v>
      </c>
      <c r="J46" s="1">
        <v>-0.442</v>
      </c>
      <c r="K46" s="1">
        <v>-0.44230000000000003</v>
      </c>
      <c r="L46" s="1">
        <v>-0.4152652</v>
      </c>
      <c r="M46" s="1">
        <v>-0.4239638</v>
      </c>
      <c r="N46" s="1">
        <v>-0.48011809999999999</v>
      </c>
      <c r="O46" s="1">
        <v>-0.3146699</v>
      </c>
      <c r="P46" s="1">
        <v>-0.32299099999999997</v>
      </c>
      <c r="Q46" s="1">
        <v>-0.4425</v>
      </c>
      <c r="R46" s="1">
        <v>-0.44230000000000003</v>
      </c>
      <c r="S46" s="1">
        <v>-0.43873259999999997</v>
      </c>
      <c r="T46" s="1">
        <v>-0.4388666</v>
      </c>
      <c r="U46" s="1">
        <v>-0.50690950000000001</v>
      </c>
      <c r="V46" s="1">
        <v>-0.38924900000000001</v>
      </c>
      <c r="W46" s="1">
        <v>-0.42126079999999999</v>
      </c>
      <c r="Y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  <c r="AS46" s="1"/>
      <c r="AU46" s="1"/>
      <c r="AW46" s="1"/>
      <c r="AX46" s="1"/>
      <c r="AY46" s="1"/>
      <c r="AZ46" s="1"/>
      <c r="BA46" s="1"/>
      <c r="BB46" s="1"/>
      <c r="BC46" s="1"/>
      <c r="BE46" s="1"/>
      <c r="BF46" s="1"/>
      <c r="BG46" s="1"/>
      <c r="BH46" s="1"/>
      <c r="BI46" s="1"/>
      <c r="BK46" s="1"/>
      <c r="BM46" s="1"/>
      <c r="BN46" s="1"/>
      <c r="BO46" s="1"/>
      <c r="BP46" s="1"/>
      <c r="BQ46" s="1"/>
      <c r="BR46" s="1"/>
      <c r="BS46" s="1"/>
      <c r="BU46" s="1"/>
      <c r="BV46" s="1"/>
      <c r="BW46" s="1"/>
      <c r="BX46" s="1"/>
      <c r="BY46" s="1"/>
      <c r="BZ46" s="1"/>
      <c r="CA46" s="1"/>
    </row>
    <row r="47" spans="1:110" x14ac:dyDescent="0.2">
      <c r="A47">
        <v>116</v>
      </c>
      <c r="B47">
        <f>3/12</f>
        <v>0.25</v>
      </c>
      <c r="C47" s="1">
        <v>-0.44400000000000001</v>
      </c>
      <c r="D47" s="1">
        <v>-0.443</v>
      </c>
      <c r="E47" s="1">
        <v>-0.38487159999999998</v>
      </c>
      <c r="F47" s="1">
        <v>-0.4113019</v>
      </c>
      <c r="G47" s="1">
        <v>-0.45421679999999998</v>
      </c>
      <c r="H47" s="1">
        <v>-0.2364483</v>
      </c>
      <c r="I47" s="1">
        <v>-0.23318710000000001</v>
      </c>
      <c r="J47" s="1">
        <v>-0.44180000000000003</v>
      </c>
      <c r="K47" s="1">
        <v>-0.443</v>
      </c>
      <c r="L47" s="1">
        <v>-0.42450009999999999</v>
      </c>
      <c r="M47" s="1">
        <v>-0.42781770000000002</v>
      </c>
      <c r="N47" s="1">
        <v>-0.48972719999999997</v>
      </c>
      <c r="O47" s="1">
        <v>-0.32258540000000002</v>
      </c>
      <c r="P47" s="1">
        <v>-0.33536840000000001</v>
      </c>
      <c r="Q47" s="1">
        <v>-0.44080000000000003</v>
      </c>
      <c r="R47" s="1">
        <v>-0.443</v>
      </c>
      <c r="S47" s="1">
        <v>-0.45078069999999998</v>
      </c>
      <c r="T47" s="1">
        <v>-0.44190620000000003</v>
      </c>
      <c r="U47" s="1">
        <v>-0.51967209999999997</v>
      </c>
      <c r="V47" s="1">
        <v>-0.39536900000000003</v>
      </c>
      <c r="W47" s="1">
        <v>-0.43182799999999999</v>
      </c>
      <c r="Y47" s="1"/>
      <c r="BK47" s="2"/>
    </row>
    <row r="48" spans="1:110" x14ac:dyDescent="0.2">
      <c r="A48">
        <v>116</v>
      </c>
      <c r="B48">
        <f>6/12</f>
        <v>0.5</v>
      </c>
      <c r="C48" s="1">
        <v>-0.442</v>
      </c>
      <c r="D48" s="1">
        <v>-0.442</v>
      </c>
      <c r="E48" s="1">
        <v>-0.39834890000000001</v>
      </c>
      <c r="F48" s="1">
        <v>-0.41974220000000001</v>
      </c>
      <c r="G48" s="1">
        <v>-0.46852569999999999</v>
      </c>
      <c r="H48" s="1">
        <v>-0.25058770000000002</v>
      </c>
      <c r="I48" s="1">
        <v>-0.26968700000000001</v>
      </c>
      <c r="J48" s="1">
        <v>-0.43869999999999998</v>
      </c>
      <c r="K48" s="1">
        <v>-0.442</v>
      </c>
      <c r="L48" s="1">
        <v>-0.4458395</v>
      </c>
      <c r="M48" s="1">
        <v>-0.4350251</v>
      </c>
      <c r="N48" s="1">
        <v>-0.51157419999999998</v>
      </c>
      <c r="O48" s="1">
        <v>-0.33792450000000002</v>
      </c>
      <c r="P48" s="1">
        <v>-0.36657240000000002</v>
      </c>
      <c r="Q48" s="1">
        <v>-0.4405</v>
      </c>
      <c r="R48" s="1">
        <v>-0.442</v>
      </c>
      <c r="S48" s="1">
        <v>-0.48009099999999999</v>
      </c>
      <c r="T48" s="1">
        <v>-0.44793959999999999</v>
      </c>
      <c r="U48" s="1">
        <v>-0.55040350000000005</v>
      </c>
      <c r="V48" s="1">
        <v>-0.40885700000000003</v>
      </c>
      <c r="W48" s="1">
        <v>-0.45785799999999999</v>
      </c>
      <c r="X48" s="1"/>
      <c r="Y48" s="1"/>
      <c r="Z48" s="1"/>
      <c r="AA48" s="1"/>
      <c r="AB48" s="1"/>
      <c r="AC48" s="1"/>
      <c r="AD48" s="1"/>
      <c r="AF48" s="1"/>
      <c r="AG48" s="1"/>
      <c r="AH48" s="1"/>
      <c r="AI48" s="1"/>
      <c r="AJ48" s="1"/>
      <c r="AK48" s="1"/>
      <c r="AL48" s="1"/>
      <c r="AN48" s="1"/>
      <c r="AO48" s="1"/>
      <c r="AP48" s="1"/>
      <c r="AQ48" s="1"/>
      <c r="AR48" s="1"/>
      <c r="AT48" s="1"/>
      <c r="AV48" s="1"/>
      <c r="AW48" s="1"/>
      <c r="AX48" s="1"/>
      <c r="AY48" s="1"/>
      <c r="AZ48" s="1"/>
      <c r="BA48" s="1"/>
      <c r="BB48" s="1"/>
      <c r="BD48" s="1"/>
      <c r="BE48" s="1"/>
      <c r="BF48" s="1"/>
      <c r="BG48" s="1"/>
      <c r="BH48" s="1"/>
      <c r="BI48" s="1"/>
      <c r="BJ48" s="1"/>
      <c r="BK48" s="2"/>
      <c r="BL48" s="1"/>
      <c r="BM48" s="1"/>
      <c r="BN48" s="1"/>
      <c r="BO48" s="1"/>
      <c r="BP48" s="1"/>
      <c r="BQ48" s="1"/>
      <c r="BR48" s="1"/>
      <c r="BT48" s="1"/>
      <c r="BU48" s="1"/>
      <c r="BV48" s="1"/>
      <c r="BW48" s="1"/>
      <c r="BX48" s="1"/>
      <c r="BZ48" s="1"/>
      <c r="CB48" s="1"/>
      <c r="CC48" s="1"/>
      <c r="CD48" s="1"/>
      <c r="CE48" s="1"/>
      <c r="CF48" s="1"/>
      <c r="CG48" s="1"/>
      <c r="CH48" s="1"/>
      <c r="CJ48" s="1"/>
      <c r="CK48" s="1"/>
      <c r="CL48" s="1"/>
      <c r="CM48" s="1"/>
      <c r="CN48" s="1"/>
      <c r="CP48" s="1"/>
      <c r="CR48" s="1"/>
      <c r="CS48" s="1"/>
      <c r="CT48" s="1"/>
      <c r="CU48" s="1"/>
      <c r="CV48" s="1"/>
      <c r="CW48" s="1"/>
      <c r="CX48" s="1"/>
      <c r="CZ48" s="1"/>
      <c r="DA48" s="1"/>
      <c r="DB48" s="1"/>
      <c r="DC48" s="1"/>
      <c r="DD48" s="1"/>
      <c r="DE48" s="1"/>
      <c r="DF48" s="1"/>
    </row>
    <row r="49" spans="1:110" x14ac:dyDescent="0.2">
      <c r="A49">
        <v>116</v>
      </c>
      <c r="B49">
        <v>1</v>
      </c>
      <c r="C49" s="1">
        <v>-0.434</v>
      </c>
      <c r="D49" s="1">
        <v>-0.4395</v>
      </c>
      <c r="E49" s="1">
        <v>-0.40223439999999999</v>
      </c>
      <c r="F49" s="1">
        <v>-0.4129891</v>
      </c>
      <c r="G49" s="1">
        <v>-0.47181859999999998</v>
      </c>
      <c r="H49" s="1">
        <v>-0.24417520000000001</v>
      </c>
      <c r="I49" s="1">
        <v>-0.31780920000000001</v>
      </c>
      <c r="J49" s="1">
        <v>-0.43</v>
      </c>
      <c r="K49" s="1">
        <v>-0.4395</v>
      </c>
      <c r="L49" s="1">
        <v>-0.4635145</v>
      </c>
      <c r="M49" s="1">
        <v>-0.43200070000000002</v>
      </c>
      <c r="N49" s="1">
        <v>-0.52805749999999996</v>
      </c>
      <c r="O49" s="1">
        <v>-0.33648050000000002</v>
      </c>
      <c r="P49" s="1">
        <v>-0.40518120000000002</v>
      </c>
      <c r="Q49" s="1">
        <v>-0.432</v>
      </c>
      <c r="R49" s="1">
        <v>-0.4395</v>
      </c>
      <c r="S49" s="1">
        <v>-0.51179070000000004</v>
      </c>
      <c r="T49" s="1">
        <v>-0.44742749999999998</v>
      </c>
      <c r="U49" s="1">
        <v>-0.58231540000000004</v>
      </c>
      <c r="V49" s="1">
        <v>-0.41645549999999998</v>
      </c>
      <c r="W49" s="1">
        <v>-0.48718329999999999</v>
      </c>
      <c r="X49" s="1"/>
      <c r="Y49" s="1"/>
      <c r="Z49" s="1"/>
      <c r="AA49" s="1"/>
      <c r="AB49" s="1"/>
      <c r="AC49" s="1"/>
      <c r="AD49" s="1"/>
      <c r="AF49" s="1"/>
      <c r="AG49" s="1"/>
      <c r="AH49" s="1"/>
      <c r="AI49" s="1"/>
      <c r="AJ49" s="1"/>
      <c r="AK49" s="1"/>
      <c r="AL49" s="1"/>
      <c r="AN49" s="1"/>
      <c r="AO49" s="1"/>
      <c r="AP49" s="1"/>
      <c r="AQ49" s="1"/>
      <c r="AR49" s="1"/>
      <c r="AT49" s="1"/>
      <c r="AV49" s="1"/>
      <c r="AW49" s="1"/>
      <c r="AX49" s="1"/>
      <c r="AY49" s="1"/>
      <c r="AZ49" s="1"/>
      <c r="BA49" s="1"/>
      <c r="BB49" s="1"/>
      <c r="BD49" s="1"/>
      <c r="BE49" s="1"/>
      <c r="BF49" s="1"/>
      <c r="BG49" s="1"/>
      <c r="BH49" s="1"/>
      <c r="BI49" s="1"/>
      <c r="BJ49" s="1"/>
      <c r="BL49" s="1"/>
      <c r="BM49" s="1"/>
      <c r="BN49" s="1"/>
      <c r="BO49" s="1"/>
      <c r="BP49" s="1"/>
      <c r="BQ49" s="1"/>
      <c r="BR49" s="1"/>
      <c r="BT49" s="1"/>
      <c r="BU49" s="1"/>
      <c r="BV49" s="1"/>
      <c r="BW49" s="1"/>
      <c r="BX49" s="1"/>
      <c r="BZ49" s="1"/>
      <c r="CB49" s="1"/>
      <c r="CC49" s="1"/>
      <c r="CD49" s="1"/>
      <c r="CE49" s="1"/>
      <c r="CF49" s="1"/>
      <c r="CG49" s="1"/>
      <c r="CH49" s="1"/>
      <c r="CJ49" s="1"/>
      <c r="CK49" s="1"/>
      <c r="CL49" s="1"/>
      <c r="CM49" s="1"/>
      <c r="CN49" s="1"/>
      <c r="CP49" s="1"/>
      <c r="CR49" s="1"/>
      <c r="CS49" s="1"/>
      <c r="CT49" s="1"/>
      <c r="CU49" s="1"/>
      <c r="CV49" s="1"/>
      <c r="CW49" s="1"/>
      <c r="CX49" s="1"/>
      <c r="CZ49" s="1"/>
      <c r="DA49" s="1"/>
      <c r="DB49" s="1"/>
      <c r="DC49" s="1"/>
      <c r="DD49" s="1"/>
      <c r="DE49" s="1"/>
      <c r="DF49" s="1"/>
    </row>
    <row r="50" spans="1:110" x14ac:dyDescent="0.2">
      <c r="A50">
        <v>116</v>
      </c>
      <c r="B50">
        <v>2</v>
      </c>
      <c r="C50" s="1">
        <v>-0.35878979999999999</v>
      </c>
      <c r="D50" s="1">
        <v>-0.401895</v>
      </c>
      <c r="E50" s="1">
        <v>-0.34170230000000001</v>
      </c>
      <c r="F50" s="1">
        <v>-0.3290806</v>
      </c>
      <c r="G50" s="1">
        <v>-0.4046785</v>
      </c>
      <c r="H50" s="1">
        <v>-0.13621240000000001</v>
      </c>
      <c r="I50" s="1">
        <v>-0.33599810000000002</v>
      </c>
      <c r="J50" s="1">
        <v>-0.32170159999999998</v>
      </c>
      <c r="K50" s="1">
        <v>-0.401895</v>
      </c>
      <c r="L50" s="1">
        <v>-0.42423630000000001</v>
      </c>
      <c r="M50" s="1">
        <v>-0.37168449999999997</v>
      </c>
      <c r="N50" s="1">
        <v>-0.48117579999999999</v>
      </c>
      <c r="O50" s="1">
        <v>-0.24360870000000001</v>
      </c>
      <c r="P50" s="1">
        <v>-0.40798790000000001</v>
      </c>
      <c r="Q50" s="1">
        <v>-0.37482159999999998</v>
      </c>
      <c r="R50" s="1">
        <v>-0.401895</v>
      </c>
      <c r="S50" s="1">
        <v>-0.49427880000000002</v>
      </c>
      <c r="T50" s="1">
        <v>-0.40569149999999998</v>
      </c>
      <c r="U50" s="1">
        <v>-0.55874089999999998</v>
      </c>
      <c r="V50" s="1">
        <v>-0.37224489999999999</v>
      </c>
      <c r="W50" s="1">
        <v>-0.4750163</v>
      </c>
      <c r="X50" s="1"/>
      <c r="Y50" s="1"/>
      <c r="Z50" s="1"/>
      <c r="AA50" s="1"/>
      <c r="AB50" s="1"/>
      <c r="AC50" s="1"/>
      <c r="AD50" s="1"/>
      <c r="AF50" s="1"/>
      <c r="AG50" s="1"/>
      <c r="AH50" s="1"/>
      <c r="AI50" s="1"/>
      <c r="AJ50" s="1"/>
      <c r="AK50" s="1"/>
      <c r="AL50" s="1"/>
      <c r="AN50" s="1"/>
      <c r="AO50" s="1"/>
      <c r="AP50" s="1"/>
      <c r="AQ50" s="1"/>
      <c r="AR50" s="1"/>
      <c r="AT50" s="1"/>
      <c r="AV50" s="1"/>
      <c r="AW50" s="1"/>
      <c r="AX50" s="1"/>
      <c r="AY50" s="1"/>
      <c r="AZ50" s="1"/>
      <c r="BA50" s="1"/>
      <c r="BB50" s="1"/>
      <c r="BD50" s="1"/>
      <c r="BE50" s="1"/>
      <c r="BF50" s="1"/>
      <c r="BG50" s="1"/>
      <c r="BH50" s="1"/>
      <c r="BI50" s="1"/>
      <c r="BJ50" s="1"/>
      <c r="BL50" s="1"/>
      <c r="BM50" s="1"/>
      <c r="BN50" s="1"/>
      <c r="BO50" s="1"/>
      <c r="BP50" s="1"/>
      <c r="BQ50" s="1"/>
      <c r="BR50" s="1"/>
      <c r="BT50" s="1"/>
      <c r="BU50" s="1"/>
      <c r="BV50" s="1"/>
      <c r="BW50" s="1"/>
      <c r="BX50" s="1"/>
      <c r="BZ50" s="1"/>
      <c r="CB50" s="1"/>
      <c r="CC50" s="1"/>
      <c r="CD50" s="1"/>
      <c r="CE50" s="1"/>
      <c r="CF50" s="1"/>
      <c r="CG50" s="1"/>
      <c r="CH50" s="1"/>
      <c r="CJ50" s="1"/>
      <c r="CK50" s="1"/>
      <c r="CL50" s="1"/>
      <c r="CM50" s="1"/>
      <c r="CN50" s="1"/>
      <c r="CP50" s="1"/>
      <c r="CR50" s="1"/>
      <c r="CS50" s="1"/>
      <c r="CT50" s="1"/>
      <c r="CU50" s="1"/>
      <c r="CV50" s="1"/>
      <c r="CW50" s="1"/>
      <c r="CX50" s="1"/>
      <c r="CZ50" s="1"/>
      <c r="DA50" s="1"/>
      <c r="DB50" s="1"/>
      <c r="DC50" s="1"/>
      <c r="DD50" s="1"/>
      <c r="DE50" s="1"/>
      <c r="DF50" s="1"/>
    </row>
    <row r="51" spans="1:110" x14ac:dyDescent="0.2">
      <c r="A51">
        <v>116</v>
      </c>
      <c r="B51">
        <v>3</v>
      </c>
      <c r="C51" s="1">
        <v>-0.23884040000000001</v>
      </c>
      <c r="D51" s="1">
        <v>-0.3311347</v>
      </c>
      <c r="E51" s="1">
        <v>-0.2243772</v>
      </c>
      <c r="F51" s="1">
        <v>-0.18614839999999999</v>
      </c>
      <c r="G51" s="1">
        <v>-0.27804250000000003</v>
      </c>
      <c r="H51" s="1">
        <v>4.0373689999999997E-2</v>
      </c>
      <c r="I51" s="1">
        <v>-0.28248069999999997</v>
      </c>
      <c r="J51" s="1">
        <v>-0.14241380000000001</v>
      </c>
      <c r="K51" s="1">
        <v>-0.3311347</v>
      </c>
      <c r="L51" s="1">
        <v>-0.32185589999999997</v>
      </c>
      <c r="M51" s="1">
        <v>-0.26229649999999999</v>
      </c>
      <c r="N51" s="1">
        <v>-0.3687491</v>
      </c>
      <c r="O51" s="1">
        <v>-8.309366E-2</v>
      </c>
      <c r="P51" s="1">
        <v>-0.34290500000000002</v>
      </c>
      <c r="Q51" s="1">
        <v>-0.27471459999999998</v>
      </c>
      <c r="R51" s="1">
        <v>-0.3311347</v>
      </c>
      <c r="S51" s="1">
        <v>-0.4073716</v>
      </c>
      <c r="T51" s="1">
        <v>-0.3246463</v>
      </c>
      <c r="U51" s="1">
        <v>-0.46223310000000001</v>
      </c>
      <c r="V51" s="1">
        <v>-0.2755476</v>
      </c>
      <c r="W51" s="1">
        <v>-0.39871719999999999</v>
      </c>
      <c r="X51" s="1"/>
      <c r="Y51" s="1"/>
      <c r="Z51" s="1"/>
      <c r="AA51" s="1"/>
      <c r="AB51" s="1"/>
      <c r="AC51" s="1"/>
      <c r="AD51" s="1"/>
      <c r="AF51" s="1"/>
      <c r="AG51" s="1"/>
      <c r="AH51" s="1"/>
      <c r="AI51" s="1"/>
      <c r="AJ51" s="1"/>
      <c r="AK51" s="1"/>
      <c r="AL51" s="1"/>
      <c r="AN51" s="1"/>
      <c r="AO51" s="1"/>
      <c r="AP51" s="1"/>
      <c r="AQ51" s="1"/>
      <c r="AR51" s="1"/>
      <c r="AT51" s="1"/>
      <c r="AV51" s="1"/>
      <c r="AW51" s="1"/>
      <c r="AX51" s="1"/>
      <c r="AY51" s="1"/>
      <c r="AZ51" s="1"/>
      <c r="BA51" s="1"/>
      <c r="BB51" s="1"/>
      <c r="BD51" s="1"/>
      <c r="BE51" s="1"/>
      <c r="BF51" s="1"/>
      <c r="BG51" s="1"/>
      <c r="BH51" s="1"/>
      <c r="BI51" s="1"/>
      <c r="BJ51" s="1"/>
      <c r="BL51" s="1"/>
      <c r="BM51" s="1"/>
      <c r="BN51" s="1"/>
      <c r="BO51" s="1"/>
      <c r="BP51" s="1"/>
      <c r="BQ51" s="1"/>
      <c r="BR51" s="1"/>
      <c r="BT51" s="1"/>
      <c r="BU51" s="1"/>
      <c r="BV51" s="1"/>
      <c r="BW51" s="1"/>
      <c r="BX51" s="1"/>
      <c r="BZ51" s="1"/>
      <c r="CB51" s="1"/>
      <c r="CC51" s="1"/>
      <c r="CD51" s="1"/>
      <c r="CE51" s="1"/>
      <c r="CF51" s="1"/>
      <c r="CG51" s="1"/>
      <c r="CH51" s="1"/>
      <c r="CJ51" s="1"/>
      <c r="CK51" s="1"/>
      <c r="CL51" s="1"/>
      <c r="CM51" s="1"/>
      <c r="CN51" s="1"/>
      <c r="CP51" s="1"/>
      <c r="CR51" s="1"/>
      <c r="CS51" s="1"/>
      <c r="CT51" s="1"/>
      <c r="CU51" s="1"/>
      <c r="CV51" s="1"/>
      <c r="CW51" s="1"/>
      <c r="CX51" s="1"/>
      <c r="CZ51" s="1"/>
      <c r="DA51" s="1"/>
      <c r="DB51" s="1"/>
      <c r="DC51" s="1"/>
      <c r="DD51" s="1"/>
      <c r="DE51" s="1"/>
      <c r="DF51" s="1"/>
    </row>
    <row r="52" spans="1:110" x14ac:dyDescent="0.2">
      <c r="A52">
        <v>116</v>
      </c>
      <c r="B52">
        <v>4</v>
      </c>
      <c r="C52" s="1">
        <v>-0.11240410000000001</v>
      </c>
      <c r="D52" s="1">
        <v>-0.23437089999999999</v>
      </c>
      <c r="E52" s="1">
        <v>-7.8385090000000004E-2</v>
      </c>
      <c r="F52" s="1">
        <v>-1.31615E-2</v>
      </c>
      <c r="G52" s="1">
        <v>-0.12305290000000001</v>
      </c>
      <c r="H52" s="1">
        <v>0.24224619999999999</v>
      </c>
      <c r="I52" s="1">
        <v>-0.18572169999999999</v>
      </c>
      <c r="J52" s="1">
        <v>3.4643599999999997E-2</v>
      </c>
      <c r="K52" s="1">
        <v>-0.23437089999999999</v>
      </c>
      <c r="L52" s="1">
        <v>-0.18637719999999999</v>
      </c>
      <c r="M52" s="1">
        <v>-0.12429610000000001</v>
      </c>
      <c r="N52" s="1">
        <v>-0.2237654</v>
      </c>
      <c r="O52" s="1">
        <v>0.1050798</v>
      </c>
      <c r="P52" s="1">
        <v>-0.23742859999999999</v>
      </c>
      <c r="Q52" s="1">
        <v>-0.1555454</v>
      </c>
      <c r="R52" s="1">
        <v>-0.23437089999999999</v>
      </c>
      <c r="S52" s="1">
        <v>-0.28292109999999998</v>
      </c>
      <c r="T52" s="1">
        <v>-0.2181167</v>
      </c>
      <c r="U52" s="1">
        <v>-0.32810460000000002</v>
      </c>
      <c r="V52" s="1">
        <v>-0.14928150000000001</v>
      </c>
      <c r="W52" s="1">
        <v>-0.28482269999999998</v>
      </c>
      <c r="X52" s="1"/>
      <c r="Y52" s="1"/>
      <c r="Z52" s="1"/>
      <c r="AA52" s="1"/>
      <c r="AB52" s="1"/>
      <c r="AC52" s="1"/>
      <c r="AD52" s="1"/>
      <c r="AF52" s="1"/>
      <c r="AG52" s="1"/>
      <c r="AH52" s="1"/>
      <c r="AI52" s="1"/>
      <c r="AJ52" s="1"/>
      <c r="AK52" s="1"/>
      <c r="AL52" s="1"/>
      <c r="AN52" s="1"/>
      <c r="AO52" s="1"/>
      <c r="AP52" s="1"/>
      <c r="AQ52" s="1"/>
      <c r="AR52" s="1"/>
      <c r="AT52" s="1"/>
      <c r="AV52" s="1"/>
      <c r="AW52" s="1"/>
      <c r="AX52" s="1"/>
      <c r="AY52" s="1"/>
      <c r="AZ52" s="1"/>
      <c r="BA52" s="1"/>
      <c r="BB52" s="1"/>
      <c r="BD52" s="1"/>
      <c r="BE52" s="1"/>
      <c r="BF52" s="1"/>
      <c r="BG52" s="1"/>
      <c r="BH52" s="1"/>
      <c r="BI52" s="1"/>
      <c r="BJ52" s="1"/>
      <c r="BL52" s="1"/>
      <c r="BM52" s="1"/>
      <c r="BN52" s="1"/>
      <c r="BO52" s="1"/>
      <c r="BP52" s="1"/>
      <c r="BQ52" s="1"/>
      <c r="BR52" s="1"/>
      <c r="BT52" s="1"/>
      <c r="BU52" s="1"/>
      <c r="BV52" s="1"/>
      <c r="BW52" s="1"/>
      <c r="BX52" s="1"/>
      <c r="BZ52" s="1"/>
      <c r="CB52" s="1"/>
      <c r="CC52" s="1"/>
      <c r="CD52" s="1"/>
      <c r="CE52" s="1"/>
      <c r="CF52" s="1"/>
      <c r="CG52" s="1"/>
      <c r="CH52" s="1"/>
      <c r="CJ52" s="1"/>
      <c r="CK52" s="1"/>
      <c r="CL52" s="1"/>
      <c r="CM52" s="1"/>
      <c r="CN52" s="1"/>
      <c r="CP52" s="1"/>
      <c r="CR52" s="1"/>
      <c r="CS52" s="1"/>
      <c r="CT52" s="1"/>
      <c r="CU52" s="1"/>
      <c r="CV52" s="1"/>
      <c r="CW52" s="1"/>
      <c r="CX52" s="1"/>
      <c r="CZ52" s="1"/>
      <c r="DA52" s="1"/>
      <c r="DB52" s="1"/>
      <c r="DC52" s="1"/>
      <c r="DD52" s="1"/>
      <c r="DE52" s="1"/>
      <c r="DF52" s="1"/>
    </row>
    <row r="53" spans="1:110" x14ac:dyDescent="0.2">
      <c r="A53">
        <v>116</v>
      </c>
      <c r="B53">
        <v>5</v>
      </c>
      <c r="C53" s="1">
        <v>1.055127E-2</v>
      </c>
      <c r="D53" s="1">
        <v>-0.1248659</v>
      </c>
      <c r="E53" s="1">
        <v>7.8544840000000005E-2</v>
      </c>
      <c r="F53" s="1">
        <v>0.17132049999999999</v>
      </c>
      <c r="G53" s="1">
        <v>4.1226810000000003E-2</v>
      </c>
      <c r="H53" s="1">
        <v>0.44549230000000001</v>
      </c>
      <c r="I53" s="1">
        <v>-6.5278870000000003E-2</v>
      </c>
      <c r="J53" s="1">
        <v>0.1996568</v>
      </c>
      <c r="K53" s="1">
        <v>-0.1248659</v>
      </c>
      <c r="L53" s="1">
        <v>-3.6847999999999999E-2</v>
      </c>
      <c r="M53" s="1">
        <v>2.8235920000000001E-2</v>
      </c>
      <c r="N53" s="1">
        <v>-6.6565769999999996E-2</v>
      </c>
      <c r="O53" s="1">
        <v>0.29801919999999998</v>
      </c>
      <c r="P53" s="1">
        <v>-0.11039590000000001</v>
      </c>
      <c r="Q53" s="1">
        <v>-2.9142310000000001E-2</v>
      </c>
      <c r="R53" s="1">
        <v>-0.1248659</v>
      </c>
      <c r="S53" s="1">
        <v>-0.14127690000000001</v>
      </c>
      <c r="T53" s="1">
        <v>-9.6230220000000005E-2</v>
      </c>
      <c r="U53" s="1">
        <v>-0.17829149999999999</v>
      </c>
      <c r="V53" s="1">
        <v>-8.7492339999999998E-3</v>
      </c>
      <c r="W53" s="1">
        <v>-0.15145739999999999</v>
      </c>
      <c r="X53" s="1"/>
      <c r="Y53" s="1"/>
      <c r="Z53" s="1"/>
      <c r="AA53" s="1"/>
      <c r="AB53" s="1"/>
      <c r="AC53" s="1"/>
      <c r="AD53" s="1"/>
      <c r="AF53" s="1"/>
      <c r="AG53" s="1"/>
      <c r="AH53" s="1"/>
      <c r="AI53" s="1"/>
      <c r="AJ53" s="1"/>
      <c r="AK53" s="1"/>
      <c r="AL53" s="1"/>
      <c r="AN53" s="1"/>
      <c r="AO53" s="1"/>
      <c r="AP53" s="1"/>
      <c r="AQ53" s="1"/>
      <c r="AR53" s="1"/>
      <c r="AT53" s="1"/>
      <c r="AV53" s="1"/>
      <c r="AW53" s="1"/>
      <c r="AX53" s="1"/>
      <c r="AY53" s="1"/>
      <c r="AZ53" s="1"/>
      <c r="BA53" s="1"/>
      <c r="BB53" s="1"/>
      <c r="BD53" s="1"/>
      <c r="BE53" s="1"/>
      <c r="BF53" s="1"/>
      <c r="BG53" s="1"/>
      <c r="BH53" s="1"/>
      <c r="BI53" s="1"/>
      <c r="BJ53" s="1"/>
      <c r="BL53" s="1"/>
      <c r="BM53" s="1"/>
      <c r="BN53" s="1"/>
      <c r="BO53" s="1"/>
      <c r="BP53" s="1"/>
      <c r="BQ53" s="1"/>
      <c r="BR53" s="1"/>
      <c r="BT53" s="1"/>
      <c r="BU53" s="1"/>
      <c r="BV53" s="1"/>
      <c r="BW53" s="1"/>
      <c r="BX53" s="1"/>
      <c r="BZ53" s="1"/>
      <c r="CB53" s="1"/>
      <c r="CC53" s="1"/>
      <c r="CD53" s="1"/>
      <c r="CE53" s="1"/>
      <c r="CF53" s="1"/>
      <c r="CG53" s="1"/>
      <c r="CH53" s="1"/>
      <c r="CJ53" s="1"/>
      <c r="CK53" s="1"/>
      <c r="CL53" s="1"/>
      <c r="CM53" s="1"/>
      <c r="CN53" s="1"/>
      <c r="CP53" s="1"/>
      <c r="CR53" s="1"/>
      <c r="CS53" s="1"/>
      <c r="CT53" s="1"/>
      <c r="CU53" s="1"/>
      <c r="CV53" s="1"/>
      <c r="CW53" s="1"/>
      <c r="CX53" s="1"/>
      <c r="CZ53" s="1"/>
      <c r="DA53" s="1"/>
      <c r="DB53" s="1"/>
      <c r="DC53" s="1"/>
      <c r="DD53" s="1"/>
      <c r="DE53" s="1"/>
      <c r="DF53" s="1"/>
    </row>
    <row r="54" spans="1:110" x14ac:dyDescent="0.2">
      <c r="A54">
        <v>116</v>
      </c>
      <c r="B54">
        <v>6</v>
      </c>
      <c r="C54" s="1">
        <v>0.13892270000000001</v>
      </c>
      <c r="D54" s="1">
        <v>-4.0254740000000002E-3</v>
      </c>
      <c r="E54" s="1">
        <v>0.2355785</v>
      </c>
      <c r="F54" s="1">
        <v>0.3557534</v>
      </c>
      <c r="G54" s="1">
        <v>0.20355000000000001</v>
      </c>
      <c r="H54" s="1">
        <v>0.63777240000000002</v>
      </c>
      <c r="I54" s="1">
        <v>6.5649830000000006E-2</v>
      </c>
      <c r="J54" s="1">
        <v>0.34969509999999998</v>
      </c>
      <c r="K54" s="1">
        <v>-4.0254740000000002E-3</v>
      </c>
      <c r="L54" s="1">
        <v>0.11497209999999999</v>
      </c>
      <c r="M54" s="1">
        <v>0.18578439999999999</v>
      </c>
      <c r="N54" s="1">
        <v>9.0718350000000003E-2</v>
      </c>
      <c r="O54" s="1">
        <v>0.4833112</v>
      </c>
      <c r="P54" s="1">
        <v>2.553128E-2</v>
      </c>
      <c r="Q54" s="1">
        <v>0.1026947</v>
      </c>
      <c r="R54" s="1">
        <v>-4.0254740000000002E-3</v>
      </c>
      <c r="S54" s="1">
        <v>4.8838670000000001E-3</v>
      </c>
      <c r="T54" s="1">
        <v>3.3678779999999998E-2</v>
      </c>
      <c r="U54" s="1">
        <v>-2.6019939999999998E-2</v>
      </c>
      <c r="V54" s="1">
        <v>0.1360468</v>
      </c>
      <c r="W54" s="1">
        <v>-1.0753560000000001E-2</v>
      </c>
      <c r="X54" s="1"/>
      <c r="Y54" s="1"/>
      <c r="Z54" s="1"/>
      <c r="AA54" s="1"/>
      <c r="AB54" s="1"/>
      <c r="AC54" s="1"/>
      <c r="AD54" s="1"/>
      <c r="AF54" s="1"/>
      <c r="AG54" s="1"/>
      <c r="AH54" s="1"/>
      <c r="AI54" s="1"/>
      <c r="AJ54" s="1"/>
      <c r="AK54" s="1"/>
      <c r="AL54" s="1"/>
      <c r="AN54" s="1"/>
      <c r="AO54" s="1"/>
      <c r="AP54" s="1"/>
      <c r="AQ54" s="1"/>
      <c r="AR54" s="1"/>
      <c r="AT54" s="1"/>
      <c r="AV54" s="1"/>
      <c r="AW54" s="1"/>
      <c r="AX54" s="1"/>
      <c r="AY54" s="1"/>
      <c r="AZ54" s="1"/>
      <c r="BA54" s="1"/>
      <c r="BB54" s="1"/>
      <c r="BD54" s="1"/>
      <c r="BE54" s="1"/>
      <c r="BF54" s="1"/>
      <c r="BG54" s="1"/>
      <c r="BH54" s="1"/>
      <c r="BI54" s="1"/>
      <c r="BJ54" s="1"/>
      <c r="BL54" s="1"/>
      <c r="BM54" s="1"/>
      <c r="BN54" s="1"/>
      <c r="BO54" s="1"/>
      <c r="BP54" s="1"/>
      <c r="BQ54" s="1"/>
      <c r="BR54" s="1"/>
      <c r="BT54" s="1"/>
      <c r="BU54" s="1"/>
      <c r="BV54" s="1"/>
      <c r="BW54" s="1"/>
      <c r="BX54" s="1"/>
      <c r="BZ54" s="1"/>
      <c r="CB54" s="1"/>
      <c r="CC54" s="1"/>
      <c r="CD54" s="1"/>
      <c r="CE54" s="1"/>
      <c r="CF54" s="1"/>
      <c r="CG54" s="1"/>
      <c r="CH54" s="1"/>
      <c r="CJ54" s="1"/>
      <c r="CK54" s="1"/>
      <c r="CL54" s="1"/>
      <c r="CM54" s="1"/>
      <c r="CN54" s="1"/>
      <c r="CP54" s="1"/>
      <c r="CR54" s="1"/>
      <c r="CS54" s="1"/>
      <c r="CT54" s="1"/>
      <c r="CU54" s="1"/>
      <c r="CV54" s="1"/>
      <c r="CW54" s="1"/>
      <c r="CX54" s="1"/>
      <c r="CZ54" s="1"/>
      <c r="DA54" s="1"/>
      <c r="DB54" s="1"/>
      <c r="DC54" s="1"/>
      <c r="DD54" s="1"/>
      <c r="DE54" s="1"/>
      <c r="DF54" s="1"/>
    </row>
    <row r="55" spans="1:110" x14ac:dyDescent="0.2">
      <c r="A55">
        <v>116</v>
      </c>
      <c r="B55">
        <v>7</v>
      </c>
      <c r="C55" s="1">
        <v>0.26330330000000002</v>
      </c>
      <c r="D55" s="1">
        <v>0.1243789</v>
      </c>
      <c r="E55" s="1">
        <v>0.38640530000000001</v>
      </c>
      <c r="F55" s="1">
        <v>0.53327279999999999</v>
      </c>
      <c r="G55" s="1">
        <v>0.35766540000000002</v>
      </c>
      <c r="H55" s="1">
        <v>0.81349839999999995</v>
      </c>
      <c r="I55" s="1">
        <v>0.1983491</v>
      </c>
      <c r="J55" s="1">
        <v>0.48525059999999998</v>
      </c>
      <c r="K55" s="1">
        <v>0.1243789</v>
      </c>
      <c r="L55" s="1">
        <v>0.26212269999999999</v>
      </c>
      <c r="M55" s="1">
        <v>0.34208139999999998</v>
      </c>
      <c r="N55" s="1">
        <v>0.24122189999999999</v>
      </c>
      <c r="O55" s="1">
        <v>0.65485400000000005</v>
      </c>
      <c r="P55" s="1">
        <v>0.16203690000000001</v>
      </c>
      <c r="Q55" s="1">
        <v>0.236655</v>
      </c>
      <c r="R55" s="1">
        <v>0.1243789</v>
      </c>
      <c r="S55" s="1">
        <v>0.14795340000000001</v>
      </c>
      <c r="T55" s="1">
        <v>0.1663763</v>
      </c>
      <c r="U55" s="1">
        <v>0.1210944</v>
      </c>
      <c r="V55" s="1">
        <v>0.27876420000000002</v>
      </c>
      <c r="W55" s="1">
        <v>0.1293666</v>
      </c>
      <c r="X55" s="1"/>
      <c r="Y55" s="1"/>
      <c r="Z55" s="1"/>
      <c r="AA55" s="1"/>
      <c r="AB55" s="1"/>
      <c r="AC55" s="1"/>
      <c r="AD55" s="1"/>
      <c r="AF55" s="1"/>
      <c r="AG55" s="1"/>
      <c r="AH55" s="1"/>
      <c r="AI55" s="1"/>
      <c r="AJ55" s="1"/>
      <c r="AK55" s="1"/>
      <c r="AL55" s="1"/>
      <c r="AN55" s="1"/>
      <c r="AO55" s="1"/>
      <c r="AP55" s="1"/>
      <c r="AQ55" s="1"/>
      <c r="AR55" s="1"/>
      <c r="AT55" s="1"/>
      <c r="AV55" s="1"/>
      <c r="AW55" s="1"/>
      <c r="AX55" s="1"/>
      <c r="AY55" s="1"/>
      <c r="AZ55" s="1"/>
      <c r="BA55" s="1"/>
      <c r="BB55" s="1"/>
      <c r="BD55" s="1"/>
      <c r="BE55" s="1"/>
      <c r="BF55" s="1"/>
      <c r="BG55" s="1"/>
      <c r="BH55" s="1"/>
      <c r="BI55" s="1"/>
      <c r="BJ55" s="1"/>
      <c r="BL55" s="1"/>
      <c r="BM55" s="1"/>
      <c r="BN55" s="1"/>
      <c r="BO55" s="1"/>
      <c r="BP55" s="1"/>
      <c r="BQ55" s="1"/>
      <c r="BR55" s="1"/>
      <c r="BT55" s="1"/>
      <c r="BU55" s="1"/>
      <c r="BV55" s="1"/>
      <c r="BW55" s="1"/>
      <c r="BX55" s="1"/>
      <c r="BZ55" s="1"/>
      <c r="CB55" s="1"/>
      <c r="CC55" s="1"/>
      <c r="CD55" s="1"/>
      <c r="CE55" s="1"/>
      <c r="CF55" s="1"/>
      <c r="CG55" s="1"/>
      <c r="CH55" s="1"/>
      <c r="CJ55" s="1"/>
      <c r="CK55" s="1"/>
      <c r="CL55" s="1"/>
      <c r="CM55" s="1"/>
      <c r="CN55" s="1"/>
      <c r="CP55" s="1"/>
      <c r="CR55" s="1"/>
      <c r="CS55" s="1"/>
      <c r="CT55" s="1"/>
      <c r="CU55" s="1"/>
      <c r="CV55" s="1"/>
      <c r="CW55" s="1"/>
      <c r="CX55" s="1"/>
      <c r="CZ55" s="1"/>
      <c r="DA55" s="1"/>
      <c r="DB55" s="1"/>
      <c r="DC55" s="1"/>
      <c r="DD55" s="1"/>
      <c r="DE55" s="1"/>
      <c r="DF55" s="1"/>
    </row>
    <row r="56" spans="1:110" x14ac:dyDescent="0.2">
      <c r="A56">
        <v>116</v>
      </c>
      <c r="B56">
        <v>8</v>
      </c>
      <c r="C56" s="1">
        <v>0.37712410000000002</v>
      </c>
      <c r="D56" s="1">
        <v>0.25390570000000001</v>
      </c>
      <c r="E56" s="1">
        <v>0.52764069999999996</v>
      </c>
      <c r="F56" s="1">
        <v>0.70009569999999999</v>
      </c>
      <c r="G56" s="1">
        <v>0.50045980000000001</v>
      </c>
      <c r="H56" s="1">
        <v>0.97090129999999997</v>
      </c>
      <c r="I56" s="1">
        <v>0.32722889999999999</v>
      </c>
      <c r="J56" s="1">
        <v>0.60728009999999999</v>
      </c>
      <c r="K56" s="1">
        <v>0.25390570000000001</v>
      </c>
      <c r="L56" s="1">
        <v>0.40076250000000002</v>
      </c>
      <c r="M56" s="1">
        <v>0.49314910000000001</v>
      </c>
      <c r="N56" s="1">
        <v>0.38140570000000001</v>
      </c>
      <c r="O56" s="1">
        <v>0.81025340000000001</v>
      </c>
      <c r="P56" s="1">
        <v>0.2938286</v>
      </c>
      <c r="Q56" s="1">
        <v>0.37173400000000001</v>
      </c>
      <c r="R56" s="1">
        <v>0.25390570000000001</v>
      </c>
      <c r="S56" s="1">
        <v>0.28363379999999999</v>
      </c>
      <c r="T56" s="1">
        <v>0.29820020000000003</v>
      </c>
      <c r="U56" s="1">
        <v>0.25899749999999999</v>
      </c>
      <c r="V56" s="1">
        <v>0.41556379999999998</v>
      </c>
      <c r="W56" s="1">
        <v>0.26390380000000002</v>
      </c>
      <c r="X56" s="1"/>
      <c r="Y56" s="1"/>
      <c r="Z56" s="1"/>
      <c r="AA56" s="1"/>
      <c r="AB56" s="1"/>
      <c r="AC56" s="1"/>
      <c r="AD56" s="1"/>
      <c r="AF56" s="1"/>
      <c r="AG56" s="1"/>
      <c r="AH56" s="1"/>
      <c r="AI56" s="1"/>
      <c r="AJ56" s="1"/>
      <c r="AK56" s="1"/>
      <c r="AL56" s="1"/>
      <c r="AN56" s="1"/>
      <c r="AO56" s="1"/>
      <c r="AP56" s="1"/>
      <c r="AQ56" s="1"/>
      <c r="AR56" s="1"/>
      <c r="AT56" s="1"/>
      <c r="AV56" s="1"/>
      <c r="AW56" s="1"/>
      <c r="AX56" s="1"/>
      <c r="AY56" s="1"/>
      <c r="AZ56" s="1"/>
      <c r="BA56" s="1"/>
      <c r="BB56" s="1"/>
      <c r="BD56" s="1"/>
      <c r="BE56" s="1"/>
      <c r="BF56" s="1"/>
      <c r="BG56" s="1"/>
      <c r="BH56" s="1"/>
      <c r="BI56" s="1"/>
      <c r="BJ56" s="1"/>
      <c r="BL56" s="1"/>
      <c r="BM56" s="1"/>
      <c r="BN56" s="1"/>
      <c r="BO56" s="1"/>
      <c r="BP56" s="1"/>
      <c r="BQ56" s="1"/>
      <c r="BR56" s="1"/>
      <c r="BT56" s="1"/>
      <c r="BU56" s="1"/>
      <c r="BV56" s="1"/>
      <c r="BW56" s="1"/>
      <c r="BX56" s="1"/>
      <c r="BZ56" s="1"/>
      <c r="CB56" s="1"/>
      <c r="CC56" s="1"/>
      <c r="CD56" s="1"/>
      <c r="CE56" s="1"/>
      <c r="CF56" s="1"/>
      <c r="CG56" s="1"/>
      <c r="CH56" s="1"/>
      <c r="CJ56" s="1"/>
      <c r="CK56" s="1"/>
      <c r="CL56" s="1"/>
      <c r="CM56" s="1"/>
      <c r="CN56" s="1"/>
      <c r="CP56" s="1"/>
      <c r="CR56" s="1"/>
      <c r="CS56" s="1"/>
      <c r="CT56" s="1"/>
      <c r="CU56" s="1"/>
      <c r="CV56" s="1"/>
      <c r="CW56" s="1"/>
      <c r="CX56" s="1"/>
      <c r="CZ56" s="1"/>
      <c r="DA56" s="1"/>
      <c r="DB56" s="1"/>
      <c r="DC56" s="1"/>
      <c r="DD56" s="1"/>
      <c r="DE56" s="1"/>
      <c r="DF56" s="1"/>
    </row>
    <row r="57" spans="1:110" x14ac:dyDescent="0.2">
      <c r="A57">
        <v>116</v>
      </c>
      <c r="B57">
        <v>9</v>
      </c>
      <c r="C57" s="1">
        <v>0.48960809999999999</v>
      </c>
      <c r="D57" s="1">
        <v>0.38051459999999998</v>
      </c>
      <c r="E57" s="1">
        <v>0.65775629999999996</v>
      </c>
      <c r="F57" s="1">
        <v>0.85443190000000002</v>
      </c>
      <c r="G57" s="1">
        <v>0.63074569999999996</v>
      </c>
      <c r="H57" s="1">
        <v>1.110271</v>
      </c>
      <c r="I57" s="1">
        <v>0.44885580000000003</v>
      </c>
      <c r="J57" s="1">
        <v>0.71616740000000001</v>
      </c>
      <c r="K57" s="1">
        <v>0.38051459999999998</v>
      </c>
      <c r="L57" s="1">
        <v>0.52904289999999998</v>
      </c>
      <c r="M57" s="1">
        <v>0.63660899999999998</v>
      </c>
      <c r="N57" s="1">
        <v>0.50978559999999995</v>
      </c>
      <c r="O57" s="1">
        <v>0.94921239999999996</v>
      </c>
      <c r="P57" s="1">
        <v>0.41769489999999998</v>
      </c>
      <c r="Q57" s="1">
        <v>0.50668639999999998</v>
      </c>
      <c r="R57" s="1">
        <v>0.38051459999999998</v>
      </c>
      <c r="S57" s="1">
        <v>0.40975339999999999</v>
      </c>
      <c r="T57" s="1">
        <v>0.42665779999999998</v>
      </c>
      <c r="U57" s="1">
        <v>0.3858529</v>
      </c>
      <c r="V57" s="1">
        <v>0.54429729999999998</v>
      </c>
      <c r="W57" s="1">
        <v>0.38986460000000001</v>
      </c>
      <c r="X57" s="1"/>
      <c r="Y57" s="1"/>
      <c r="Z57" s="1"/>
      <c r="AA57" s="1"/>
      <c r="AB57" s="1"/>
      <c r="AC57" s="1"/>
      <c r="AD57" s="1"/>
      <c r="AF57" s="1"/>
      <c r="AG57" s="1"/>
      <c r="AH57" s="1"/>
      <c r="AI57" s="1"/>
      <c r="AJ57" s="1"/>
      <c r="AK57" s="1"/>
      <c r="AL57" s="1"/>
      <c r="AN57" s="1"/>
      <c r="AO57" s="1"/>
      <c r="AP57" s="1"/>
      <c r="AQ57" s="1"/>
      <c r="AR57" s="1"/>
      <c r="AT57" s="1"/>
      <c r="AV57" s="1"/>
      <c r="AW57" s="1"/>
      <c r="AX57" s="1"/>
      <c r="AY57" s="1"/>
      <c r="AZ57" s="1"/>
      <c r="BA57" s="1"/>
      <c r="BB57" s="1"/>
      <c r="BD57" s="1"/>
      <c r="BE57" s="1"/>
      <c r="BF57" s="1"/>
      <c r="BG57" s="1"/>
      <c r="BH57" s="1"/>
      <c r="BI57" s="1"/>
      <c r="BJ57" s="1"/>
      <c r="BL57" s="1"/>
      <c r="BM57" s="1"/>
      <c r="BN57" s="1"/>
      <c r="BO57" s="1"/>
      <c r="BP57" s="1"/>
      <c r="BQ57" s="1"/>
      <c r="BR57" s="1"/>
      <c r="BT57" s="1"/>
      <c r="BU57" s="1"/>
      <c r="BV57" s="1"/>
      <c r="BW57" s="1"/>
      <c r="BX57" s="1"/>
      <c r="BZ57" s="1"/>
      <c r="CB57" s="1"/>
      <c r="CC57" s="1"/>
      <c r="CD57" s="1"/>
      <c r="CE57" s="1"/>
      <c r="CF57" s="1"/>
      <c r="CG57" s="1"/>
      <c r="CH57" s="1"/>
      <c r="CJ57" s="1"/>
      <c r="CK57" s="1"/>
      <c r="CL57" s="1"/>
      <c r="CM57" s="1"/>
      <c r="CN57" s="1"/>
      <c r="CP57" s="1"/>
      <c r="CR57" s="1"/>
      <c r="CS57" s="1"/>
      <c r="CT57" s="1"/>
      <c r="CU57" s="1"/>
      <c r="CV57" s="1"/>
      <c r="CW57" s="1"/>
      <c r="CX57" s="1"/>
      <c r="CZ57" s="1"/>
      <c r="DA57" s="1"/>
      <c r="DB57" s="1"/>
      <c r="DC57" s="1"/>
      <c r="DD57" s="1"/>
      <c r="DE57" s="1"/>
      <c r="DF57" s="1"/>
    </row>
    <row r="58" spans="1:110" x14ac:dyDescent="0.2">
      <c r="A58">
        <v>116</v>
      </c>
      <c r="B58">
        <v>10</v>
      </c>
      <c r="C58" s="1">
        <v>0.58991539999999998</v>
      </c>
      <c r="D58" s="1">
        <v>0.49983280000000002</v>
      </c>
      <c r="E58" s="1">
        <v>0.77637</v>
      </c>
      <c r="F58" s="1">
        <v>0.99574910000000005</v>
      </c>
      <c r="G58" s="1">
        <v>0.74847669999999999</v>
      </c>
      <c r="H58" s="1">
        <v>1.2329159999999999</v>
      </c>
      <c r="I58" s="1">
        <v>0.56126620000000005</v>
      </c>
      <c r="J58" s="1">
        <v>0.81645679999999998</v>
      </c>
      <c r="K58" s="1">
        <v>0.49983280000000002</v>
      </c>
      <c r="L58" s="1">
        <v>0.64635640000000005</v>
      </c>
      <c r="M58" s="1">
        <v>0.77118450000000005</v>
      </c>
      <c r="N58" s="1">
        <v>0.62610900000000003</v>
      </c>
      <c r="O58" s="1">
        <v>1.072551</v>
      </c>
      <c r="P58" s="1">
        <v>0.53183789999999997</v>
      </c>
      <c r="Q58" s="1">
        <v>0.62642770000000003</v>
      </c>
      <c r="R58" s="1">
        <v>0.49983280000000002</v>
      </c>
      <c r="S58" s="1">
        <v>0.52547659999999996</v>
      </c>
      <c r="T58" s="1">
        <v>0.55011960000000004</v>
      </c>
      <c r="U58" s="1">
        <v>0.50116609999999995</v>
      </c>
      <c r="V58" s="1">
        <v>0.66393979999999997</v>
      </c>
      <c r="W58" s="1">
        <v>0.5056136</v>
      </c>
      <c r="X58" s="1"/>
      <c r="Y58" s="1"/>
      <c r="Z58" s="1"/>
      <c r="AA58" s="1"/>
      <c r="AB58" s="1"/>
      <c r="AC58" s="1"/>
      <c r="AD58" s="1"/>
      <c r="AF58" s="1"/>
      <c r="AG58" s="1"/>
      <c r="AH58" s="1"/>
      <c r="AI58" s="1"/>
      <c r="AJ58" s="1"/>
      <c r="AK58" s="1"/>
      <c r="AL58" s="1"/>
      <c r="AN58" s="1"/>
      <c r="AO58" s="1"/>
      <c r="AP58" s="1"/>
      <c r="AQ58" s="1"/>
      <c r="AR58" s="1"/>
      <c r="AT58" s="1"/>
      <c r="AV58" s="1"/>
      <c r="AW58" s="1"/>
      <c r="AX58" s="1"/>
      <c r="AY58" s="1"/>
      <c r="AZ58" s="1"/>
      <c r="BA58" s="1"/>
      <c r="BB58" s="1"/>
      <c r="BD58" s="1"/>
      <c r="BE58" s="1"/>
      <c r="BF58" s="1"/>
      <c r="BG58" s="1"/>
      <c r="BH58" s="1"/>
      <c r="BI58" s="1"/>
      <c r="BJ58" s="1"/>
      <c r="BL58" s="1"/>
      <c r="BM58" s="1"/>
      <c r="BN58" s="1"/>
      <c r="BO58" s="1"/>
      <c r="BP58" s="1"/>
      <c r="BQ58" s="1"/>
      <c r="BR58" s="1"/>
      <c r="BT58" s="1"/>
      <c r="BU58" s="1"/>
      <c r="BV58" s="1"/>
      <c r="BW58" s="1"/>
      <c r="BX58" s="1"/>
      <c r="BZ58" s="1"/>
      <c r="CB58" s="1"/>
      <c r="CC58" s="1"/>
      <c r="CD58" s="1"/>
      <c r="CE58" s="1"/>
      <c r="CF58" s="1"/>
      <c r="CG58" s="1"/>
      <c r="CH58" s="1"/>
      <c r="CJ58" s="1"/>
      <c r="CK58" s="1"/>
      <c r="CL58" s="1"/>
      <c r="CM58" s="1"/>
      <c r="CN58" s="1"/>
      <c r="CP58" s="1"/>
      <c r="CR58" s="1"/>
      <c r="CS58" s="1"/>
      <c r="CT58" s="1"/>
      <c r="CU58" s="1"/>
      <c r="CV58" s="1"/>
      <c r="CW58" s="1"/>
      <c r="CX58" s="1"/>
      <c r="CZ58" s="1"/>
      <c r="DA58" s="1"/>
      <c r="DB58" s="1"/>
      <c r="DC58" s="1"/>
      <c r="DD58" s="1"/>
      <c r="DE58" s="1"/>
      <c r="DF58" s="1"/>
    </row>
    <row r="59" spans="1:110" x14ac:dyDescent="0.2">
      <c r="A59">
        <v>116</v>
      </c>
      <c r="B59">
        <v>11</v>
      </c>
      <c r="C59" s="1">
        <v>0.68576179999999998</v>
      </c>
      <c r="D59" s="1">
        <v>0.60969519999999999</v>
      </c>
      <c r="E59" s="1">
        <v>0.88377919999999999</v>
      </c>
      <c r="F59" s="1">
        <v>1.1242810000000001</v>
      </c>
      <c r="G59" s="1">
        <v>0.85424639999999996</v>
      </c>
      <c r="H59" s="1">
        <v>1.340571</v>
      </c>
      <c r="I59" s="1">
        <v>0.66348450000000003</v>
      </c>
      <c r="J59" s="1">
        <v>0.90594680000000005</v>
      </c>
      <c r="K59" s="1">
        <v>0.60969519999999999</v>
      </c>
      <c r="L59" s="1">
        <v>0.75284209999999996</v>
      </c>
      <c r="M59" s="1">
        <v>0.89634510000000001</v>
      </c>
      <c r="N59" s="1">
        <v>0.73082519999999995</v>
      </c>
      <c r="O59" s="1">
        <v>1.181619</v>
      </c>
      <c r="P59" s="1">
        <v>0.63540600000000003</v>
      </c>
      <c r="Q59" s="1">
        <v>0.7377572</v>
      </c>
      <c r="R59" s="1">
        <v>0.60969519999999999</v>
      </c>
      <c r="S59" s="1">
        <v>0.63078069999999997</v>
      </c>
      <c r="T59" s="1">
        <v>0.66758819999999996</v>
      </c>
      <c r="U59" s="1">
        <v>0.60522149999999997</v>
      </c>
      <c r="V59" s="1">
        <v>0.7741962</v>
      </c>
      <c r="W59" s="1">
        <v>0.61042039999999997</v>
      </c>
      <c r="X59" s="1"/>
      <c r="Y59" s="1"/>
      <c r="Z59" s="1"/>
      <c r="AA59" s="1"/>
      <c r="AB59" s="1"/>
      <c r="AC59" s="1"/>
      <c r="AD59" s="1"/>
      <c r="AF59" s="1"/>
      <c r="AG59" s="1"/>
      <c r="AH59" s="1"/>
      <c r="AI59" s="1"/>
      <c r="AJ59" s="1"/>
      <c r="AK59" s="1"/>
      <c r="AL59" s="1"/>
      <c r="AN59" s="1"/>
      <c r="AO59" s="1"/>
      <c r="AP59" s="1"/>
      <c r="AQ59" s="1"/>
      <c r="AR59" s="1"/>
      <c r="AT59" s="1"/>
      <c r="AV59" s="1"/>
      <c r="AW59" s="1"/>
      <c r="AX59" s="1"/>
      <c r="AY59" s="1"/>
      <c r="AZ59" s="1"/>
      <c r="BA59" s="1"/>
      <c r="BB59" s="1"/>
      <c r="BD59" s="1"/>
      <c r="BE59" s="1"/>
      <c r="BF59" s="1"/>
      <c r="BG59" s="1"/>
      <c r="BH59" s="1"/>
      <c r="BI59" s="1"/>
      <c r="BJ59" s="1"/>
      <c r="BL59" s="1"/>
      <c r="BM59" s="1"/>
      <c r="BN59" s="1"/>
      <c r="BO59" s="1"/>
      <c r="BP59" s="1"/>
      <c r="BQ59" s="1"/>
      <c r="BR59" s="1"/>
      <c r="BT59" s="1"/>
      <c r="BU59" s="1"/>
      <c r="BV59" s="1"/>
      <c r="BW59" s="1"/>
      <c r="BX59" s="1"/>
      <c r="BZ59" s="1"/>
      <c r="CB59" s="1"/>
      <c r="CC59" s="1"/>
      <c r="CD59" s="1"/>
      <c r="CE59" s="1"/>
      <c r="CF59" s="1"/>
      <c r="CG59" s="1"/>
      <c r="CH59" s="1"/>
      <c r="CJ59" s="1"/>
      <c r="CK59" s="1"/>
      <c r="CL59" s="1"/>
      <c r="CM59" s="1"/>
      <c r="CN59" s="1"/>
      <c r="CP59" s="1"/>
      <c r="CR59" s="1"/>
      <c r="CS59" s="1"/>
      <c r="CT59" s="1"/>
      <c r="CU59" s="1"/>
      <c r="CV59" s="1"/>
      <c r="CW59" s="1"/>
      <c r="CX59" s="1"/>
      <c r="CZ59" s="1"/>
      <c r="DA59" s="1"/>
      <c r="DB59" s="1"/>
      <c r="DC59" s="1"/>
      <c r="DD59" s="1"/>
      <c r="DE59" s="1"/>
      <c r="DF59" s="1"/>
    </row>
    <row r="60" spans="1:110" x14ac:dyDescent="0.2">
      <c r="A60">
        <v>116</v>
      </c>
      <c r="B60">
        <v>12</v>
      </c>
      <c r="C60" s="1">
        <v>0.76916019999999996</v>
      </c>
      <c r="D60" s="1">
        <v>0.71102940000000003</v>
      </c>
      <c r="E60" s="1">
        <v>0.98065769999999997</v>
      </c>
      <c r="F60" s="1">
        <v>1.2407010000000001</v>
      </c>
      <c r="G60" s="1">
        <v>0.94897379999999998</v>
      </c>
      <c r="H60" s="1">
        <v>1.43506</v>
      </c>
      <c r="I60" s="1">
        <v>0.75518600000000002</v>
      </c>
      <c r="J60" s="1">
        <v>0.98337960000000002</v>
      </c>
      <c r="K60" s="1">
        <v>0.71102940000000003</v>
      </c>
      <c r="L60" s="1">
        <v>0.84906269999999995</v>
      </c>
      <c r="M60" s="1">
        <v>1.0120530000000001</v>
      </c>
      <c r="N60" s="1">
        <v>0.82475229999999999</v>
      </c>
      <c r="O60" s="1">
        <v>1.2779579999999999</v>
      </c>
      <c r="P60" s="1">
        <v>0.72816729999999996</v>
      </c>
      <c r="Q60" s="1">
        <v>0.83843590000000001</v>
      </c>
      <c r="R60" s="1">
        <v>0.71102940000000003</v>
      </c>
      <c r="S60" s="1">
        <v>0.72611369999999997</v>
      </c>
      <c r="T60" s="1">
        <v>0.77852299999999997</v>
      </c>
      <c r="U60" s="1">
        <v>0.69872420000000002</v>
      </c>
      <c r="V60" s="1">
        <v>0.87522990000000001</v>
      </c>
      <c r="W60" s="1">
        <v>0.70414350000000003</v>
      </c>
      <c r="X60" s="1"/>
      <c r="Y60" s="1"/>
      <c r="Z60" s="1"/>
      <c r="AA60" s="1"/>
      <c r="AB60" s="1"/>
      <c r="AC60" s="1"/>
      <c r="AD60" s="1"/>
      <c r="AF60" s="1"/>
      <c r="AG60" s="1"/>
      <c r="AH60" s="1"/>
      <c r="AI60" s="1"/>
      <c r="AJ60" s="1"/>
      <c r="AK60" s="1"/>
      <c r="AL60" s="1"/>
      <c r="AN60" s="1"/>
      <c r="AO60" s="1"/>
      <c r="AP60" s="1"/>
      <c r="AQ60" s="1"/>
      <c r="AR60" s="1"/>
      <c r="AT60" s="1"/>
      <c r="AV60" s="1"/>
      <c r="AW60" s="1"/>
      <c r="AX60" s="1"/>
      <c r="AY60" s="1"/>
      <c r="AZ60" s="1"/>
      <c r="BA60" s="1"/>
      <c r="BB60" s="1"/>
      <c r="BD60" s="1"/>
      <c r="BE60" s="1"/>
      <c r="BF60" s="1"/>
      <c r="BG60" s="1"/>
      <c r="BH60" s="1"/>
      <c r="BI60" s="1"/>
      <c r="BJ60" s="1"/>
      <c r="BL60" s="1"/>
      <c r="BM60" s="1"/>
      <c r="BN60" s="1"/>
      <c r="BO60" s="1"/>
      <c r="BP60" s="1"/>
      <c r="BQ60" s="1"/>
      <c r="BR60" s="1"/>
      <c r="BT60" s="1"/>
      <c r="BU60" s="1"/>
      <c r="BV60" s="1"/>
      <c r="BW60" s="1"/>
      <c r="BX60" s="1"/>
      <c r="BZ60" s="1"/>
      <c r="CB60" s="1"/>
      <c r="CC60" s="1"/>
      <c r="CD60" s="1"/>
      <c r="CE60" s="1"/>
      <c r="CF60" s="1"/>
      <c r="CG60" s="1"/>
      <c r="CH60" s="1"/>
      <c r="CJ60" s="1"/>
      <c r="CK60" s="1"/>
      <c r="CL60" s="1"/>
      <c r="CM60" s="1"/>
      <c r="CN60" s="1"/>
      <c r="CP60" s="1"/>
      <c r="CR60" s="1"/>
      <c r="CS60" s="1"/>
      <c r="CT60" s="1"/>
      <c r="CU60" s="1"/>
      <c r="CV60" s="1"/>
      <c r="CW60" s="1"/>
      <c r="CX60" s="1"/>
      <c r="CZ60" s="1"/>
      <c r="DA60" s="1"/>
      <c r="DB60" s="1"/>
      <c r="DC60" s="1"/>
      <c r="DD60" s="1"/>
      <c r="DE60" s="1"/>
      <c r="DF60" s="1"/>
    </row>
    <row r="61" spans="1:110" x14ac:dyDescent="0.2">
      <c r="A61">
        <v>116</v>
      </c>
      <c r="B61">
        <v>15</v>
      </c>
      <c r="C61" s="1">
        <v>0.97032079999999998</v>
      </c>
      <c r="D61" s="1">
        <v>0.94208029999999998</v>
      </c>
      <c r="E61" s="1">
        <v>1.2169319999999999</v>
      </c>
      <c r="F61" s="1">
        <v>1.526689</v>
      </c>
      <c r="G61" s="1">
        <v>1.177435</v>
      </c>
      <c r="H61" s="1">
        <v>1.656142</v>
      </c>
      <c r="I61" s="1">
        <v>0.9692887</v>
      </c>
      <c r="J61" s="1">
        <v>1.1724140000000001</v>
      </c>
      <c r="K61" s="1">
        <v>0.94208029999999998</v>
      </c>
      <c r="L61" s="1">
        <v>1.084284</v>
      </c>
      <c r="M61" s="1">
        <v>1.306111</v>
      </c>
      <c r="N61" s="1">
        <v>1.051723</v>
      </c>
      <c r="O61" s="1">
        <v>1.50546</v>
      </c>
      <c r="P61" s="1">
        <v>0.94432130000000003</v>
      </c>
      <c r="Q61" s="1">
        <v>1.0760289999999999</v>
      </c>
      <c r="R61" s="1">
        <v>0.94208029999999998</v>
      </c>
      <c r="S61" s="1">
        <v>0.95973149999999996</v>
      </c>
      <c r="T61" s="1">
        <v>1.071045</v>
      </c>
      <c r="U61" s="1">
        <v>0.92518359999999999</v>
      </c>
      <c r="V61" s="1">
        <v>1.1280399999999999</v>
      </c>
      <c r="W61" s="1">
        <v>0.92211690000000002</v>
      </c>
      <c r="X61" s="1"/>
      <c r="Y61" s="1"/>
      <c r="Z61" s="1"/>
      <c r="AA61" s="1"/>
      <c r="AB61" s="1"/>
      <c r="AC61" s="1"/>
      <c r="AD61" s="1"/>
      <c r="AF61" s="1"/>
      <c r="AG61" s="1"/>
      <c r="AH61" s="1"/>
      <c r="AI61" s="1"/>
      <c r="AJ61" s="1"/>
      <c r="AK61" s="1"/>
      <c r="AL61" s="1"/>
      <c r="AN61" s="1"/>
      <c r="AO61" s="1"/>
      <c r="AP61" s="1"/>
      <c r="AQ61" s="1"/>
      <c r="AR61" s="1"/>
      <c r="AT61" s="1"/>
      <c r="AV61" s="1"/>
      <c r="AW61" s="1"/>
      <c r="AX61" s="1"/>
      <c r="AY61" s="1"/>
      <c r="AZ61" s="1"/>
      <c r="BA61" s="1"/>
      <c r="BB61" s="1"/>
      <c r="BD61" s="1"/>
      <c r="BE61" s="1"/>
      <c r="BF61" s="1"/>
      <c r="BG61" s="1"/>
      <c r="BH61" s="1"/>
      <c r="BI61" s="1"/>
      <c r="BJ61" s="1"/>
      <c r="BL61" s="1"/>
      <c r="BM61" s="1"/>
      <c r="BN61" s="1"/>
      <c r="BO61" s="1"/>
      <c r="BP61" s="1"/>
      <c r="BQ61" s="1"/>
      <c r="BR61" s="1"/>
      <c r="BT61" s="1"/>
      <c r="BU61" s="1"/>
      <c r="BV61" s="1"/>
      <c r="BW61" s="1"/>
      <c r="BX61" s="1"/>
      <c r="BZ61" s="1"/>
      <c r="CB61" s="1"/>
      <c r="CC61" s="1"/>
      <c r="CD61" s="1"/>
      <c r="CE61" s="1"/>
      <c r="CF61" s="1"/>
      <c r="CG61" s="1"/>
      <c r="CH61" s="1"/>
      <c r="CJ61" s="1"/>
      <c r="CK61" s="1"/>
      <c r="CL61" s="1"/>
      <c r="CM61" s="1"/>
      <c r="CN61" s="1"/>
      <c r="CP61" s="1"/>
      <c r="CR61" s="1"/>
      <c r="CS61" s="1"/>
      <c r="CT61" s="1"/>
      <c r="CU61" s="1"/>
      <c r="CV61" s="1"/>
      <c r="CW61" s="1"/>
      <c r="CX61" s="1"/>
      <c r="CZ61" s="1"/>
      <c r="DA61" s="1"/>
      <c r="DB61" s="1"/>
      <c r="DC61" s="1"/>
      <c r="DD61" s="1"/>
      <c r="DE61" s="1"/>
      <c r="DF61" s="1"/>
    </row>
    <row r="62" spans="1:110" x14ac:dyDescent="0.2">
      <c r="A62">
        <v>121</v>
      </c>
      <c r="B62">
        <f>1/365</f>
        <v>2.7397260273972603E-3</v>
      </c>
      <c r="C62" s="1">
        <v>-0.442</v>
      </c>
      <c r="D62" s="1">
        <v>-0.44</v>
      </c>
      <c r="E62" s="1">
        <v>-0.45684160000000001</v>
      </c>
      <c r="F62" s="1">
        <v>-8.8990410000000006E-2</v>
      </c>
      <c r="G62" s="1">
        <v>-0.34930499999999998</v>
      </c>
      <c r="H62" s="1">
        <v>-0.39838380000000001</v>
      </c>
      <c r="I62" s="1">
        <v>-0.46898129999999999</v>
      </c>
      <c r="J62" s="1">
        <v>-0.443</v>
      </c>
      <c r="K62" s="1">
        <v>-0.44</v>
      </c>
      <c r="L62" s="1">
        <v>-0.46437489999999998</v>
      </c>
      <c r="M62" s="1">
        <v>-0.24990960000000001</v>
      </c>
      <c r="N62" s="1">
        <v>-0.39290910000000001</v>
      </c>
      <c r="O62" s="1">
        <v>-0.46201639999999999</v>
      </c>
      <c r="P62" s="1">
        <v>-0.4593237</v>
      </c>
      <c r="Q62" s="1">
        <v>-0.436</v>
      </c>
      <c r="R62" s="1">
        <v>-0.44</v>
      </c>
      <c r="S62" s="1">
        <v>-0.45408789999999999</v>
      </c>
      <c r="T62" s="1">
        <v>-0.41526049999999998</v>
      </c>
      <c r="U62" s="1">
        <v>-0.42670019999999997</v>
      </c>
      <c r="V62" s="1">
        <v>-0.48407420000000001</v>
      </c>
      <c r="W62" s="1">
        <v>-0.45170080000000001</v>
      </c>
      <c r="X62" s="1"/>
      <c r="Y62" s="1"/>
      <c r="Z62" s="1"/>
      <c r="AA62" s="1"/>
      <c r="AB62" s="1"/>
      <c r="AC62" s="1"/>
      <c r="AD62" s="1"/>
      <c r="AF62" s="1"/>
      <c r="AG62" s="1"/>
      <c r="AH62" s="1"/>
      <c r="AI62" s="1"/>
      <c r="AJ62" s="1"/>
      <c r="AK62" s="1"/>
      <c r="AL62" s="1"/>
      <c r="AN62" s="1"/>
      <c r="AO62" s="1"/>
      <c r="AP62" s="1"/>
      <c r="AQ62" s="1"/>
      <c r="AR62" s="1"/>
      <c r="AT62" s="1"/>
      <c r="AV62" s="1"/>
      <c r="AW62" s="1"/>
      <c r="AX62" s="1"/>
      <c r="AY62" s="1"/>
      <c r="AZ62" s="1"/>
      <c r="BA62" s="1"/>
      <c r="BB62" s="1"/>
      <c r="BD62" s="1"/>
      <c r="BE62" s="1"/>
      <c r="BF62" s="1"/>
      <c r="BG62" s="1"/>
      <c r="BH62" s="1"/>
      <c r="BI62" s="1"/>
      <c r="BJ62" s="1"/>
      <c r="BL62" s="1"/>
      <c r="BM62" s="1"/>
      <c r="BN62" s="1"/>
      <c r="BO62" s="1"/>
      <c r="BP62" s="1"/>
      <c r="BQ62" s="1"/>
      <c r="BR62" s="1"/>
      <c r="BT62" s="1"/>
      <c r="BU62" s="1"/>
      <c r="BV62" s="1"/>
      <c r="BW62" s="1"/>
      <c r="BX62" s="1"/>
      <c r="BZ62" s="1"/>
      <c r="CB62" s="1"/>
      <c r="CC62" s="1"/>
      <c r="CD62" s="1"/>
      <c r="CE62" s="1"/>
      <c r="CF62" s="1"/>
      <c r="CG62" s="1"/>
      <c r="CH62" s="1"/>
      <c r="CJ62" s="1"/>
      <c r="CK62" s="1"/>
      <c r="CL62" s="1"/>
      <c r="CM62" s="1"/>
      <c r="CN62" s="1"/>
      <c r="CP62" s="1"/>
      <c r="CR62" s="1"/>
      <c r="CS62" s="1"/>
      <c r="CT62" s="1"/>
      <c r="CU62" s="1"/>
      <c r="CV62" s="1"/>
      <c r="CW62" s="1"/>
      <c r="CX62" s="1"/>
      <c r="CZ62" s="1"/>
      <c r="DA62" s="1"/>
      <c r="DB62" s="1"/>
      <c r="DC62" s="1"/>
      <c r="DD62" s="1"/>
      <c r="DE62" s="1"/>
      <c r="DF62" s="1"/>
    </row>
    <row r="63" spans="1:110" x14ac:dyDescent="0.2">
      <c r="A63">
        <v>121</v>
      </c>
      <c r="B63">
        <f>7/365</f>
        <v>1.9178082191780823E-2</v>
      </c>
      <c r="C63" s="1">
        <v>-0.44850000000000001</v>
      </c>
      <c r="D63" s="1">
        <v>-0.44</v>
      </c>
      <c r="E63" s="1">
        <v>-0.45524609999999999</v>
      </c>
      <c r="F63" s="1">
        <v>-8.7690359999999995E-2</v>
      </c>
      <c r="G63" s="1">
        <v>-0.34960459999999999</v>
      </c>
      <c r="H63" s="1">
        <v>-0.40098230000000001</v>
      </c>
      <c r="I63" s="1">
        <v>-0.46918169999999998</v>
      </c>
      <c r="J63" s="1">
        <v>-0.44800000000000001</v>
      </c>
      <c r="K63" s="1">
        <v>-0.44</v>
      </c>
      <c r="L63" s="1">
        <v>-0.46291359999999998</v>
      </c>
      <c r="M63" s="1">
        <v>-0.24835889999999999</v>
      </c>
      <c r="N63" s="1">
        <v>-0.39282240000000002</v>
      </c>
      <c r="O63" s="1">
        <v>-0.46491209999999999</v>
      </c>
      <c r="P63" s="1">
        <v>-0.45884380000000002</v>
      </c>
      <c r="Q63" s="1">
        <v>-0.44500000000000001</v>
      </c>
      <c r="R63" s="1">
        <v>-0.44</v>
      </c>
      <c r="S63" s="1">
        <v>-0.45279970000000003</v>
      </c>
      <c r="T63" s="1">
        <v>-0.41358590000000001</v>
      </c>
      <c r="U63" s="1">
        <v>-0.42596610000000001</v>
      </c>
      <c r="V63" s="1">
        <v>-0.4858673</v>
      </c>
      <c r="W63" s="1">
        <v>-0.45053759999999998</v>
      </c>
      <c r="X63" s="1"/>
      <c r="Y63" s="1"/>
      <c r="Z63" s="1"/>
      <c r="AA63" s="1"/>
      <c r="AB63" s="1"/>
      <c r="AC63" s="1"/>
      <c r="AD63" s="1"/>
      <c r="AF63" s="1"/>
      <c r="AG63" s="1"/>
      <c r="AH63" s="1"/>
      <c r="AI63" s="1"/>
      <c r="AJ63" s="1"/>
      <c r="AK63" s="1"/>
      <c r="AL63" s="1"/>
      <c r="AN63" s="1"/>
      <c r="AO63" s="1"/>
      <c r="AP63" s="1"/>
      <c r="AQ63" s="1"/>
      <c r="AR63" s="1"/>
      <c r="AT63" s="1"/>
      <c r="AV63" s="1"/>
      <c r="AW63" s="1"/>
      <c r="AX63" s="1"/>
      <c r="AY63" s="1"/>
      <c r="AZ63" s="1"/>
      <c r="BA63" s="1"/>
      <c r="BB63" s="1"/>
      <c r="BD63" s="1"/>
      <c r="BE63" s="1"/>
      <c r="BF63" s="1"/>
      <c r="BG63" s="1"/>
      <c r="BH63" s="1"/>
      <c r="BI63" s="1"/>
      <c r="BJ63" s="1"/>
      <c r="BL63" s="1"/>
      <c r="BM63" s="1"/>
      <c r="BN63" s="1"/>
      <c r="BO63" s="1"/>
      <c r="BP63" s="1"/>
      <c r="BQ63" s="1"/>
      <c r="BR63" s="1"/>
      <c r="BT63" s="1"/>
      <c r="BU63" s="1"/>
      <c r="BV63" s="1"/>
      <c r="BW63" s="1"/>
      <c r="BX63" s="1"/>
      <c r="BZ63" s="1"/>
      <c r="CB63" s="1"/>
      <c r="CC63" s="1"/>
      <c r="CD63" s="1"/>
      <c r="CE63" s="1"/>
      <c r="CF63" s="1"/>
      <c r="CG63" s="1"/>
      <c r="CH63" s="1"/>
      <c r="CJ63" s="1"/>
      <c r="CK63" s="1"/>
      <c r="CL63" s="1"/>
      <c r="CM63" s="1"/>
      <c r="CN63" s="1"/>
      <c r="CP63" s="1"/>
      <c r="CR63" s="1"/>
      <c r="CS63" s="1"/>
      <c r="CT63" s="1"/>
      <c r="CU63" s="1"/>
      <c r="CV63" s="1"/>
      <c r="CW63" s="1"/>
      <c r="CX63" s="1"/>
      <c r="CZ63" s="1"/>
      <c r="DA63" s="1"/>
      <c r="DB63" s="1"/>
      <c r="DC63" s="1"/>
      <c r="DD63" s="1"/>
      <c r="DE63" s="1"/>
      <c r="DF63" s="1"/>
    </row>
    <row r="64" spans="1:110" x14ac:dyDescent="0.2">
      <c r="A64">
        <v>121</v>
      </c>
      <c r="B64">
        <f>14/365</f>
        <v>3.8356164383561646E-2</v>
      </c>
      <c r="C64" s="1">
        <v>-0.44800000000000001</v>
      </c>
      <c r="D64" s="1">
        <v>-0.44</v>
      </c>
      <c r="E64" s="1">
        <v>-0.45336290000000001</v>
      </c>
      <c r="F64" s="1">
        <v>-8.6139889999999997E-2</v>
      </c>
      <c r="G64" s="1">
        <v>-0.34991050000000001</v>
      </c>
      <c r="H64" s="1">
        <v>-0.40392430000000001</v>
      </c>
      <c r="I64" s="1">
        <v>-0.46938560000000001</v>
      </c>
      <c r="J64" s="1">
        <v>-0.44650000000000001</v>
      </c>
      <c r="K64" s="1">
        <v>-0.44</v>
      </c>
      <c r="L64" s="1">
        <v>-0.46118730000000002</v>
      </c>
      <c r="M64" s="1">
        <v>-0.2465271</v>
      </c>
      <c r="N64" s="1">
        <v>-0.39268310000000001</v>
      </c>
      <c r="O64" s="1">
        <v>-0.46820240000000002</v>
      </c>
      <c r="P64" s="1">
        <v>-0.45825909999999997</v>
      </c>
      <c r="Q64" s="1">
        <v>-0.44500000000000001</v>
      </c>
      <c r="R64" s="1">
        <v>-0.44</v>
      </c>
      <c r="S64" s="1">
        <v>-0.45127509999999998</v>
      </c>
      <c r="T64" s="1">
        <v>-0.41161750000000003</v>
      </c>
      <c r="U64" s="1">
        <v>-0.42507990000000001</v>
      </c>
      <c r="V64" s="1">
        <v>-0.48790020000000001</v>
      </c>
      <c r="W64" s="1">
        <v>-0.44916099999999998</v>
      </c>
      <c r="X64" s="1"/>
      <c r="Y64" s="1"/>
      <c r="Z64" s="1"/>
      <c r="AA64" s="1"/>
      <c r="AB64" s="1"/>
      <c r="AC64" s="1"/>
      <c r="AD64" s="1"/>
      <c r="AF64" s="1"/>
      <c r="AG64" s="1"/>
      <c r="AH64" s="1"/>
      <c r="AI64" s="1"/>
      <c r="AJ64" s="1"/>
      <c r="AK64" s="1"/>
      <c r="AL64" s="1"/>
      <c r="AN64" s="1"/>
      <c r="AO64" s="1"/>
      <c r="AP64" s="1"/>
      <c r="AQ64" s="1"/>
      <c r="AR64" s="1"/>
      <c r="AT64" s="1"/>
      <c r="AV64" s="1"/>
      <c r="AW64" s="1"/>
      <c r="AX64" s="1"/>
      <c r="AY64" s="1"/>
      <c r="AZ64" s="1"/>
      <c r="BA64" s="1"/>
      <c r="BB64" s="1"/>
      <c r="BD64" s="1"/>
      <c r="BE64" s="1"/>
      <c r="BF64" s="1"/>
      <c r="BG64" s="1"/>
      <c r="BH64" s="1"/>
      <c r="BI64" s="1"/>
      <c r="BJ64" s="1"/>
      <c r="BL64" s="1"/>
      <c r="BM64" s="1"/>
      <c r="BN64" s="1"/>
      <c r="BO64" s="1"/>
      <c r="BP64" s="1"/>
      <c r="BQ64" s="1"/>
      <c r="BR64" s="1"/>
      <c r="BT64" s="1"/>
      <c r="BU64" s="1"/>
      <c r="BV64" s="1"/>
      <c r="BW64" s="1"/>
      <c r="BX64" s="1"/>
      <c r="BZ64" s="1"/>
      <c r="CB64" s="1"/>
      <c r="CC64" s="1"/>
      <c r="CD64" s="1"/>
      <c r="CE64" s="1"/>
      <c r="CF64" s="1"/>
      <c r="CG64" s="1"/>
      <c r="CH64" s="1"/>
      <c r="CJ64" s="1"/>
      <c r="CK64" s="1"/>
      <c r="CL64" s="1"/>
      <c r="CM64" s="1"/>
      <c r="CN64" s="1"/>
      <c r="CP64" s="1"/>
      <c r="CR64" s="1"/>
      <c r="CS64" s="1"/>
      <c r="CT64" s="1"/>
      <c r="CU64" s="1"/>
      <c r="CV64" s="1"/>
      <c r="CW64" s="1"/>
      <c r="CX64" s="1"/>
      <c r="CZ64" s="1"/>
      <c r="DA64" s="1"/>
      <c r="DB64" s="1"/>
      <c r="DC64" s="1"/>
      <c r="DD64" s="1"/>
      <c r="DE64" s="1"/>
      <c r="DF64" s="1"/>
    </row>
    <row r="65" spans="1:110" x14ac:dyDescent="0.2">
      <c r="A65">
        <v>121</v>
      </c>
      <c r="B65">
        <f>1/12</f>
        <v>8.3333333333333329E-2</v>
      </c>
      <c r="C65" s="1">
        <v>-0.44800000000000001</v>
      </c>
      <c r="D65" s="1">
        <v>-0.439</v>
      </c>
      <c r="E65" s="1">
        <v>-0.44885580000000003</v>
      </c>
      <c r="F65" s="1">
        <v>-8.2363859999999997E-2</v>
      </c>
      <c r="G65" s="1">
        <v>-0.35044649999999999</v>
      </c>
      <c r="H65" s="1">
        <v>-0.41045150000000002</v>
      </c>
      <c r="I65" s="1">
        <v>-0.46973870000000001</v>
      </c>
      <c r="J65" s="1">
        <v>-0.44600000000000001</v>
      </c>
      <c r="K65" s="1">
        <v>-0.439</v>
      </c>
      <c r="L65" s="1">
        <v>-0.45704860000000003</v>
      </c>
      <c r="M65" s="1">
        <v>-0.2421372</v>
      </c>
      <c r="N65" s="1">
        <v>-0.39219799999999999</v>
      </c>
      <c r="O65" s="1">
        <v>-0.47555360000000002</v>
      </c>
      <c r="P65" s="1">
        <v>-0.456785</v>
      </c>
      <c r="Q65" s="1">
        <v>-0.4415</v>
      </c>
      <c r="R65" s="1">
        <v>-0.439</v>
      </c>
      <c r="S65" s="1">
        <v>-0.4476096</v>
      </c>
      <c r="T65" s="1">
        <v>-0.40694069999999999</v>
      </c>
      <c r="U65" s="1">
        <v>-0.42287770000000002</v>
      </c>
      <c r="V65" s="1">
        <v>-0.49242130000000001</v>
      </c>
      <c r="W65" s="1">
        <v>-0.44585200000000003</v>
      </c>
      <c r="X65" s="1"/>
      <c r="Y65" s="1"/>
      <c r="Z65" s="1"/>
      <c r="AA65" s="1"/>
      <c r="AB65" s="1"/>
      <c r="AC65" s="1"/>
      <c r="AD65" s="1"/>
      <c r="AF65" s="1"/>
      <c r="AG65" s="1"/>
      <c r="AH65" s="1"/>
      <c r="AI65" s="1"/>
      <c r="AJ65" s="1"/>
      <c r="AK65" s="1"/>
      <c r="AL65" s="1"/>
      <c r="AN65" s="1"/>
      <c r="AO65" s="1"/>
      <c r="AP65" s="1"/>
      <c r="AQ65" s="1"/>
      <c r="AR65" s="1"/>
      <c r="AT65" s="1"/>
      <c r="AV65" s="1"/>
      <c r="AW65" s="1"/>
      <c r="AX65" s="1"/>
      <c r="AY65" s="1"/>
      <c r="AZ65" s="1"/>
      <c r="BA65" s="1"/>
      <c r="BB65" s="1"/>
      <c r="BD65" s="1"/>
      <c r="BE65" s="1"/>
      <c r="BF65" s="1"/>
      <c r="BG65" s="1"/>
      <c r="BH65" s="1"/>
      <c r="BI65" s="1"/>
      <c r="BJ65" s="1"/>
      <c r="BL65" s="1"/>
      <c r="BM65" s="1"/>
      <c r="BN65" s="1"/>
      <c r="BO65" s="1"/>
      <c r="BP65" s="1"/>
      <c r="BQ65" s="1"/>
      <c r="BR65" s="1"/>
      <c r="BT65" s="1"/>
      <c r="BU65" s="1"/>
      <c r="BV65" s="1"/>
      <c r="BW65" s="1"/>
      <c r="BX65" s="1"/>
      <c r="BZ65" s="1"/>
      <c r="CB65" s="1"/>
      <c r="CC65" s="1"/>
      <c r="CD65" s="1"/>
      <c r="CE65" s="1"/>
      <c r="CF65" s="1"/>
      <c r="CG65" s="1"/>
      <c r="CH65" s="1"/>
      <c r="CJ65" s="1"/>
      <c r="CK65" s="1"/>
      <c r="CL65" s="1"/>
      <c r="CM65" s="1"/>
      <c r="CN65" s="1"/>
      <c r="CP65" s="1"/>
      <c r="CR65" s="1"/>
      <c r="CS65" s="1"/>
      <c r="CT65" s="1"/>
      <c r="CU65" s="1"/>
      <c r="CV65" s="1"/>
      <c r="CW65" s="1"/>
      <c r="CX65" s="1"/>
      <c r="CZ65" s="1"/>
      <c r="DA65" s="1"/>
      <c r="DB65" s="1"/>
      <c r="DC65" s="1"/>
      <c r="DD65" s="1"/>
      <c r="DE65" s="1"/>
      <c r="DF65" s="1"/>
    </row>
    <row r="66" spans="1:110" x14ac:dyDescent="0.2">
      <c r="A66">
        <v>121</v>
      </c>
      <c r="B66">
        <f>2/12</f>
        <v>0.16666666666666666</v>
      </c>
      <c r="C66" s="1">
        <v>-0.44650000000000001</v>
      </c>
      <c r="D66" s="1">
        <v>-0.4365</v>
      </c>
      <c r="E66" s="1">
        <v>-0.4401795</v>
      </c>
      <c r="F66" s="1">
        <v>-7.4867130000000004E-2</v>
      </c>
      <c r="G66" s="1">
        <v>-0.35078520000000002</v>
      </c>
      <c r="H66" s="1">
        <v>-0.42120439999999998</v>
      </c>
      <c r="I66" s="1">
        <v>-0.46993940000000001</v>
      </c>
      <c r="J66" s="1">
        <v>-0.44500000000000001</v>
      </c>
      <c r="K66" s="1">
        <v>-0.4365</v>
      </c>
      <c r="L66" s="1">
        <v>-0.4490576</v>
      </c>
      <c r="M66" s="1">
        <v>-0.2336676</v>
      </c>
      <c r="N66" s="1">
        <v>-0.39072820000000003</v>
      </c>
      <c r="O66" s="1">
        <v>-0.48785790000000001</v>
      </c>
      <c r="P66" s="1">
        <v>-0.45368069999999999</v>
      </c>
      <c r="Q66" s="1">
        <v>-0.442</v>
      </c>
      <c r="R66" s="1">
        <v>-0.4365</v>
      </c>
      <c r="S66" s="1">
        <v>-0.4404942</v>
      </c>
      <c r="T66" s="1">
        <v>-0.39805800000000002</v>
      </c>
      <c r="U66" s="1">
        <v>-0.41835169999999999</v>
      </c>
      <c r="V66" s="1">
        <v>-0.49990859999999998</v>
      </c>
      <c r="W66" s="1">
        <v>-0.43942900000000001</v>
      </c>
      <c r="X66" s="1"/>
      <c r="Y66" s="1"/>
      <c r="Z66" s="1"/>
      <c r="AA66" s="1"/>
      <c r="AB66" s="1"/>
      <c r="AC66" s="1"/>
      <c r="AD66" s="1"/>
      <c r="AF66" s="1"/>
      <c r="AG66" s="1"/>
      <c r="AH66" s="1"/>
      <c r="AI66" s="1"/>
      <c r="AJ66" s="1"/>
      <c r="AK66" s="1"/>
      <c r="AL66" s="1"/>
      <c r="AN66" s="1"/>
      <c r="AO66" s="1"/>
      <c r="AP66" s="1"/>
      <c r="AQ66" s="1"/>
      <c r="AR66" s="1"/>
      <c r="AT66" s="1"/>
      <c r="AV66" s="1"/>
      <c r="AW66" s="1"/>
      <c r="AX66" s="1"/>
      <c r="AY66" s="1"/>
      <c r="AZ66" s="1"/>
      <c r="BA66" s="1"/>
      <c r="BB66" s="1"/>
      <c r="BD66" s="1"/>
      <c r="BE66" s="1"/>
      <c r="BF66" s="1"/>
      <c r="BG66" s="1"/>
      <c r="BH66" s="1"/>
      <c r="BI66" s="1"/>
      <c r="BJ66" s="1"/>
      <c r="BL66" s="1"/>
      <c r="BM66" s="1"/>
      <c r="BN66" s="1"/>
      <c r="BO66" s="1"/>
      <c r="BP66" s="1"/>
      <c r="BQ66" s="1"/>
      <c r="BR66" s="1"/>
      <c r="BT66" s="1"/>
      <c r="BU66" s="1"/>
      <c r="BV66" s="1"/>
      <c r="BW66" s="1"/>
      <c r="BX66" s="1"/>
      <c r="BZ66" s="1"/>
      <c r="CB66" s="1"/>
      <c r="CC66" s="1"/>
      <c r="CD66" s="1"/>
      <c r="CE66" s="1"/>
      <c r="CF66" s="1"/>
      <c r="CG66" s="1"/>
      <c r="CH66" s="1"/>
      <c r="CJ66" s="1"/>
      <c r="CK66" s="1"/>
      <c r="CL66" s="1"/>
      <c r="CM66" s="1"/>
      <c r="CN66" s="1"/>
      <c r="CP66" s="1"/>
      <c r="CR66" s="1"/>
      <c r="CS66" s="1"/>
      <c r="CT66" s="1"/>
      <c r="CU66" s="1"/>
      <c r="CV66" s="1"/>
      <c r="CW66" s="1"/>
      <c r="CX66" s="1"/>
      <c r="CZ66" s="1"/>
      <c r="DA66" s="1"/>
      <c r="DB66" s="1"/>
      <c r="DC66" s="1"/>
      <c r="DD66" s="1"/>
      <c r="DE66" s="1"/>
      <c r="DF66" s="1"/>
    </row>
    <row r="67" spans="1:110" x14ac:dyDescent="0.2">
      <c r="A67">
        <v>121</v>
      </c>
      <c r="B67">
        <f>3/12</f>
        <v>0.25</v>
      </c>
      <c r="C67" s="1">
        <v>-0.44700000000000001</v>
      </c>
      <c r="D67" s="1">
        <v>-0.4365</v>
      </c>
      <c r="E67" s="1">
        <v>-0.43109890000000001</v>
      </c>
      <c r="F67" s="1">
        <v>-6.6752190000000003E-2</v>
      </c>
      <c r="G67" s="1">
        <v>-0.35030660000000002</v>
      </c>
      <c r="H67" s="1">
        <v>-0.43028880000000003</v>
      </c>
      <c r="I67" s="1">
        <v>-0.46956949999999997</v>
      </c>
      <c r="J67" s="1">
        <v>-0.44550000000000001</v>
      </c>
      <c r="K67" s="1">
        <v>-0.4365</v>
      </c>
      <c r="L67" s="1">
        <v>-0.44066519999999998</v>
      </c>
      <c r="M67" s="1">
        <v>-0.2247818</v>
      </c>
      <c r="N67" s="1">
        <v>-0.38854559999999999</v>
      </c>
      <c r="O67" s="1">
        <v>-0.49852180000000001</v>
      </c>
      <c r="P67" s="1">
        <v>-0.4501078</v>
      </c>
      <c r="Q67" s="1">
        <v>-0.44180000000000003</v>
      </c>
      <c r="R67" s="1">
        <v>-0.4365</v>
      </c>
      <c r="S67" s="1">
        <v>-0.43297570000000002</v>
      </c>
      <c r="T67" s="1">
        <v>-0.38890520000000001</v>
      </c>
      <c r="U67" s="1">
        <v>-0.4132709</v>
      </c>
      <c r="V67" s="1">
        <v>-0.50628280000000003</v>
      </c>
      <c r="W67" s="1">
        <v>-0.43264019999999997</v>
      </c>
      <c r="X67" s="1"/>
      <c r="Y67" s="1"/>
      <c r="Z67" s="1"/>
      <c r="AA67" s="1"/>
      <c r="AB67" s="1"/>
      <c r="AC67" s="1"/>
      <c r="AD67" s="1"/>
      <c r="AF67" s="1"/>
      <c r="AG67" s="1"/>
      <c r="AH67" s="1"/>
      <c r="AI67" s="1"/>
      <c r="AJ67" s="1"/>
      <c r="AK67" s="1"/>
      <c r="AL67" s="1"/>
      <c r="AN67" s="1"/>
      <c r="AO67" s="1"/>
      <c r="AP67" s="1"/>
      <c r="AQ67" s="1"/>
      <c r="AR67" s="1"/>
      <c r="AT67" s="1"/>
      <c r="AV67" s="1"/>
      <c r="AW67" s="1"/>
      <c r="AX67" s="1"/>
      <c r="AY67" s="1"/>
      <c r="AZ67" s="1"/>
      <c r="BA67" s="1"/>
      <c r="BB67" s="1"/>
      <c r="BD67" s="1"/>
      <c r="BE67" s="1"/>
      <c r="BF67" s="1"/>
      <c r="BG67" s="1"/>
      <c r="BH67" s="1"/>
      <c r="BI67" s="1"/>
      <c r="BJ67" s="1"/>
      <c r="BL67" s="1"/>
      <c r="BM67" s="1"/>
      <c r="BN67" s="1"/>
      <c r="BO67" s="1"/>
      <c r="BP67" s="1"/>
      <c r="BQ67" s="1"/>
      <c r="BR67" s="1"/>
      <c r="BT67" s="1"/>
      <c r="BU67" s="1"/>
      <c r="BV67" s="1"/>
      <c r="BW67" s="1"/>
      <c r="BX67" s="1"/>
      <c r="BZ67" s="1"/>
      <c r="CB67" s="1"/>
      <c r="CC67" s="1"/>
      <c r="CD67" s="1"/>
      <c r="CE67" s="1"/>
      <c r="CF67" s="1"/>
      <c r="CG67" s="1"/>
      <c r="CH67" s="1"/>
      <c r="CJ67" s="1"/>
      <c r="CK67" s="1"/>
      <c r="CL67" s="1"/>
      <c r="CM67" s="1"/>
      <c r="CN67" s="1"/>
      <c r="CP67" s="1"/>
      <c r="CR67" s="1"/>
      <c r="CS67" s="1"/>
      <c r="CT67" s="1"/>
      <c r="CU67" s="1"/>
      <c r="CV67" s="1"/>
      <c r="CW67" s="1"/>
      <c r="CX67" s="1"/>
      <c r="CZ67" s="1"/>
      <c r="DA67" s="1"/>
      <c r="DB67" s="1"/>
      <c r="DC67" s="1"/>
      <c r="DD67" s="1"/>
      <c r="DE67" s="1"/>
      <c r="DF67" s="1"/>
    </row>
    <row r="68" spans="1:110" x14ac:dyDescent="0.2">
      <c r="A68">
        <v>121</v>
      </c>
      <c r="B68">
        <f>6/12</f>
        <v>0.5</v>
      </c>
      <c r="C68" s="1">
        <v>-0.44600000000000001</v>
      </c>
      <c r="D68" s="1">
        <v>-0.4345</v>
      </c>
      <c r="E68" s="1">
        <v>-0.40163779999999999</v>
      </c>
      <c r="F68" s="1">
        <v>-3.9053320000000002E-2</v>
      </c>
      <c r="G68" s="1">
        <v>-0.34433190000000002</v>
      </c>
      <c r="H68" s="1">
        <v>-0.44833990000000001</v>
      </c>
      <c r="I68" s="1">
        <v>-0.46524349999999998</v>
      </c>
      <c r="J68" s="1">
        <v>-0.44400000000000001</v>
      </c>
      <c r="K68" s="1">
        <v>-0.4345</v>
      </c>
      <c r="L68" s="1">
        <v>-0.41328229999999999</v>
      </c>
      <c r="M68" s="1">
        <v>-0.195855</v>
      </c>
      <c r="N68" s="1">
        <v>-0.37804840000000001</v>
      </c>
      <c r="O68" s="1">
        <v>-0.5214413</v>
      </c>
      <c r="P68" s="1">
        <v>-0.43675849999999999</v>
      </c>
      <c r="Q68" s="1">
        <v>-0.43869999999999998</v>
      </c>
      <c r="R68" s="1">
        <v>-0.4345</v>
      </c>
      <c r="S68" s="1">
        <v>-0.40820250000000002</v>
      </c>
      <c r="T68" s="1">
        <v>-0.3599677</v>
      </c>
      <c r="U68" s="1">
        <v>-0.39496890000000001</v>
      </c>
      <c r="V68" s="1">
        <v>-0.51920460000000002</v>
      </c>
      <c r="W68" s="1">
        <v>-0.41023290000000001</v>
      </c>
      <c r="Y68" s="1"/>
    </row>
    <row r="69" spans="1:110" x14ac:dyDescent="0.2">
      <c r="A69">
        <v>121</v>
      </c>
      <c r="B69">
        <v>1</v>
      </c>
      <c r="C69" s="1">
        <v>-0.437</v>
      </c>
      <c r="D69" s="1">
        <v>-0.42599999999999999</v>
      </c>
      <c r="E69" s="1">
        <v>-0.33441399999999999</v>
      </c>
      <c r="F69" s="1">
        <v>2.8600400000000002E-2</v>
      </c>
      <c r="G69" s="1">
        <v>-0.31493100000000002</v>
      </c>
      <c r="H69" s="1">
        <v>-0.44952170000000002</v>
      </c>
      <c r="I69" s="1">
        <v>-0.44385960000000002</v>
      </c>
      <c r="J69" s="1">
        <v>-0.438</v>
      </c>
      <c r="K69" s="1">
        <v>-0.42599999999999999</v>
      </c>
      <c r="L69" s="1">
        <v>-0.35024379999999999</v>
      </c>
      <c r="M69" s="1">
        <v>-0.12963230000000001</v>
      </c>
      <c r="N69" s="1">
        <v>-0.34193620000000002</v>
      </c>
      <c r="O69" s="1">
        <v>-0.53264769999999995</v>
      </c>
      <c r="P69" s="1">
        <v>-0.39973320000000001</v>
      </c>
      <c r="Q69" s="1">
        <v>-0.43</v>
      </c>
      <c r="R69" s="1">
        <v>-0.42599999999999999</v>
      </c>
      <c r="S69" s="1">
        <v>-0.35030509999999998</v>
      </c>
      <c r="T69" s="1">
        <v>-0.29658869999999998</v>
      </c>
      <c r="U69" s="1">
        <v>-0.34678419999999999</v>
      </c>
      <c r="V69" s="1">
        <v>-0.52102090000000001</v>
      </c>
      <c r="W69" s="1">
        <v>-0.35751480000000002</v>
      </c>
      <c r="Y69" s="1"/>
    </row>
    <row r="70" spans="1:110" x14ac:dyDescent="0.2">
      <c r="A70">
        <v>121</v>
      </c>
      <c r="B70">
        <v>2</v>
      </c>
      <c r="C70" s="1">
        <v>-0.38886110000000002</v>
      </c>
      <c r="D70" s="1">
        <v>-0.30966909999999997</v>
      </c>
      <c r="E70" s="1">
        <v>-0.17830480000000001</v>
      </c>
      <c r="F70" s="1">
        <v>0.19415450000000001</v>
      </c>
      <c r="G70" s="1">
        <v>-0.20673340000000001</v>
      </c>
      <c r="H70" s="1">
        <v>-0.35552220000000001</v>
      </c>
      <c r="I70" s="1">
        <v>-0.36270910000000001</v>
      </c>
      <c r="J70" s="1">
        <v>-0.35108060000000002</v>
      </c>
      <c r="K70" s="1">
        <v>-0.30966909999999997</v>
      </c>
      <c r="L70" s="1">
        <v>-0.20240859999999999</v>
      </c>
      <c r="M70" s="1">
        <v>2.3839849999999999E-2</v>
      </c>
      <c r="N70" s="1">
        <v>-0.2274342</v>
      </c>
      <c r="O70" s="1">
        <v>-0.45812209999999998</v>
      </c>
      <c r="P70" s="1">
        <v>-0.29525699999999999</v>
      </c>
      <c r="Q70" s="1">
        <v>-0.32170159999999998</v>
      </c>
      <c r="R70" s="1">
        <v>-0.30966909999999997</v>
      </c>
      <c r="S70" s="1">
        <v>-0.21229680000000001</v>
      </c>
      <c r="T70" s="1">
        <v>-0.15577009999999999</v>
      </c>
      <c r="U70" s="1">
        <v>-0.2190182</v>
      </c>
      <c r="V70" s="1">
        <v>-0.45517079999999999</v>
      </c>
      <c r="W70" s="1">
        <v>-0.22966610000000001</v>
      </c>
      <c r="Y70" s="1"/>
    </row>
    <row r="71" spans="1:110" x14ac:dyDescent="0.2">
      <c r="A71">
        <v>121</v>
      </c>
      <c r="B71">
        <v>3</v>
      </c>
      <c r="C71" s="1">
        <v>-0.31478909999999999</v>
      </c>
      <c r="D71" s="1">
        <v>-0.12536330000000001</v>
      </c>
      <c r="E71" s="1">
        <v>-9.3593280000000001E-3</v>
      </c>
      <c r="F71" s="1">
        <v>0.37536419999999998</v>
      </c>
      <c r="G71" s="1">
        <v>-6.1189800000000003E-2</v>
      </c>
      <c r="H71" s="1">
        <v>-0.19101489999999999</v>
      </c>
      <c r="I71" s="1">
        <v>-0.24917819999999999</v>
      </c>
      <c r="J71" s="1">
        <v>-0.2118893</v>
      </c>
      <c r="K71" s="1">
        <v>-0.12536330000000001</v>
      </c>
      <c r="L71" s="1">
        <v>-4.1334940000000001E-2</v>
      </c>
      <c r="M71" s="1">
        <v>0.1884441</v>
      </c>
      <c r="N71" s="1">
        <v>-8.1895490000000001E-2</v>
      </c>
      <c r="O71" s="1">
        <v>-0.3105541</v>
      </c>
      <c r="P71" s="1">
        <v>-0.1664474</v>
      </c>
      <c r="Q71" s="1">
        <v>-0.14241380000000001</v>
      </c>
      <c r="R71" s="1">
        <v>-0.12536330000000001</v>
      </c>
      <c r="S71" s="1">
        <v>-6.0276349999999999E-2</v>
      </c>
      <c r="T71" s="1">
        <v>-7.3704799999999996E-3</v>
      </c>
      <c r="U71" s="1">
        <v>-7.001367E-2</v>
      </c>
      <c r="V71" s="1">
        <v>-0.33393119999999998</v>
      </c>
      <c r="W71" s="1">
        <v>-8.5584199999999999E-2</v>
      </c>
      <c r="Y71" s="1"/>
    </row>
    <row r="72" spans="1:110" x14ac:dyDescent="0.2">
      <c r="A72">
        <v>121</v>
      </c>
      <c r="B72">
        <v>4</v>
      </c>
      <c r="C72" s="1">
        <v>-0.2220144</v>
      </c>
      <c r="D72" s="1">
        <v>6.3267900000000002E-2</v>
      </c>
      <c r="E72" s="1">
        <v>0.15987860000000001</v>
      </c>
      <c r="F72" s="1">
        <v>0.55446039999999996</v>
      </c>
      <c r="G72" s="1">
        <v>9.9103079999999996E-2</v>
      </c>
      <c r="H72" s="1">
        <v>6.5738769999999997E-4</v>
      </c>
      <c r="I72" s="1">
        <v>-0.11955250000000001</v>
      </c>
      <c r="J72" s="1">
        <v>-6.8260109999999999E-2</v>
      </c>
      <c r="K72" s="1">
        <v>6.3267900000000002E-2</v>
      </c>
      <c r="L72" s="1">
        <v>0.1206173</v>
      </c>
      <c r="M72" s="1">
        <v>0.35141929999999999</v>
      </c>
      <c r="N72" s="1">
        <v>7.471672E-2</v>
      </c>
      <c r="O72" s="1">
        <v>-0.132576</v>
      </c>
      <c r="P72" s="1">
        <v>-2.725518E-2</v>
      </c>
      <c r="Q72" s="1">
        <v>3.4643599999999997E-2</v>
      </c>
      <c r="R72" s="1">
        <v>6.3267900000000002E-2</v>
      </c>
      <c r="S72" s="1">
        <v>9.3483570000000002E-2</v>
      </c>
      <c r="T72" s="1">
        <v>0.13976730000000001</v>
      </c>
      <c r="U72" s="1">
        <v>8.4188799999999994E-2</v>
      </c>
      <c r="V72" s="1">
        <v>-0.1869546</v>
      </c>
      <c r="W72" s="1">
        <v>6.3133620000000001E-2</v>
      </c>
      <c r="Y72" s="1"/>
    </row>
    <row r="73" spans="1:110" x14ac:dyDescent="0.2">
      <c r="A73">
        <v>121</v>
      </c>
      <c r="B73">
        <v>5</v>
      </c>
      <c r="C73" s="1">
        <v>-0.1195206</v>
      </c>
      <c r="D73" s="1">
        <v>0.23136139999999999</v>
      </c>
      <c r="E73" s="1">
        <v>0.32213229999999998</v>
      </c>
      <c r="F73" s="1">
        <v>0.7223136</v>
      </c>
      <c r="G73" s="1">
        <v>0.26061109999999998</v>
      </c>
      <c r="H73" s="1">
        <v>0.19540350000000001</v>
      </c>
      <c r="I73" s="1">
        <v>1.527068E-2</v>
      </c>
      <c r="J73" s="1">
        <v>7.0366979999999996E-2</v>
      </c>
      <c r="K73" s="1">
        <v>0.23136139999999999</v>
      </c>
      <c r="L73" s="1">
        <v>0.27624729999999997</v>
      </c>
      <c r="M73" s="1">
        <v>0.50574509999999995</v>
      </c>
      <c r="N73" s="1">
        <v>0.23055870000000001</v>
      </c>
      <c r="O73" s="1">
        <v>5.1607880000000002E-2</v>
      </c>
      <c r="P73" s="1">
        <v>0.11311499999999999</v>
      </c>
      <c r="Q73" s="1">
        <v>0.1996568</v>
      </c>
      <c r="R73" s="1">
        <v>0.23136139999999999</v>
      </c>
      <c r="S73" s="1">
        <v>0.24178730000000001</v>
      </c>
      <c r="T73" s="1">
        <v>0.28043689999999999</v>
      </c>
      <c r="U73" s="1">
        <v>0.23428650000000001</v>
      </c>
      <c r="V73" s="1">
        <v>-3.2191650000000002E-2</v>
      </c>
      <c r="W73" s="1">
        <v>0.20898900000000001</v>
      </c>
      <c r="Y73" s="1"/>
    </row>
    <row r="74" spans="1:110" x14ac:dyDescent="0.2">
      <c r="A74">
        <v>121</v>
      </c>
      <c r="B74">
        <v>6</v>
      </c>
      <c r="C74" s="1">
        <v>-1.207126E-2</v>
      </c>
      <c r="D74" s="1">
        <v>0.37587369999999998</v>
      </c>
      <c r="E74" s="1">
        <v>0.47352650000000002</v>
      </c>
      <c r="F74" s="1">
        <v>0.87489119999999998</v>
      </c>
      <c r="G74" s="1">
        <v>0.41562579999999999</v>
      </c>
      <c r="H74" s="1">
        <v>0.38064530000000002</v>
      </c>
      <c r="I74" s="1">
        <v>0.14821880000000001</v>
      </c>
      <c r="J74" s="1">
        <v>0.20190330000000001</v>
      </c>
      <c r="K74" s="1">
        <v>0.37587369999999998</v>
      </c>
      <c r="L74" s="1">
        <v>0.4216898</v>
      </c>
      <c r="M74" s="1">
        <v>0.64797910000000003</v>
      </c>
      <c r="N74" s="1">
        <v>0.3789883</v>
      </c>
      <c r="O74" s="1">
        <v>0.22897529999999999</v>
      </c>
      <c r="P74" s="1">
        <v>0.24881400000000001</v>
      </c>
      <c r="Q74" s="1">
        <v>0.34969509999999998</v>
      </c>
      <c r="R74" s="1">
        <v>0.37587369999999998</v>
      </c>
      <c r="S74" s="1">
        <v>0.38072800000000001</v>
      </c>
      <c r="T74" s="1">
        <v>0.41182619999999998</v>
      </c>
      <c r="U74" s="1">
        <v>0.37525940000000002</v>
      </c>
      <c r="V74" s="1">
        <v>0.11991209999999999</v>
      </c>
      <c r="W74" s="1">
        <v>0.34736549999999999</v>
      </c>
      <c r="Y74" s="1"/>
    </row>
    <row r="75" spans="1:110" x14ac:dyDescent="0.2">
      <c r="A75">
        <v>121</v>
      </c>
      <c r="B75">
        <v>7</v>
      </c>
      <c r="C75" s="1">
        <v>9.8272990000000005E-2</v>
      </c>
      <c r="D75" s="1">
        <v>0.49970949999999997</v>
      </c>
      <c r="E75" s="1">
        <v>0.6123381</v>
      </c>
      <c r="F75" s="1">
        <v>1.0110699999999999</v>
      </c>
      <c r="G75" s="1">
        <v>0.56012680000000004</v>
      </c>
      <c r="H75" s="1">
        <v>0.55055279999999995</v>
      </c>
      <c r="I75" s="1">
        <v>0.27488269999999998</v>
      </c>
      <c r="J75" s="1">
        <v>0.32917560000000001</v>
      </c>
      <c r="K75" s="1">
        <v>0.49970949999999997</v>
      </c>
      <c r="L75" s="1">
        <v>0.55519390000000002</v>
      </c>
      <c r="M75" s="1">
        <v>0.77685400000000004</v>
      </c>
      <c r="N75" s="1">
        <v>0.51664049999999995</v>
      </c>
      <c r="O75" s="1">
        <v>0.3931693</v>
      </c>
      <c r="P75" s="1">
        <v>0.37631340000000002</v>
      </c>
      <c r="Q75" s="1">
        <v>0.48525059999999998</v>
      </c>
      <c r="R75" s="1">
        <v>0.49970949999999997</v>
      </c>
      <c r="S75" s="1">
        <v>0.50848939999999998</v>
      </c>
      <c r="T75" s="1">
        <v>0.53266950000000002</v>
      </c>
      <c r="U75" s="1">
        <v>0.50475749999999997</v>
      </c>
      <c r="V75" s="1">
        <v>0.26366089999999998</v>
      </c>
      <c r="W75" s="1">
        <v>0.47562130000000002</v>
      </c>
      <c r="Y75" s="1"/>
    </row>
    <row r="76" spans="1:110" x14ac:dyDescent="0.2">
      <c r="A76">
        <v>121</v>
      </c>
      <c r="B76">
        <v>8</v>
      </c>
      <c r="C76" s="1">
        <v>0.20811379999999999</v>
      </c>
      <c r="D76" s="1">
        <v>0.61710860000000001</v>
      </c>
      <c r="E76" s="1">
        <v>0.73816789999999999</v>
      </c>
      <c r="F76" s="1">
        <v>1.1313059999999999</v>
      </c>
      <c r="G76" s="1">
        <v>0.69237859999999996</v>
      </c>
      <c r="H76" s="1">
        <v>0.70313689999999995</v>
      </c>
      <c r="I76" s="1">
        <v>0.39267760000000002</v>
      </c>
      <c r="J76" s="1">
        <v>0.45114880000000002</v>
      </c>
      <c r="K76" s="1">
        <v>0.61710860000000001</v>
      </c>
      <c r="L76" s="1">
        <v>0.67631280000000005</v>
      </c>
      <c r="M76" s="1">
        <v>0.89237569999999999</v>
      </c>
      <c r="N76" s="1">
        <v>0.64216870000000004</v>
      </c>
      <c r="O76" s="1">
        <v>0.54170529999999995</v>
      </c>
      <c r="P76" s="1">
        <v>0.49365880000000001</v>
      </c>
      <c r="Q76" s="1">
        <v>0.60728009999999999</v>
      </c>
      <c r="R76" s="1">
        <v>0.61710860000000001</v>
      </c>
      <c r="S76" s="1">
        <v>0.62454889999999996</v>
      </c>
      <c r="T76" s="1">
        <v>0.6426733</v>
      </c>
      <c r="U76" s="1">
        <v>0.62205089999999996</v>
      </c>
      <c r="V76" s="1">
        <v>0.39631070000000002</v>
      </c>
      <c r="W76" s="1">
        <v>0.59243679999999999</v>
      </c>
      <c r="Y76" s="1"/>
    </row>
    <row r="77" spans="1:110" x14ac:dyDescent="0.2">
      <c r="A77">
        <v>121</v>
      </c>
      <c r="B77">
        <v>9</v>
      </c>
      <c r="C77" s="1">
        <v>0.31397029999999998</v>
      </c>
      <c r="D77" s="1">
        <v>0.71871640000000003</v>
      </c>
      <c r="E77" s="1">
        <v>0.85139629999999999</v>
      </c>
      <c r="F77" s="1">
        <v>1.236836</v>
      </c>
      <c r="G77" s="1">
        <v>0.81201970000000001</v>
      </c>
      <c r="H77" s="1">
        <v>0.83849859999999998</v>
      </c>
      <c r="I77" s="1">
        <v>0.5002472</v>
      </c>
      <c r="J77" s="1">
        <v>0.56280070000000004</v>
      </c>
      <c r="K77" s="1">
        <v>0.71871640000000003</v>
      </c>
      <c r="L77" s="1">
        <v>0.78537029999999997</v>
      </c>
      <c r="M77" s="1">
        <v>0.99525189999999997</v>
      </c>
      <c r="N77" s="1">
        <v>0.75542779999999998</v>
      </c>
      <c r="O77" s="1">
        <v>0.67426439999999999</v>
      </c>
      <c r="P77" s="1">
        <v>0.59994239999999999</v>
      </c>
      <c r="Q77" s="1">
        <v>0.71616740000000001</v>
      </c>
      <c r="R77" s="1">
        <v>0.71871640000000003</v>
      </c>
      <c r="S77" s="1">
        <v>0.72915339999999995</v>
      </c>
      <c r="T77" s="1">
        <v>0.74213169999999995</v>
      </c>
      <c r="U77" s="1">
        <v>0.72735320000000003</v>
      </c>
      <c r="V77" s="1">
        <v>0.5169049</v>
      </c>
      <c r="W77" s="1">
        <v>0.69735570000000002</v>
      </c>
      <c r="Y77" s="1"/>
    </row>
    <row r="78" spans="1:110" x14ac:dyDescent="0.2">
      <c r="A78">
        <v>121</v>
      </c>
      <c r="B78">
        <v>10</v>
      </c>
      <c r="C78" s="1">
        <v>0.4153618</v>
      </c>
      <c r="D78" s="1">
        <v>0.81059179999999997</v>
      </c>
      <c r="E78" s="1">
        <v>0.95283189999999995</v>
      </c>
      <c r="F78" s="1">
        <v>1.329218</v>
      </c>
      <c r="G78" s="1">
        <v>0.91947619999999997</v>
      </c>
      <c r="H78" s="1">
        <v>0.95779159999999997</v>
      </c>
      <c r="I78" s="1">
        <v>0.59704619999999997</v>
      </c>
      <c r="J78" s="1">
        <v>0.6627596</v>
      </c>
      <c r="K78" s="1">
        <v>0.81059179999999997</v>
      </c>
      <c r="L78" s="1">
        <v>0.88311640000000002</v>
      </c>
      <c r="M78" s="1">
        <v>1.0865370000000001</v>
      </c>
      <c r="N78" s="1">
        <v>0.85695200000000005</v>
      </c>
      <c r="O78" s="1">
        <v>0.79166479999999995</v>
      </c>
      <c r="P78" s="1">
        <v>0.69493609999999995</v>
      </c>
      <c r="Q78" s="1">
        <v>0.81645679999999998</v>
      </c>
      <c r="R78" s="1">
        <v>0.81059179999999997</v>
      </c>
      <c r="S78" s="1">
        <v>0.82297900000000002</v>
      </c>
      <c r="T78" s="1">
        <v>0.8316713</v>
      </c>
      <c r="U78" s="1">
        <v>0.82139169999999995</v>
      </c>
      <c r="V78" s="1">
        <v>0.62552949999999996</v>
      </c>
      <c r="W78" s="1">
        <v>0.79046819999999995</v>
      </c>
      <c r="Y78" s="1"/>
    </row>
    <row r="79" spans="1:110" x14ac:dyDescent="0.2">
      <c r="A79">
        <v>121</v>
      </c>
      <c r="B79">
        <v>11</v>
      </c>
      <c r="C79" s="1">
        <v>0.50499609999999995</v>
      </c>
      <c r="D79" s="1">
        <v>0.89369169999999998</v>
      </c>
      <c r="E79" s="1">
        <v>1.0434870000000001</v>
      </c>
      <c r="F79" s="1">
        <v>1.410066</v>
      </c>
      <c r="G79" s="1">
        <v>1.0155909999999999</v>
      </c>
      <c r="H79" s="1">
        <v>1.062622</v>
      </c>
      <c r="I79" s="1">
        <v>0.68305130000000003</v>
      </c>
      <c r="J79" s="1">
        <v>0.75404590000000005</v>
      </c>
      <c r="K79" s="1">
        <v>0.89369169999999998</v>
      </c>
      <c r="L79" s="1">
        <v>0.97050700000000001</v>
      </c>
      <c r="M79" s="1">
        <v>1.167416</v>
      </c>
      <c r="N79" s="1">
        <v>0.94762539999999995</v>
      </c>
      <c r="O79" s="1">
        <v>0.89525460000000001</v>
      </c>
      <c r="P79" s="1">
        <v>0.77883789999999997</v>
      </c>
      <c r="Q79" s="1">
        <v>0.90594680000000005</v>
      </c>
      <c r="R79" s="1">
        <v>0.89369169999999998</v>
      </c>
      <c r="S79" s="1">
        <v>0.90691359999999999</v>
      </c>
      <c r="T79" s="1">
        <v>0.91208619999999996</v>
      </c>
      <c r="U79" s="1">
        <v>0.90513949999999999</v>
      </c>
      <c r="V79" s="1">
        <v>0.72284170000000003</v>
      </c>
      <c r="W79" s="1">
        <v>0.8721951</v>
      </c>
      <c r="Y79" s="1"/>
    </row>
    <row r="80" spans="1:110" x14ac:dyDescent="0.2">
      <c r="A80">
        <v>121</v>
      </c>
      <c r="B80">
        <v>12</v>
      </c>
      <c r="C80" s="1">
        <v>0.59215229999999996</v>
      </c>
      <c r="D80" s="1">
        <v>0.97002880000000002</v>
      </c>
      <c r="E80" s="1">
        <v>1.124441</v>
      </c>
      <c r="F80" s="1">
        <v>1.480917</v>
      </c>
      <c r="G80" s="1">
        <v>1.101396</v>
      </c>
      <c r="H80" s="1">
        <v>1.1547130000000001</v>
      </c>
      <c r="I80" s="1">
        <v>0.75856250000000003</v>
      </c>
      <c r="J80" s="1">
        <v>0.83865959999999995</v>
      </c>
      <c r="K80" s="1">
        <v>0.97002880000000002</v>
      </c>
      <c r="L80" s="1">
        <v>1.0485679999999999</v>
      </c>
      <c r="M80" s="1">
        <v>1.23908</v>
      </c>
      <c r="N80" s="1">
        <v>1.0284789999999999</v>
      </c>
      <c r="O80" s="1">
        <v>0.98656469999999996</v>
      </c>
      <c r="P80" s="1">
        <v>0.85210079999999999</v>
      </c>
      <c r="Q80" s="1">
        <v>0.98337960000000002</v>
      </c>
      <c r="R80" s="1">
        <v>0.97002880000000002</v>
      </c>
      <c r="S80" s="1">
        <v>0.98192199999999996</v>
      </c>
      <c r="T80" s="1">
        <v>0.984232</v>
      </c>
      <c r="U80" s="1">
        <v>0.97965340000000001</v>
      </c>
      <c r="V80" s="1">
        <v>0.80977719999999997</v>
      </c>
      <c r="W80" s="1">
        <v>0.94314260000000005</v>
      </c>
      <c r="Y80" s="1"/>
    </row>
    <row r="81" spans="1:27" x14ac:dyDescent="0.2">
      <c r="A81">
        <v>121</v>
      </c>
      <c r="B81">
        <v>15</v>
      </c>
      <c r="C81" s="1">
        <v>0.78916500000000001</v>
      </c>
      <c r="D81" s="1">
        <v>1.1447909999999999</v>
      </c>
      <c r="E81" s="1">
        <v>1.319372</v>
      </c>
      <c r="F81" s="1">
        <v>1.6465829999999999</v>
      </c>
      <c r="G81" s="1">
        <v>1.307544</v>
      </c>
      <c r="H81" s="1">
        <v>1.3704289999999999</v>
      </c>
      <c r="I81" s="1">
        <v>0.92744959999999999</v>
      </c>
      <c r="J81" s="1">
        <v>1.0340819999999999</v>
      </c>
      <c r="K81" s="1">
        <v>1.1447909999999999</v>
      </c>
      <c r="L81" s="1">
        <v>1.2366090000000001</v>
      </c>
      <c r="M81" s="1">
        <v>1.409535</v>
      </c>
      <c r="N81" s="1">
        <v>1.2224470000000001</v>
      </c>
      <c r="O81" s="1">
        <v>1.201473</v>
      </c>
      <c r="P81" s="1">
        <v>1.0142450000000001</v>
      </c>
      <c r="Q81" s="1">
        <v>1.1724140000000001</v>
      </c>
      <c r="R81" s="1">
        <v>1.1447909999999999</v>
      </c>
      <c r="S81" s="1">
        <v>1.16272</v>
      </c>
      <c r="T81" s="1">
        <v>1.159354</v>
      </c>
      <c r="U81" s="1">
        <v>1.157904</v>
      </c>
      <c r="V81" s="1">
        <v>1.0186409999999999</v>
      </c>
      <c r="W81" s="1">
        <v>1.0983700000000001</v>
      </c>
      <c r="Y81" s="1"/>
    </row>
    <row r="82" spans="1:27" x14ac:dyDescent="0.2">
      <c r="A82">
        <v>126</v>
      </c>
      <c r="B82">
        <f>1/365</f>
        <v>2.7397260273972603E-3</v>
      </c>
      <c r="C82" s="1">
        <v>-0.44500000000000001</v>
      </c>
      <c r="D82" s="1">
        <v>-0.443</v>
      </c>
      <c r="E82" s="1">
        <v>-0.41953079999999998</v>
      </c>
      <c r="F82" s="1">
        <v>-0.111078</v>
      </c>
      <c r="G82" s="1">
        <v>-0.35230070000000002</v>
      </c>
      <c r="H82" s="1">
        <v>-0.29592059999999998</v>
      </c>
      <c r="I82" s="1">
        <v>-0.45901409999999998</v>
      </c>
      <c r="J82" s="1">
        <v>-0.441</v>
      </c>
      <c r="K82" s="1">
        <v>-0.443</v>
      </c>
      <c r="L82" s="1">
        <v>-0.44060199999999999</v>
      </c>
      <c r="M82" s="1">
        <v>-0.25506089999999998</v>
      </c>
      <c r="N82" s="1">
        <v>-0.40465449999999997</v>
      </c>
      <c r="O82" s="1">
        <v>-0.38288860000000002</v>
      </c>
      <c r="P82" s="1">
        <v>-0.44754139999999998</v>
      </c>
      <c r="Q82" s="1">
        <v>-0.443</v>
      </c>
      <c r="R82" s="1">
        <v>-0.443</v>
      </c>
      <c r="S82" s="1">
        <v>-0.43648799999999999</v>
      </c>
      <c r="T82" s="1">
        <v>-0.40184370000000003</v>
      </c>
      <c r="U82" s="1">
        <v>-0.44420460000000001</v>
      </c>
      <c r="V82" s="1">
        <v>-0.41742849999999998</v>
      </c>
      <c r="W82" s="1">
        <v>-0.43802970000000002</v>
      </c>
      <c r="Y82" s="1"/>
      <c r="Z82" s="1"/>
      <c r="AA82" s="1"/>
    </row>
    <row r="83" spans="1:27" x14ac:dyDescent="0.2">
      <c r="A83">
        <v>126</v>
      </c>
      <c r="B83">
        <f>7/365</f>
        <v>1.9178082191780823E-2</v>
      </c>
      <c r="C83" s="1">
        <v>-0.45300000000000001</v>
      </c>
      <c r="D83" s="1">
        <v>-0.44600000000000001</v>
      </c>
      <c r="E83" s="1">
        <v>-0.41978789999999999</v>
      </c>
      <c r="F83" s="1">
        <v>-0.1132957</v>
      </c>
      <c r="G83" s="1">
        <v>-0.35337439999999998</v>
      </c>
      <c r="H83" s="1">
        <v>-0.29839379999999999</v>
      </c>
      <c r="I83" s="1">
        <v>-0.46072659999999999</v>
      </c>
      <c r="J83" s="1">
        <v>-0.44350000000000001</v>
      </c>
      <c r="K83" s="1">
        <v>-0.44600000000000001</v>
      </c>
      <c r="L83" s="1">
        <v>-0.4412548</v>
      </c>
      <c r="M83" s="1">
        <v>-0.2566542</v>
      </c>
      <c r="N83" s="1">
        <v>-0.40596919999999997</v>
      </c>
      <c r="O83" s="1">
        <v>-0.3857372</v>
      </c>
      <c r="P83" s="1">
        <v>-0.44883990000000001</v>
      </c>
      <c r="Q83" s="1">
        <v>-0.44800000000000001</v>
      </c>
      <c r="R83" s="1">
        <v>-0.44600000000000001</v>
      </c>
      <c r="S83" s="1">
        <v>-0.4375908</v>
      </c>
      <c r="T83" s="1">
        <v>-0.4029238</v>
      </c>
      <c r="U83" s="1">
        <v>-0.44578210000000001</v>
      </c>
      <c r="V83" s="1">
        <v>-0.41992940000000001</v>
      </c>
      <c r="W83" s="1">
        <v>-0.43891370000000002</v>
      </c>
      <c r="Y83" s="1"/>
      <c r="AA83" s="1"/>
    </row>
    <row r="84" spans="1:27" x14ac:dyDescent="0.2">
      <c r="A84">
        <v>126</v>
      </c>
      <c r="B84">
        <f>14/365</f>
        <v>3.8356164383561646E-2</v>
      </c>
      <c r="C84" s="1">
        <v>-0.45200000000000001</v>
      </c>
      <c r="D84" s="1">
        <v>-0.44500000000000001</v>
      </c>
      <c r="E84" s="1">
        <v>-0.42004819999999998</v>
      </c>
      <c r="F84" s="1">
        <v>-0.1157996</v>
      </c>
      <c r="G84" s="1">
        <v>-0.3545758</v>
      </c>
      <c r="H84" s="1">
        <v>-0.30118669999999997</v>
      </c>
      <c r="I84" s="1">
        <v>-0.46268160000000003</v>
      </c>
      <c r="J84" s="1">
        <v>-0.443</v>
      </c>
      <c r="K84" s="1">
        <v>-0.44500000000000001</v>
      </c>
      <c r="L84" s="1">
        <v>-0.44197439999999999</v>
      </c>
      <c r="M84" s="1">
        <v>-0.25845030000000002</v>
      </c>
      <c r="N84" s="1">
        <v>-0.4074508</v>
      </c>
      <c r="O84" s="1">
        <v>-0.38897080000000001</v>
      </c>
      <c r="P84" s="1">
        <v>-0.45031520000000003</v>
      </c>
      <c r="Q84" s="1">
        <v>-0.44650000000000001</v>
      </c>
      <c r="R84" s="1">
        <v>-0.44500000000000001</v>
      </c>
      <c r="S84" s="1">
        <v>-0.43883280000000002</v>
      </c>
      <c r="T84" s="1">
        <v>-0.40413900000000003</v>
      </c>
      <c r="U84" s="1">
        <v>-0.4475692</v>
      </c>
      <c r="V84" s="1">
        <v>-0.42278189999999999</v>
      </c>
      <c r="W84" s="1">
        <v>-0.43990839999999998</v>
      </c>
      <c r="Y84" s="1"/>
    </row>
    <row r="85" spans="1:27" x14ac:dyDescent="0.2">
      <c r="A85">
        <v>126</v>
      </c>
      <c r="B85">
        <f>1/12</f>
        <v>8.3333333333333329E-2</v>
      </c>
      <c r="C85" s="1">
        <v>-0.45350000000000001</v>
      </c>
      <c r="D85" s="1">
        <v>-0.44400000000000001</v>
      </c>
      <c r="E85" s="1">
        <v>-0.4204929</v>
      </c>
      <c r="F85" s="1">
        <v>-0.1213245</v>
      </c>
      <c r="G85" s="1">
        <v>-0.35717969999999999</v>
      </c>
      <c r="H85" s="1">
        <v>-0.30735220000000002</v>
      </c>
      <c r="I85" s="1">
        <v>-0.46708759999999999</v>
      </c>
      <c r="J85" s="1">
        <v>-0.44369999999999998</v>
      </c>
      <c r="K85" s="1">
        <v>-0.44400000000000001</v>
      </c>
      <c r="L85" s="1">
        <v>-0.44348670000000001</v>
      </c>
      <c r="M85" s="1">
        <v>-0.26240190000000002</v>
      </c>
      <c r="N85" s="1">
        <v>-0.41070760000000001</v>
      </c>
      <c r="O85" s="1">
        <v>-0.39618049999999999</v>
      </c>
      <c r="P85" s="1">
        <v>-0.45360899999999998</v>
      </c>
      <c r="Q85" s="1">
        <v>-0.44600000000000001</v>
      </c>
      <c r="R85" s="1">
        <v>-0.44400000000000001</v>
      </c>
      <c r="S85" s="1">
        <v>-0.4415598</v>
      </c>
      <c r="T85" s="1">
        <v>-0.406802</v>
      </c>
      <c r="U85" s="1">
        <v>-0.4515382</v>
      </c>
      <c r="V85" s="1">
        <v>-0.42919940000000001</v>
      </c>
      <c r="W85" s="1">
        <v>-0.4420888</v>
      </c>
      <c r="Y85" s="1"/>
    </row>
    <row r="86" spans="1:27" x14ac:dyDescent="0.2">
      <c r="A86">
        <v>126</v>
      </c>
      <c r="B86">
        <f>2/12</f>
        <v>0.16666666666666666</v>
      </c>
      <c r="C86" s="1">
        <v>-0.46879999999999999</v>
      </c>
      <c r="D86" s="1">
        <v>-0.44280000000000003</v>
      </c>
      <c r="E86" s="1">
        <v>-0.4207185</v>
      </c>
      <c r="F86" s="1">
        <v>-0.13031329999999999</v>
      </c>
      <c r="G86" s="1">
        <v>-0.36123270000000002</v>
      </c>
      <c r="H86" s="1">
        <v>-0.31739329999999999</v>
      </c>
      <c r="I86" s="1">
        <v>-0.47460089999999999</v>
      </c>
      <c r="J86" s="1">
        <v>-0.44190000000000002</v>
      </c>
      <c r="K86" s="1">
        <v>-0.44280000000000003</v>
      </c>
      <c r="L86" s="1">
        <v>-0.44565559999999999</v>
      </c>
      <c r="M86" s="1">
        <v>-0.26878370000000001</v>
      </c>
      <c r="N86" s="1">
        <v>-0.41595500000000002</v>
      </c>
      <c r="O86" s="1">
        <v>-0.4081938</v>
      </c>
      <c r="P86" s="1">
        <v>-0.45910980000000001</v>
      </c>
      <c r="Q86" s="1">
        <v>-0.44500000000000001</v>
      </c>
      <c r="R86" s="1">
        <v>-0.44280000000000003</v>
      </c>
      <c r="S86" s="1">
        <v>-0.44594030000000001</v>
      </c>
      <c r="T86" s="1">
        <v>-0.41106009999999998</v>
      </c>
      <c r="U86" s="1">
        <v>-0.45808910000000003</v>
      </c>
      <c r="V86" s="1">
        <v>-0.44010630000000001</v>
      </c>
      <c r="W86" s="1">
        <v>-0.44557479999999999</v>
      </c>
      <c r="Y86" s="1"/>
    </row>
    <row r="87" spans="1:27" x14ac:dyDescent="0.2">
      <c r="A87">
        <v>126</v>
      </c>
      <c r="B87">
        <f>3/12</f>
        <v>0.25</v>
      </c>
      <c r="C87" s="1">
        <v>-0.48499999999999999</v>
      </c>
      <c r="D87" s="1">
        <v>-0.44190000000000002</v>
      </c>
      <c r="E87" s="1">
        <v>-0.4201954</v>
      </c>
      <c r="F87" s="1">
        <v>-0.1377516</v>
      </c>
      <c r="G87" s="1">
        <v>-0.3643208</v>
      </c>
      <c r="H87" s="1">
        <v>-0.32571600000000001</v>
      </c>
      <c r="I87" s="1">
        <v>-0.48129430000000001</v>
      </c>
      <c r="J87" s="1">
        <v>-0.4415</v>
      </c>
      <c r="K87" s="1">
        <v>-0.44190000000000002</v>
      </c>
      <c r="L87" s="1">
        <v>-0.44703110000000001</v>
      </c>
      <c r="M87" s="1">
        <v>-0.2739933</v>
      </c>
      <c r="N87" s="1">
        <v>-0.42021740000000002</v>
      </c>
      <c r="O87" s="1">
        <v>-0.41853190000000001</v>
      </c>
      <c r="P87" s="1">
        <v>-0.46385159999999998</v>
      </c>
      <c r="Q87" s="1">
        <v>-0.44550000000000001</v>
      </c>
      <c r="R87" s="1">
        <v>-0.44190000000000002</v>
      </c>
      <c r="S87" s="1">
        <v>-0.44947819999999999</v>
      </c>
      <c r="T87" s="1">
        <v>-0.41447089999999998</v>
      </c>
      <c r="U87" s="1">
        <v>-0.46363470000000001</v>
      </c>
      <c r="V87" s="1">
        <v>-0.4497816</v>
      </c>
      <c r="W87" s="1">
        <v>-0.44836290000000001</v>
      </c>
      <c r="Y87" s="1"/>
    </row>
    <row r="88" spans="1:27" x14ac:dyDescent="0.2">
      <c r="A88">
        <v>126</v>
      </c>
      <c r="B88">
        <f>6/12</f>
        <v>0.5</v>
      </c>
      <c r="C88" s="1">
        <v>-0.52859999999999996</v>
      </c>
      <c r="D88" s="1">
        <v>-0.442</v>
      </c>
      <c r="E88" s="1">
        <v>-0.4144505</v>
      </c>
      <c r="F88" s="1">
        <v>-0.15154229999999999</v>
      </c>
      <c r="G88" s="1">
        <v>-0.36820819999999999</v>
      </c>
      <c r="H88" s="1">
        <v>-0.34123150000000002</v>
      </c>
      <c r="I88" s="1">
        <v>-0.49673210000000001</v>
      </c>
      <c r="J88" s="1">
        <v>-0.44190000000000002</v>
      </c>
      <c r="K88" s="1">
        <v>-0.442</v>
      </c>
      <c r="L88" s="1">
        <v>-0.44672580000000001</v>
      </c>
      <c r="M88" s="1">
        <v>-0.28312700000000002</v>
      </c>
      <c r="N88" s="1">
        <v>-0.42751260000000002</v>
      </c>
      <c r="O88" s="1">
        <v>-0.44029570000000001</v>
      </c>
      <c r="P88" s="1">
        <v>-0.47378369999999997</v>
      </c>
      <c r="Q88" s="1">
        <v>-0.44400000000000001</v>
      </c>
      <c r="R88" s="1">
        <v>-0.442</v>
      </c>
      <c r="S88" s="1">
        <v>-0.45537620000000001</v>
      </c>
      <c r="T88" s="1">
        <v>-0.41996729999999999</v>
      </c>
      <c r="U88" s="1">
        <v>-0.47466019999999998</v>
      </c>
      <c r="V88" s="1">
        <v>-0.47193099999999999</v>
      </c>
      <c r="W88" s="1">
        <v>-0.45278550000000001</v>
      </c>
      <c r="Y88" s="1"/>
    </row>
    <row r="89" spans="1:27" x14ac:dyDescent="0.2">
      <c r="A89">
        <v>126</v>
      </c>
      <c r="B89">
        <v>1</v>
      </c>
      <c r="C89" s="1">
        <v>-0.57299999999999995</v>
      </c>
      <c r="D89" s="1">
        <v>-0.43880000000000002</v>
      </c>
      <c r="E89" s="1">
        <v>-0.386768</v>
      </c>
      <c r="F89" s="1">
        <v>-0.14699090000000001</v>
      </c>
      <c r="G89" s="1">
        <v>-0.35515920000000001</v>
      </c>
      <c r="H89" s="1">
        <v>-0.33658280000000002</v>
      </c>
      <c r="I89" s="1">
        <v>-0.50903529999999997</v>
      </c>
      <c r="J89" s="1">
        <v>-0.438</v>
      </c>
      <c r="K89" s="1">
        <v>-0.43880000000000002</v>
      </c>
      <c r="L89" s="1">
        <v>-0.42886200000000002</v>
      </c>
      <c r="M89" s="1">
        <v>-0.27651559999999997</v>
      </c>
      <c r="N89" s="1">
        <v>-0.42078870000000002</v>
      </c>
      <c r="O89" s="1">
        <v>-0.44862259999999998</v>
      </c>
      <c r="P89" s="1">
        <v>-0.4765122</v>
      </c>
      <c r="Q89" s="1">
        <v>-0.438</v>
      </c>
      <c r="R89" s="1">
        <v>-0.43880000000000002</v>
      </c>
      <c r="S89" s="1">
        <v>-0.44874219999999998</v>
      </c>
      <c r="T89" s="1">
        <v>-0.41248889999999999</v>
      </c>
      <c r="U89" s="1">
        <v>-0.47488920000000001</v>
      </c>
      <c r="V89" s="1">
        <v>-0.48946600000000001</v>
      </c>
      <c r="W89" s="1">
        <v>-0.44593890000000003</v>
      </c>
      <c r="Y89" s="1"/>
    </row>
    <row r="90" spans="1:27" x14ac:dyDescent="0.2">
      <c r="A90">
        <v>126</v>
      </c>
      <c r="B90">
        <v>2</v>
      </c>
      <c r="C90" s="1">
        <v>-0.6037574</v>
      </c>
      <c r="D90" s="1">
        <v>-0.38585920000000001</v>
      </c>
      <c r="E90" s="1">
        <v>-0.28465479999999999</v>
      </c>
      <c r="F90" s="1">
        <v>-5.0599329999999998E-2</v>
      </c>
      <c r="G90" s="1">
        <v>-0.26899459999999997</v>
      </c>
      <c r="H90" s="1">
        <v>-0.23006699999999999</v>
      </c>
      <c r="I90" s="1">
        <v>-0.47609610000000002</v>
      </c>
      <c r="J90" s="1">
        <v>-0.38986710000000002</v>
      </c>
      <c r="K90" s="1">
        <v>-0.38585920000000001</v>
      </c>
      <c r="L90" s="1">
        <v>-0.34281719999999999</v>
      </c>
      <c r="M90" s="1">
        <v>-0.19325020000000001</v>
      </c>
      <c r="N90" s="1">
        <v>-0.34554259999999998</v>
      </c>
      <c r="O90" s="1">
        <v>-0.36747160000000001</v>
      </c>
      <c r="P90" s="1">
        <v>-0.42918240000000002</v>
      </c>
      <c r="Q90" s="1">
        <v>-0.35108060000000002</v>
      </c>
      <c r="R90" s="1">
        <v>-0.38585920000000001</v>
      </c>
      <c r="S90" s="1">
        <v>-0.38118269999999999</v>
      </c>
      <c r="T90" s="1">
        <v>-0.34338229999999997</v>
      </c>
      <c r="U90" s="1">
        <v>-0.41173589999999999</v>
      </c>
      <c r="V90" s="1">
        <v>-0.44626880000000002</v>
      </c>
      <c r="W90" s="1">
        <v>-0.38424049999999998</v>
      </c>
      <c r="Y90" s="1"/>
    </row>
    <row r="91" spans="1:27" x14ac:dyDescent="0.2">
      <c r="A91">
        <v>126</v>
      </c>
      <c r="B91">
        <v>3</v>
      </c>
      <c r="C91" s="1">
        <v>-0.58578649999999999</v>
      </c>
      <c r="D91" s="1">
        <v>-0.26472790000000002</v>
      </c>
      <c r="E91" s="1">
        <v>-0.1458227</v>
      </c>
      <c r="F91" s="1">
        <v>0.1076579</v>
      </c>
      <c r="G91" s="1">
        <v>-0.1354002</v>
      </c>
      <c r="H91" s="1">
        <v>-5.4237769999999998E-2</v>
      </c>
      <c r="I91" s="1">
        <v>-0.39164710000000003</v>
      </c>
      <c r="J91" s="1">
        <v>-0.29577419999999999</v>
      </c>
      <c r="K91" s="1">
        <v>-0.26472790000000002</v>
      </c>
      <c r="L91" s="1">
        <v>-0.21633230000000001</v>
      </c>
      <c r="M91" s="1">
        <v>-5.6952299999999997E-2</v>
      </c>
      <c r="N91" s="1">
        <v>-0.22093460000000001</v>
      </c>
      <c r="O91" s="1">
        <v>-0.21367649999999999</v>
      </c>
      <c r="P91" s="1">
        <v>-0.33516669999999998</v>
      </c>
      <c r="Q91" s="1">
        <v>-0.2118893</v>
      </c>
      <c r="R91" s="1">
        <v>-0.26472790000000002</v>
      </c>
      <c r="S91" s="1">
        <v>-0.26901599999999998</v>
      </c>
      <c r="T91" s="1">
        <v>-0.23017950000000001</v>
      </c>
      <c r="U91" s="1">
        <v>-0.29717009999999999</v>
      </c>
      <c r="V91" s="1">
        <v>-0.33918039999999999</v>
      </c>
      <c r="W91" s="1">
        <v>-0.28070099999999998</v>
      </c>
      <c r="Y91" s="1"/>
    </row>
    <row r="92" spans="1:27" x14ac:dyDescent="0.2">
      <c r="A92">
        <v>126</v>
      </c>
      <c r="B92">
        <v>4</v>
      </c>
      <c r="C92" s="1">
        <v>-0.54088349999999996</v>
      </c>
      <c r="D92" s="1">
        <v>-0.131994</v>
      </c>
      <c r="E92" s="1">
        <v>8.9349049999999999E-3</v>
      </c>
      <c r="F92" s="1">
        <v>0.28775200000000001</v>
      </c>
      <c r="G92" s="1">
        <v>1.9475010000000001E-2</v>
      </c>
      <c r="H92" s="1">
        <v>0.14645179999999999</v>
      </c>
      <c r="I92" s="1">
        <v>-0.27777649999999998</v>
      </c>
      <c r="J92" s="1">
        <v>-0.16640730000000001</v>
      </c>
      <c r="K92" s="1">
        <v>-0.131994</v>
      </c>
      <c r="L92" s="1">
        <v>-7.1148929999999999E-2</v>
      </c>
      <c r="M92" s="1">
        <v>0.1012276</v>
      </c>
      <c r="N92" s="1">
        <v>-7.3487769999999994E-2</v>
      </c>
      <c r="O92" s="1">
        <v>-3.066986E-2</v>
      </c>
      <c r="P92" s="1">
        <v>-0.21516650000000001</v>
      </c>
      <c r="Q92" s="1">
        <v>-6.8260109999999999E-2</v>
      </c>
      <c r="R92" s="1">
        <v>-0.131994</v>
      </c>
      <c r="S92" s="1">
        <v>-0.13502449999999999</v>
      </c>
      <c r="T92" s="1">
        <v>-9.5795080000000005E-2</v>
      </c>
      <c r="U92" s="1">
        <v>-0.1580877</v>
      </c>
      <c r="V92" s="1">
        <v>-0.20064709999999999</v>
      </c>
      <c r="W92" s="1">
        <v>-0.15462590000000001</v>
      </c>
      <c r="Y92" s="1"/>
    </row>
    <row r="93" spans="1:27" x14ac:dyDescent="0.2">
      <c r="A93">
        <v>126</v>
      </c>
      <c r="B93">
        <v>5</v>
      </c>
      <c r="C93" s="1">
        <v>-0.4780489</v>
      </c>
      <c r="D93" s="1">
        <v>2.0103830000000001E-3</v>
      </c>
      <c r="E93" s="1">
        <v>0.16674629999999999</v>
      </c>
      <c r="F93" s="1">
        <v>0.46800969999999997</v>
      </c>
      <c r="G93" s="1">
        <v>0.17970559999999999</v>
      </c>
      <c r="H93" s="1">
        <v>0.34779890000000002</v>
      </c>
      <c r="I93" s="1">
        <v>-0.14954890000000001</v>
      </c>
      <c r="J93" s="1">
        <v>-3.4174219999999998E-2</v>
      </c>
      <c r="K93" s="1">
        <v>2.0103830000000001E-3</v>
      </c>
      <c r="L93" s="1">
        <v>7.9166130000000001E-2</v>
      </c>
      <c r="M93" s="1">
        <v>0.2632195</v>
      </c>
      <c r="N93" s="1">
        <v>8.057272E-2</v>
      </c>
      <c r="O93" s="1">
        <v>0.1571902</v>
      </c>
      <c r="P93" s="1">
        <v>-8.3238880000000001E-2</v>
      </c>
      <c r="Q93" s="1">
        <v>7.0366979999999996E-2</v>
      </c>
      <c r="R93" s="1">
        <v>2.0103830000000001E-3</v>
      </c>
      <c r="S93" s="1">
        <v>6.4585090000000003E-3</v>
      </c>
      <c r="T93" s="1">
        <v>4.5465180000000001E-2</v>
      </c>
      <c r="U93" s="1">
        <v>-1.101979E-2</v>
      </c>
      <c r="V93" s="1">
        <v>-5.0537159999999998E-2</v>
      </c>
      <c r="W93" s="1">
        <v>-1.9059059999999999E-2</v>
      </c>
      <c r="Y93" s="1"/>
    </row>
    <row r="94" spans="1:27" x14ac:dyDescent="0.2">
      <c r="A94">
        <v>126</v>
      </c>
      <c r="B94">
        <v>6</v>
      </c>
      <c r="C94" s="1">
        <v>-0.40321220000000002</v>
      </c>
      <c r="D94" s="1">
        <v>0.1329245</v>
      </c>
      <c r="E94" s="1">
        <v>0.31996659999999999</v>
      </c>
      <c r="F94" s="1">
        <v>0.63752470000000006</v>
      </c>
      <c r="G94" s="1">
        <v>0.33598610000000001</v>
      </c>
      <c r="H94" s="1">
        <v>0.53753099999999998</v>
      </c>
      <c r="I94" s="1">
        <v>-1.7016369999999999E-2</v>
      </c>
      <c r="J94" s="1">
        <v>9.8686189999999993E-2</v>
      </c>
      <c r="K94" s="1">
        <v>0.1329245</v>
      </c>
      <c r="L94" s="1">
        <v>0.22645699999999999</v>
      </c>
      <c r="M94" s="1">
        <v>0.41907339999999998</v>
      </c>
      <c r="N94" s="1">
        <v>0.2317012</v>
      </c>
      <c r="O94" s="1">
        <v>0.33701330000000002</v>
      </c>
      <c r="P94" s="1">
        <v>5.1293409999999998E-2</v>
      </c>
      <c r="Q94" s="1">
        <v>0.20190330000000001</v>
      </c>
      <c r="R94" s="1">
        <v>0.1329245</v>
      </c>
      <c r="S94" s="1">
        <v>0.1467098</v>
      </c>
      <c r="T94" s="1">
        <v>0.18497669999999999</v>
      </c>
      <c r="U94" s="1">
        <v>0.134238</v>
      </c>
      <c r="V94" s="1">
        <v>9.9394700000000002E-2</v>
      </c>
      <c r="W94" s="1">
        <v>0.1174101</v>
      </c>
      <c r="Y94" s="1"/>
    </row>
    <row r="95" spans="1:27" x14ac:dyDescent="0.2">
      <c r="A95">
        <v>126</v>
      </c>
      <c r="B95">
        <v>7</v>
      </c>
      <c r="C95" s="1">
        <v>-0.32426719999999998</v>
      </c>
      <c r="D95" s="1">
        <v>0.26138109999999998</v>
      </c>
      <c r="E95" s="1">
        <v>0.46435530000000003</v>
      </c>
      <c r="F95" s="1">
        <v>0.79156439999999995</v>
      </c>
      <c r="G95" s="1">
        <v>0.48323909999999998</v>
      </c>
      <c r="H95" s="1">
        <v>0.71024929999999997</v>
      </c>
      <c r="I95" s="1">
        <v>0.1132939</v>
      </c>
      <c r="J95" s="1">
        <v>0.23113649999999999</v>
      </c>
      <c r="K95" s="1">
        <v>0.26138109999999998</v>
      </c>
      <c r="L95" s="1">
        <v>0.36610599999999999</v>
      </c>
      <c r="M95" s="1">
        <v>0.56379610000000002</v>
      </c>
      <c r="N95" s="1">
        <v>0.37462839999999997</v>
      </c>
      <c r="O95" s="1">
        <v>0.50267329999999999</v>
      </c>
      <c r="P95" s="1">
        <v>0.18242910000000001</v>
      </c>
      <c r="Q95" s="1">
        <v>0.32917560000000001</v>
      </c>
      <c r="R95" s="1">
        <v>0.26138109999999998</v>
      </c>
      <c r="S95" s="1">
        <v>0.2806902</v>
      </c>
      <c r="T95" s="1">
        <v>0.31782070000000001</v>
      </c>
      <c r="U95" s="1">
        <v>0.27221289999999998</v>
      </c>
      <c r="V95" s="1">
        <v>0.24256369999999999</v>
      </c>
      <c r="W95" s="1">
        <v>0.24930910000000001</v>
      </c>
      <c r="Y95" s="1"/>
    </row>
    <row r="96" spans="1:27" x14ac:dyDescent="0.2">
      <c r="A96">
        <v>126</v>
      </c>
      <c r="B96">
        <v>8</v>
      </c>
      <c r="C96" s="1">
        <v>-0.24013100000000001</v>
      </c>
      <c r="D96" s="1">
        <v>0.38802510000000001</v>
      </c>
      <c r="E96" s="1">
        <v>0.59785100000000002</v>
      </c>
      <c r="F96" s="1">
        <v>0.92881780000000003</v>
      </c>
      <c r="G96" s="1">
        <v>0.61903940000000002</v>
      </c>
      <c r="H96" s="1">
        <v>0.86438680000000001</v>
      </c>
      <c r="I96" s="1">
        <v>0.23730229999999999</v>
      </c>
      <c r="J96" s="1">
        <v>0.3572051</v>
      </c>
      <c r="K96" s="1">
        <v>0.38802510000000001</v>
      </c>
      <c r="L96" s="1">
        <v>0.49577179999999998</v>
      </c>
      <c r="M96" s="1">
        <v>0.69534910000000005</v>
      </c>
      <c r="N96" s="1">
        <v>0.50677510000000003</v>
      </c>
      <c r="O96" s="1">
        <v>0.65192609999999995</v>
      </c>
      <c r="P96" s="1">
        <v>0.30646630000000002</v>
      </c>
      <c r="Q96" s="1">
        <v>0.45114880000000002</v>
      </c>
      <c r="R96" s="1">
        <v>0.38802510000000001</v>
      </c>
      <c r="S96" s="1">
        <v>0.40574369999999998</v>
      </c>
      <c r="T96" s="1">
        <v>0.44145790000000001</v>
      </c>
      <c r="U96" s="1">
        <v>0.40016069999999998</v>
      </c>
      <c r="V96" s="1">
        <v>0.37562659999999998</v>
      </c>
      <c r="W96" s="1">
        <v>0.37331510000000001</v>
      </c>
      <c r="Y96" s="1"/>
    </row>
    <row r="97" spans="1:27" x14ac:dyDescent="0.2">
      <c r="A97">
        <v>126</v>
      </c>
      <c r="B97">
        <v>9</v>
      </c>
      <c r="C97" s="1">
        <v>-0.1577238</v>
      </c>
      <c r="D97" s="1">
        <v>0.5010947</v>
      </c>
      <c r="E97" s="1">
        <v>0.71975330000000004</v>
      </c>
      <c r="F97" s="1">
        <v>1.0497700000000001</v>
      </c>
      <c r="G97" s="1">
        <v>0.74258219999999997</v>
      </c>
      <c r="H97" s="1">
        <v>1.0004040000000001</v>
      </c>
      <c r="I97" s="1">
        <v>0.35260740000000002</v>
      </c>
      <c r="J97" s="1">
        <v>0.4696941</v>
      </c>
      <c r="K97" s="1">
        <v>0.5010947</v>
      </c>
      <c r="L97" s="1">
        <v>0.61454529999999996</v>
      </c>
      <c r="M97" s="1">
        <v>0.81339470000000003</v>
      </c>
      <c r="N97" s="1">
        <v>0.62721360000000004</v>
      </c>
      <c r="O97" s="1">
        <v>0.78466380000000002</v>
      </c>
      <c r="P97" s="1">
        <v>0.42127350000000002</v>
      </c>
      <c r="Q97" s="1">
        <v>0.56280070000000004</v>
      </c>
      <c r="R97" s="1">
        <v>0.5010947</v>
      </c>
      <c r="S97" s="1">
        <v>0.52072499999999999</v>
      </c>
      <c r="T97" s="1">
        <v>0.55484480000000003</v>
      </c>
      <c r="U97" s="1">
        <v>0.51702000000000004</v>
      </c>
      <c r="V97" s="1">
        <v>0.49722660000000002</v>
      </c>
      <c r="W97" s="1">
        <v>0.48756739999999998</v>
      </c>
      <c r="Y97" s="1"/>
    </row>
    <row r="98" spans="1:27" x14ac:dyDescent="0.2">
      <c r="A98">
        <v>126</v>
      </c>
      <c r="B98">
        <v>10</v>
      </c>
      <c r="C98" s="1">
        <v>-7.8024449999999995E-2</v>
      </c>
      <c r="D98" s="1">
        <v>0.60614789999999996</v>
      </c>
      <c r="E98" s="1">
        <v>0.83018219999999998</v>
      </c>
      <c r="F98" s="1">
        <v>1.155762</v>
      </c>
      <c r="G98" s="1">
        <v>0.85401629999999995</v>
      </c>
      <c r="H98" s="1">
        <v>1.119739</v>
      </c>
      <c r="I98" s="1">
        <v>0.45794269999999998</v>
      </c>
      <c r="J98" s="1">
        <v>0.57780759999999998</v>
      </c>
      <c r="K98" s="1">
        <v>0.60614789999999996</v>
      </c>
      <c r="L98" s="1">
        <v>0.72239039999999999</v>
      </c>
      <c r="M98" s="1">
        <v>0.91852120000000004</v>
      </c>
      <c r="N98" s="1">
        <v>0.73599380000000003</v>
      </c>
      <c r="O98" s="1">
        <v>0.90187499999999998</v>
      </c>
      <c r="P98" s="1">
        <v>0.5257752</v>
      </c>
      <c r="Q98" s="1">
        <v>0.6627596</v>
      </c>
      <c r="R98" s="1">
        <v>0.60614789999999996</v>
      </c>
      <c r="S98" s="1">
        <v>0.62541979999999997</v>
      </c>
      <c r="T98" s="1">
        <v>0.65784960000000003</v>
      </c>
      <c r="U98" s="1">
        <v>0.6227319</v>
      </c>
      <c r="V98" s="1">
        <v>0.60718539999999999</v>
      </c>
      <c r="W98" s="1">
        <v>0.59118219999999999</v>
      </c>
      <c r="Y98" s="1"/>
    </row>
    <row r="99" spans="1:27" x14ac:dyDescent="0.2">
      <c r="A99">
        <v>126</v>
      </c>
      <c r="B99">
        <v>11</v>
      </c>
      <c r="C99" s="1">
        <v>-1.015705E-3</v>
      </c>
      <c r="D99" s="1">
        <v>0.69100819999999996</v>
      </c>
      <c r="E99" s="1">
        <v>0.92972540000000004</v>
      </c>
      <c r="F99" s="1">
        <v>1.248459</v>
      </c>
      <c r="G99" s="1">
        <v>0.95401740000000002</v>
      </c>
      <c r="H99" s="1">
        <v>1.2242109999999999</v>
      </c>
      <c r="I99" s="1">
        <v>0.55279489999999998</v>
      </c>
      <c r="J99" s="1">
        <v>0.67522970000000004</v>
      </c>
      <c r="K99" s="1">
        <v>0.69100819999999996</v>
      </c>
      <c r="L99" s="1">
        <v>0.81977670000000002</v>
      </c>
      <c r="M99" s="1">
        <v>1.0117719999999999</v>
      </c>
      <c r="N99" s="1">
        <v>0.83371200000000001</v>
      </c>
      <c r="O99" s="1">
        <v>1.0050380000000001</v>
      </c>
      <c r="P99" s="1">
        <v>0.61959249999999999</v>
      </c>
      <c r="Q99" s="1">
        <v>0.75404590000000005</v>
      </c>
      <c r="R99" s="1">
        <v>0.69100819999999996</v>
      </c>
      <c r="S99" s="1">
        <v>0.72016259999999999</v>
      </c>
      <c r="T99" s="1">
        <v>0.75087029999999999</v>
      </c>
      <c r="U99" s="1">
        <v>0.71780489999999997</v>
      </c>
      <c r="V99" s="1">
        <v>0.70598839999999996</v>
      </c>
      <c r="W99" s="1">
        <v>0.68391539999999995</v>
      </c>
      <c r="Y99" s="1"/>
    </row>
    <row r="100" spans="1:27" x14ac:dyDescent="0.2">
      <c r="A100">
        <v>126</v>
      </c>
      <c r="B100">
        <v>12</v>
      </c>
      <c r="C100" s="1">
        <v>6.8203849999999996E-2</v>
      </c>
      <c r="D100" s="1">
        <v>0.77655019999999997</v>
      </c>
      <c r="E100" s="1">
        <v>1.0192110000000001</v>
      </c>
      <c r="F100" s="1">
        <v>1.3295630000000001</v>
      </c>
      <c r="G100" s="1">
        <v>1.04352</v>
      </c>
      <c r="H100" s="1">
        <v>1.3156969999999999</v>
      </c>
      <c r="I100" s="1">
        <v>0.6371386</v>
      </c>
      <c r="J100" s="1">
        <v>0.76181279999999996</v>
      </c>
      <c r="K100" s="1">
        <v>0.77655019999999997</v>
      </c>
      <c r="L100" s="1">
        <v>0.90744309999999995</v>
      </c>
      <c r="M100" s="1">
        <v>1.0943700000000001</v>
      </c>
      <c r="N100" s="1">
        <v>0.92123920000000004</v>
      </c>
      <c r="O100" s="1">
        <v>1.0957790000000001</v>
      </c>
      <c r="P100" s="1">
        <v>0.70279360000000002</v>
      </c>
      <c r="Q100" s="1">
        <v>0.83865959999999995</v>
      </c>
      <c r="R100" s="1">
        <v>0.77655019999999997</v>
      </c>
      <c r="S100" s="1">
        <v>0.805589</v>
      </c>
      <c r="T100" s="1">
        <v>0.83458940000000004</v>
      </c>
      <c r="U100" s="1">
        <v>0.80303849999999999</v>
      </c>
      <c r="V100" s="1">
        <v>0.79446209999999995</v>
      </c>
      <c r="W100" s="1">
        <v>0.76592850000000001</v>
      </c>
      <c r="Y100" s="1"/>
    </row>
    <row r="101" spans="1:27" x14ac:dyDescent="0.2">
      <c r="A101">
        <v>126</v>
      </c>
      <c r="B101">
        <v>15</v>
      </c>
      <c r="C101" s="1">
        <v>0.24908340000000001</v>
      </c>
      <c r="D101" s="1">
        <v>0.97233380000000003</v>
      </c>
      <c r="E101" s="1">
        <v>1.236591</v>
      </c>
      <c r="F101" s="1">
        <v>1.518465</v>
      </c>
      <c r="G101" s="1">
        <v>1.25929</v>
      </c>
      <c r="H101" s="1">
        <v>1.529039</v>
      </c>
      <c r="I101" s="1">
        <v>0.83072710000000005</v>
      </c>
      <c r="J101" s="1">
        <v>0.95788110000000004</v>
      </c>
      <c r="K101" s="1">
        <v>0.97233380000000003</v>
      </c>
      <c r="L101" s="1">
        <v>1.1207849999999999</v>
      </c>
      <c r="M101" s="1">
        <v>1.2902709999999999</v>
      </c>
      <c r="N101" s="1">
        <v>1.1324540000000001</v>
      </c>
      <c r="O101" s="1">
        <v>1.3086949999999999</v>
      </c>
      <c r="P101" s="1">
        <v>0.89284870000000005</v>
      </c>
      <c r="Q101" s="1">
        <v>1.0340819999999999</v>
      </c>
      <c r="R101" s="1">
        <v>0.97233380000000003</v>
      </c>
      <c r="S101" s="1">
        <v>1.013922</v>
      </c>
      <c r="T101" s="1">
        <v>1.038165</v>
      </c>
      <c r="U101" s="1">
        <v>1.0089520000000001</v>
      </c>
      <c r="V101" s="1">
        <v>1.007679</v>
      </c>
      <c r="W101" s="1">
        <v>0.95233509999999999</v>
      </c>
      <c r="Y101" s="1"/>
    </row>
    <row r="102" spans="1:27" x14ac:dyDescent="0.2">
      <c r="A102">
        <v>131</v>
      </c>
      <c r="B102">
        <f>1/365</f>
        <v>2.7397260273972603E-3</v>
      </c>
      <c r="C102" s="1">
        <v>-0.53200000000000003</v>
      </c>
      <c r="D102" s="1">
        <v>-0.434</v>
      </c>
      <c r="E102" s="1">
        <v>-0.44914939999999998</v>
      </c>
      <c r="F102" s="1">
        <v>-0.16242580000000001</v>
      </c>
      <c r="G102" s="1">
        <v>-0.48697099999999999</v>
      </c>
      <c r="H102" s="1">
        <v>-0.30394929999999998</v>
      </c>
      <c r="I102" s="1">
        <v>-0.44075120000000001</v>
      </c>
      <c r="J102" s="1">
        <v>-0.44400000000000001</v>
      </c>
      <c r="K102" s="1">
        <v>-0.434</v>
      </c>
      <c r="L102" s="1">
        <v>-0.45782260000000002</v>
      </c>
      <c r="M102" s="1">
        <v>-0.28696470000000002</v>
      </c>
      <c r="N102" s="1">
        <v>-0.48854350000000002</v>
      </c>
      <c r="O102" s="1">
        <v>-0.38913409999999998</v>
      </c>
      <c r="P102" s="1">
        <v>-0.43863869999999999</v>
      </c>
      <c r="Q102" s="1">
        <v>-0.441</v>
      </c>
      <c r="R102" s="1">
        <v>-0.434</v>
      </c>
      <c r="S102" s="1">
        <v>-0.44151629999999997</v>
      </c>
      <c r="T102" s="1">
        <v>-0.41253630000000002</v>
      </c>
      <c r="U102" s="1">
        <v>-0.4697269</v>
      </c>
      <c r="V102" s="1">
        <v>-0.43956450000000002</v>
      </c>
      <c r="W102" s="1">
        <v>-0.43790800000000002</v>
      </c>
      <c r="Y102" s="1"/>
      <c r="Z102" s="1"/>
      <c r="AA102" s="1"/>
    </row>
    <row r="103" spans="1:27" x14ac:dyDescent="0.2">
      <c r="A103">
        <v>131</v>
      </c>
      <c r="B103">
        <f>7/365</f>
        <v>1.9178082191780823E-2</v>
      </c>
      <c r="C103" s="1">
        <v>-0.53010000000000002</v>
      </c>
      <c r="D103" s="1">
        <v>-0.44550000000000001</v>
      </c>
      <c r="E103" s="1">
        <v>-0.44931690000000002</v>
      </c>
      <c r="F103" s="1">
        <v>-0.1634042</v>
      </c>
      <c r="G103" s="1">
        <v>-0.48783739999999998</v>
      </c>
      <c r="H103" s="1">
        <v>-0.30622830000000001</v>
      </c>
      <c r="I103" s="1">
        <v>-0.44224760000000002</v>
      </c>
      <c r="J103" s="1">
        <v>-0.45200000000000001</v>
      </c>
      <c r="K103" s="1">
        <v>-0.44550000000000001</v>
      </c>
      <c r="L103" s="1">
        <v>-0.45827689999999999</v>
      </c>
      <c r="M103" s="1">
        <v>-0.28755809999999998</v>
      </c>
      <c r="N103" s="1">
        <v>-0.48954890000000001</v>
      </c>
      <c r="O103" s="1">
        <v>-0.39161629999999997</v>
      </c>
      <c r="P103" s="1">
        <v>-0.43969950000000002</v>
      </c>
      <c r="Q103" s="1">
        <v>-0.44350000000000001</v>
      </c>
      <c r="R103" s="1">
        <v>-0.44550000000000001</v>
      </c>
      <c r="S103" s="1">
        <v>-0.44231029999999999</v>
      </c>
      <c r="T103" s="1">
        <v>-0.41284080000000001</v>
      </c>
      <c r="U103" s="1">
        <v>-0.47085830000000001</v>
      </c>
      <c r="V103" s="1">
        <v>-0.44135099999999999</v>
      </c>
      <c r="W103" s="1">
        <v>-0.43853350000000002</v>
      </c>
      <c r="Y103" s="1"/>
    </row>
    <row r="104" spans="1:27" x14ac:dyDescent="0.2">
      <c r="A104">
        <v>131</v>
      </c>
      <c r="B104">
        <f>14/365</f>
        <v>3.8356164383561646E-2</v>
      </c>
      <c r="C104" s="1">
        <v>-0.53010000000000002</v>
      </c>
      <c r="D104" s="1">
        <v>-0.44500000000000001</v>
      </c>
      <c r="E104" s="1">
        <v>-0.44947359999999997</v>
      </c>
      <c r="F104" s="1">
        <v>-0.16448070000000001</v>
      </c>
      <c r="G104" s="1">
        <v>-0.48879889999999998</v>
      </c>
      <c r="H104" s="1">
        <v>-0.30879810000000002</v>
      </c>
      <c r="I104" s="1">
        <v>-0.44395240000000002</v>
      </c>
      <c r="J104" s="1">
        <v>-0.45240000000000002</v>
      </c>
      <c r="K104" s="1">
        <v>-0.44500000000000001</v>
      </c>
      <c r="L104" s="1">
        <v>-0.45876679999999997</v>
      </c>
      <c r="M104" s="1">
        <v>-0.28820230000000002</v>
      </c>
      <c r="N104" s="1">
        <v>-0.49067270000000002</v>
      </c>
      <c r="O104" s="1">
        <v>-0.39442820000000001</v>
      </c>
      <c r="P104" s="1">
        <v>-0.44089929999999999</v>
      </c>
      <c r="Q104" s="1">
        <v>-0.443</v>
      </c>
      <c r="R104" s="1">
        <v>-0.44500000000000001</v>
      </c>
      <c r="S104" s="1">
        <v>-0.4431948</v>
      </c>
      <c r="T104" s="1">
        <v>-0.41316190000000003</v>
      </c>
      <c r="U104" s="1">
        <v>-0.47212939999999998</v>
      </c>
      <c r="V104" s="1">
        <v>-0.44338119999999998</v>
      </c>
      <c r="W104" s="1">
        <v>-0.43922879999999997</v>
      </c>
      <c r="Y104" s="1"/>
    </row>
    <row r="105" spans="1:27" x14ac:dyDescent="0.2">
      <c r="A105">
        <v>131</v>
      </c>
      <c r="B105">
        <f>1/12</f>
        <v>8.3333333333333329E-2</v>
      </c>
      <c r="C105" s="1">
        <v>-0.53049999999999997</v>
      </c>
      <c r="D105" s="1">
        <v>-0.441</v>
      </c>
      <c r="E105" s="1">
        <v>-0.44967970000000002</v>
      </c>
      <c r="F105" s="1">
        <v>-0.1667353</v>
      </c>
      <c r="G105" s="1">
        <v>-0.49084889999999998</v>
      </c>
      <c r="H105" s="1">
        <v>-0.31445479999999998</v>
      </c>
      <c r="I105" s="1">
        <v>-0.44777869999999997</v>
      </c>
      <c r="J105" s="1">
        <v>-0.45100000000000001</v>
      </c>
      <c r="K105" s="1">
        <v>-0.441</v>
      </c>
      <c r="L105" s="1">
        <v>-0.45974870000000001</v>
      </c>
      <c r="M105" s="1">
        <v>-0.28951290000000002</v>
      </c>
      <c r="N105" s="1">
        <v>-0.49310349999999997</v>
      </c>
      <c r="O105" s="1">
        <v>-0.4006729</v>
      </c>
      <c r="P105" s="1">
        <v>-0.44355509999999998</v>
      </c>
      <c r="Q105" s="1">
        <v>-0.44369999999999998</v>
      </c>
      <c r="R105" s="1">
        <v>-0.441</v>
      </c>
      <c r="S105" s="1">
        <v>-0.44509549999999998</v>
      </c>
      <c r="T105" s="1">
        <v>-0.41377269999999999</v>
      </c>
      <c r="U105" s="1">
        <v>-0.47490739999999998</v>
      </c>
      <c r="V105" s="1">
        <v>-0.44791710000000001</v>
      </c>
      <c r="W105" s="1">
        <v>-0.44071510000000003</v>
      </c>
      <c r="Y105" s="1"/>
    </row>
    <row r="106" spans="1:27" x14ac:dyDescent="0.2">
      <c r="A106">
        <v>131</v>
      </c>
      <c r="B106">
        <f>2/12</f>
        <v>0.16666666666666666</v>
      </c>
      <c r="C106" s="1">
        <v>-0.53159999999999996</v>
      </c>
      <c r="D106" s="1">
        <v>-0.442</v>
      </c>
      <c r="E106" s="1">
        <v>-0.44947819999999999</v>
      </c>
      <c r="F106" s="1">
        <v>-0.1699416</v>
      </c>
      <c r="G106" s="1">
        <v>-0.49390709999999999</v>
      </c>
      <c r="H106" s="1">
        <v>-0.32360549999999999</v>
      </c>
      <c r="I106" s="1">
        <v>-0.45424520000000002</v>
      </c>
      <c r="J106" s="1">
        <v>-0.45200000000000001</v>
      </c>
      <c r="K106" s="1">
        <v>-0.442</v>
      </c>
      <c r="L106" s="1">
        <v>-0.46096399999999998</v>
      </c>
      <c r="M106" s="1">
        <v>-0.29121940000000002</v>
      </c>
      <c r="N106" s="1">
        <v>-0.49686770000000002</v>
      </c>
      <c r="O106" s="1">
        <v>-0.41098430000000002</v>
      </c>
      <c r="P106" s="1">
        <v>-0.44790239999999998</v>
      </c>
      <c r="Q106" s="1">
        <v>-0.44190000000000002</v>
      </c>
      <c r="R106" s="1">
        <v>-0.442</v>
      </c>
      <c r="S106" s="1">
        <v>-0.44798830000000001</v>
      </c>
      <c r="T106" s="1">
        <v>-0.41438989999999998</v>
      </c>
      <c r="U106" s="1">
        <v>-0.47932019999999997</v>
      </c>
      <c r="V106" s="1">
        <v>-0.4555054</v>
      </c>
      <c r="W106" s="1">
        <v>-0.44294549999999999</v>
      </c>
      <c r="Y106" s="1"/>
    </row>
    <row r="107" spans="1:27" x14ac:dyDescent="0.2">
      <c r="A107">
        <v>131</v>
      </c>
      <c r="B107">
        <f>3/12</f>
        <v>0.25</v>
      </c>
      <c r="C107" s="1">
        <v>-0.53449999999999998</v>
      </c>
      <c r="D107" s="1">
        <v>-0.443</v>
      </c>
      <c r="E107" s="1">
        <v>-0.44854680000000002</v>
      </c>
      <c r="F107" s="1">
        <v>-0.17194119999999999</v>
      </c>
      <c r="G107" s="1">
        <v>-0.49603969999999997</v>
      </c>
      <c r="H107" s="1">
        <v>-0.33110220000000001</v>
      </c>
      <c r="I107" s="1">
        <v>-0.4599259</v>
      </c>
      <c r="J107" s="1">
        <v>-0.45300000000000001</v>
      </c>
      <c r="K107" s="1">
        <v>-0.443</v>
      </c>
      <c r="L107" s="1">
        <v>-0.46142280000000002</v>
      </c>
      <c r="M107" s="1">
        <v>-0.29202509999999998</v>
      </c>
      <c r="N107" s="1">
        <v>-0.4997064</v>
      </c>
      <c r="O107" s="1">
        <v>-0.41972720000000002</v>
      </c>
      <c r="P107" s="1">
        <v>-0.45152710000000001</v>
      </c>
      <c r="Q107" s="1">
        <v>-0.4415</v>
      </c>
      <c r="R107" s="1">
        <v>-0.443</v>
      </c>
      <c r="S107" s="1">
        <v>-0.45009329999999997</v>
      </c>
      <c r="T107" s="1">
        <v>-0.4143618</v>
      </c>
      <c r="U107" s="1">
        <v>-0.48281410000000002</v>
      </c>
      <c r="V107" s="1">
        <v>-0.4620708</v>
      </c>
      <c r="W107" s="1">
        <v>-0.44451669999999999</v>
      </c>
      <c r="Y107" s="1"/>
    </row>
    <row r="108" spans="1:27" x14ac:dyDescent="0.2">
      <c r="A108">
        <v>131</v>
      </c>
      <c r="B108">
        <f>6/12</f>
        <v>0.5</v>
      </c>
      <c r="C108" s="1">
        <v>-0.54149999999999998</v>
      </c>
      <c r="D108" s="1">
        <v>-0.443</v>
      </c>
      <c r="E108" s="1">
        <v>-0.4416833</v>
      </c>
      <c r="F108" s="1">
        <v>-0.17130699999999999</v>
      </c>
      <c r="G108" s="1">
        <v>-0.4972818</v>
      </c>
      <c r="H108" s="1">
        <v>-0.34448990000000002</v>
      </c>
      <c r="I108" s="1">
        <v>-0.47252139999999998</v>
      </c>
      <c r="J108" s="1">
        <v>-0.46500000000000002</v>
      </c>
      <c r="K108" s="1">
        <v>-0.443</v>
      </c>
      <c r="L108" s="1">
        <v>-0.45857680000000001</v>
      </c>
      <c r="M108" s="1">
        <v>-0.28944599999999998</v>
      </c>
      <c r="N108" s="1">
        <v>-0.5030654</v>
      </c>
      <c r="O108" s="1">
        <v>-0.43728729999999999</v>
      </c>
      <c r="P108" s="1">
        <v>-0.45831680000000002</v>
      </c>
      <c r="Q108" s="1">
        <v>-0.44190000000000002</v>
      </c>
      <c r="R108" s="1">
        <v>-0.443</v>
      </c>
      <c r="S108" s="1">
        <v>-0.4520033</v>
      </c>
      <c r="T108" s="1">
        <v>-0.41066370000000002</v>
      </c>
      <c r="U108" s="1">
        <v>-0.48817179999999999</v>
      </c>
      <c r="V108" s="1">
        <v>-0.47603839999999997</v>
      </c>
      <c r="W108" s="1">
        <v>-0.4455093</v>
      </c>
      <c r="Y108" s="1"/>
    </row>
    <row r="109" spans="1:27" x14ac:dyDescent="0.2">
      <c r="A109">
        <v>131</v>
      </c>
      <c r="B109">
        <v>1</v>
      </c>
      <c r="C109" s="1">
        <v>-0.55600000000000005</v>
      </c>
      <c r="D109" s="1">
        <v>-0.43459999999999999</v>
      </c>
      <c r="E109" s="1">
        <v>-0.41218379999999999</v>
      </c>
      <c r="F109" s="1">
        <v>-0.14505170000000001</v>
      </c>
      <c r="G109" s="1">
        <v>-0.47981689999999999</v>
      </c>
      <c r="H109" s="1">
        <v>-0.3368775</v>
      </c>
      <c r="I109" s="1">
        <v>-0.47993980000000003</v>
      </c>
      <c r="J109" s="1">
        <v>-0.48599999999999999</v>
      </c>
      <c r="K109" s="1">
        <v>-0.43459999999999999</v>
      </c>
      <c r="L109" s="1">
        <v>-0.43646879999999999</v>
      </c>
      <c r="M109" s="1">
        <v>-0.26512439999999998</v>
      </c>
      <c r="N109" s="1">
        <v>-0.48980109999999999</v>
      </c>
      <c r="O109" s="1">
        <v>-0.4393706</v>
      </c>
      <c r="P109" s="1">
        <v>-0.45561400000000002</v>
      </c>
      <c r="Q109" s="1">
        <v>-0.438</v>
      </c>
      <c r="R109" s="1">
        <v>-0.43459999999999999</v>
      </c>
      <c r="S109" s="1">
        <v>-0.43864209999999998</v>
      </c>
      <c r="T109" s="1">
        <v>-0.38913160000000002</v>
      </c>
      <c r="U109" s="1">
        <v>-0.47900809999999999</v>
      </c>
      <c r="V109" s="1">
        <v>-0.48154950000000002</v>
      </c>
      <c r="W109" s="1">
        <v>-0.43270789999999998</v>
      </c>
      <c r="Y109" s="1"/>
    </row>
    <row r="110" spans="1:27" x14ac:dyDescent="0.2">
      <c r="A110">
        <v>131</v>
      </c>
      <c r="B110">
        <v>2</v>
      </c>
      <c r="C110" s="1">
        <v>-0.57362029999999997</v>
      </c>
      <c r="D110" s="1">
        <v>-0.35287780000000002</v>
      </c>
      <c r="E110" s="1">
        <v>-0.30771739999999997</v>
      </c>
      <c r="F110" s="1">
        <v>-2.499469E-2</v>
      </c>
      <c r="G110" s="1">
        <v>-0.3874919</v>
      </c>
      <c r="H110" s="1">
        <v>-0.22780130000000001</v>
      </c>
      <c r="I110" s="1">
        <v>-0.43984020000000001</v>
      </c>
      <c r="J110" s="1">
        <v>-0.49522300000000002</v>
      </c>
      <c r="K110" s="1">
        <v>-0.35287780000000002</v>
      </c>
      <c r="L110" s="1">
        <v>-0.34455829999999998</v>
      </c>
      <c r="M110" s="1">
        <v>-0.16249540000000001</v>
      </c>
      <c r="N110" s="1">
        <v>-0.40558060000000001</v>
      </c>
      <c r="O110" s="1">
        <v>-0.35148420000000002</v>
      </c>
      <c r="P110" s="1">
        <v>-0.40021630000000002</v>
      </c>
      <c r="Q110" s="1">
        <v>-0.38986710000000002</v>
      </c>
      <c r="R110" s="1">
        <v>-0.35287780000000002</v>
      </c>
      <c r="S110" s="1">
        <v>-0.36157869999999998</v>
      </c>
      <c r="T110" s="1">
        <v>-0.30442459999999999</v>
      </c>
      <c r="U110" s="1">
        <v>-0.4030957</v>
      </c>
      <c r="V110" s="1">
        <v>-0.4262106</v>
      </c>
      <c r="W110" s="1">
        <v>-0.36207289999999998</v>
      </c>
      <c r="Y110" s="1"/>
    </row>
    <row r="111" spans="1:27" x14ac:dyDescent="0.2">
      <c r="A111">
        <v>131</v>
      </c>
      <c r="B111">
        <v>3</v>
      </c>
      <c r="C111" s="1">
        <v>-0.5517339</v>
      </c>
      <c r="D111" s="1">
        <v>-0.22661300000000001</v>
      </c>
      <c r="E111" s="1">
        <v>-0.1676754</v>
      </c>
      <c r="F111" s="1">
        <v>0.1419271</v>
      </c>
      <c r="G111" s="1">
        <v>-0.250139</v>
      </c>
      <c r="H111" s="1">
        <v>-5.1681150000000002E-2</v>
      </c>
      <c r="I111" s="1">
        <v>-0.35081129999999999</v>
      </c>
      <c r="J111" s="1">
        <v>-0.46152409999999999</v>
      </c>
      <c r="K111" s="1">
        <v>-0.22661300000000001</v>
      </c>
      <c r="L111" s="1">
        <v>-0.21465239999999999</v>
      </c>
      <c r="M111" s="1">
        <v>-1.9295079999999999E-2</v>
      </c>
      <c r="N111" s="1">
        <v>-0.2757406</v>
      </c>
      <c r="O111" s="1">
        <v>-0.19499949999999999</v>
      </c>
      <c r="P111" s="1">
        <v>-0.30091259999999997</v>
      </c>
      <c r="Q111" s="1">
        <v>-0.29577419999999999</v>
      </c>
      <c r="R111" s="1">
        <v>-0.22661300000000001</v>
      </c>
      <c r="S111" s="1">
        <v>-0.24364730000000001</v>
      </c>
      <c r="T111" s="1">
        <v>-0.18570739999999999</v>
      </c>
      <c r="U111" s="1">
        <v>-0.28130759999999999</v>
      </c>
      <c r="V111" s="1">
        <v>-0.31571719999999998</v>
      </c>
      <c r="W111" s="1">
        <v>-0.25256800000000001</v>
      </c>
      <c r="Y111" s="1"/>
    </row>
    <row r="112" spans="1:27" x14ac:dyDescent="0.2">
      <c r="A112">
        <v>131</v>
      </c>
      <c r="B112">
        <v>4</v>
      </c>
      <c r="C112" s="1">
        <v>-0.52467490000000006</v>
      </c>
      <c r="D112" s="1">
        <v>-9.1336780000000006E-2</v>
      </c>
      <c r="E112" s="1">
        <v>-1.239142E-2</v>
      </c>
      <c r="F112" s="1">
        <v>0.3236755</v>
      </c>
      <c r="G112" s="1">
        <v>-9.2974080000000001E-2</v>
      </c>
      <c r="H112" s="1">
        <v>0.1484984</v>
      </c>
      <c r="I112" s="1">
        <v>-0.2341356</v>
      </c>
      <c r="J112" s="1">
        <v>-0.40926950000000001</v>
      </c>
      <c r="K112" s="1">
        <v>-9.1336780000000006E-2</v>
      </c>
      <c r="L112" s="1">
        <v>-6.7609210000000003E-2</v>
      </c>
      <c r="M112" s="1">
        <v>0.13986180000000001</v>
      </c>
      <c r="N112" s="1">
        <v>-0.12538540000000001</v>
      </c>
      <c r="O112" s="1">
        <v>-1.090816E-2</v>
      </c>
      <c r="P112" s="1">
        <v>-0.17755290000000001</v>
      </c>
      <c r="Q112" s="1">
        <v>-0.16640730000000001</v>
      </c>
      <c r="R112" s="1">
        <v>-9.1336780000000006E-2</v>
      </c>
      <c r="S112" s="1">
        <v>-0.1063312</v>
      </c>
      <c r="T112" s="1">
        <v>-5.0843529999999998E-2</v>
      </c>
      <c r="U112" s="1">
        <v>-0.13847139999999999</v>
      </c>
      <c r="V112" s="1">
        <v>-0.17737149999999999</v>
      </c>
      <c r="W112" s="1">
        <v>-0.1226035</v>
      </c>
      <c r="Y112" s="1"/>
    </row>
    <row r="113" spans="1:25" x14ac:dyDescent="0.2">
      <c r="A113">
        <v>131</v>
      </c>
      <c r="B113">
        <v>5</v>
      </c>
      <c r="C113" s="1">
        <v>-0.4871801</v>
      </c>
      <c r="D113" s="1">
        <v>4.3722820000000003E-2</v>
      </c>
      <c r="E113" s="1">
        <v>0.1455515</v>
      </c>
      <c r="F113" s="1">
        <v>0.50273210000000002</v>
      </c>
      <c r="G113" s="1">
        <v>6.8658830000000004E-2</v>
      </c>
      <c r="H113" s="1">
        <v>0.34921649999999999</v>
      </c>
      <c r="I113" s="1">
        <v>-0.10430730000000001</v>
      </c>
      <c r="J113" s="1">
        <v>-0.34333750000000002</v>
      </c>
      <c r="K113" s="1">
        <v>4.3722820000000003E-2</v>
      </c>
      <c r="L113" s="1">
        <v>8.3585090000000001E-2</v>
      </c>
      <c r="M113" s="1">
        <v>0.30044130000000002</v>
      </c>
      <c r="N113" s="1">
        <v>3.0163840000000001E-2</v>
      </c>
      <c r="O113" s="1">
        <v>0.17759939999999999</v>
      </c>
      <c r="P113" s="1">
        <v>-4.3588960000000003E-2</v>
      </c>
      <c r="Q113" s="1">
        <v>-3.4174219999999998E-2</v>
      </c>
      <c r="R113" s="1">
        <v>4.3722820000000003E-2</v>
      </c>
      <c r="S113" s="1">
        <v>3.6903610000000003E-2</v>
      </c>
      <c r="T113" s="1">
        <v>8.8765549999999999E-2</v>
      </c>
      <c r="U113" s="1">
        <v>1.0216980000000001E-2</v>
      </c>
      <c r="V113" s="1">
        <v>-2.835097E-2</v>
      </c>
      <c r="W113" s="1">
        <v>1.541579E-2</v>
      </c>
      <c r="Y113" s="1"/>
    </row>
    <row r="114" spans="1:25" x14ac:dyDescent="0.2">
      <c r="A114">
        <v>131</v>
      </c>
      <c r="B114">
        <v>6</v>
      </c>
      <c r="C114" s="1">
        <v>-0.43944280000000002</v>
      </c>
      <c r="D114" s="1">
        <v>0.17520459999999999</v>
      </c>
      <c r="E114" s="1">
        <v>0.29868749999999999</v>
      </c>
      <c r="F114" s="1">
        <v>0.67023750000000004</v>
      </c>
      <c r="G114" s="1">
        <v>0.2258125</v>
      </c>
      <c r="H114" s="1">
        <v>0.53847610000000001</v>
      </c>
      <c r="I114" s="1">
        <v>2.9022659999999999E-2</v>
      </c>
      <c r="J114" s="1">
        <v>-0.26335779999999998</v>
      </c>
      <c r="K114" s="1">
        <v>0.17520459999999999</v>
      </c>
      <c r="L114" s="1">
        <v>0.23115340000000001</v>
      </c>
      <c r="M114" s="1">
        <v>0.45430229999999999</v>
      </c>
      <c r="N114" s="1">
        <v>0.18193239999999999</v>
      </c>
      <c r="O114" s="1">
        <v>0.35813010000000001</v>
      </c>
      <c r="P114" s="1">
        <v>9.2084570000000004E-2</v>
      </c>
      <c r="Q114" s="1">
        <v>9.8686189999999993E-2</v>
      </c>
      <c r="R114" s="1">
        <v>0.17520459999999999</v>
      </c>
      <c r="S114" s="1">
        <v>0.17790990000000001</v>
      </c>
      <c r="T114" s="1">
        <v>0.22608439999999999</v>
      </c>
      <c r="U114" s="1">
        <v>0.15581739999999999</v>
      </c>
      <c r="V114" s="1">
        <v>0.1208682</v>
      </c>
      <c r="W114" s="1">
        <v>0.1533542</v>
      </c>
      <c r="Y114" s="1"/>
    </row>
    <row r="115" spans="1:25" x14ac:dyDescent="0.2">
      <c r="A115">
        <v>131</v>
      </c>
      <c r="B115">
        <v>7</v>
      </c>
      <c r="C115" s="1">
        <v>-0.38610529999999998</v>
      </c>
      <c r="D115" s="1">
        <v>0.3006915</v>
      </c>
      <c r="E115" s="1">
        <v>0.44288470000000002</v>
      </c>
      <c r="F115" s="1">
        <v>0.82238</v>
      </c>
      <c r="G115" s="1">
        <v>0.37362800000000002</v>
      </c>
      <c r="H115" s="1">
        <v>0.71095470000000005</v>
      </c>
      <c r="I115" s="1">
        <v>0.15960759999999999</v>
      </c>
      <c r="J115" s="1">
        <v>-0.18421779999999999</v>
      </c>
      <c r="K115" s="1">
        <v>0.3006915</v>
      </c>
      <c r="L115" s="1">
        <v>0.37072270000000002</v>
      </c>
      <c r="M115" s="1">
        <v>0.59729169999999998</v>
      </c>
      <c r="N115" s="1">
        <v>0.32500800000000002</v>
      </c>
      <c r="O115" s="1">
        <v>0.52471880000000004</v>
      </c>
      <c r="P115" s="1">
        <v>0.22376760000000001</v>
      </c>
      <c r="Q115" s="1">
        <v>0.23113649999999999</v>
      </c>
      <c r="R115" s="1">
        <v>0.3006915</v>
      </c>
      <c r="S115" s="1">
        <v>0.31202819999999998</v>
      </c>
      <c r="T115" s="1">
        <v>0.35699550000000002</v>
      </c>
      <c r="U115" s="1">
        <v>0.29339959999999998</v>
      </c>
      <c r="V115" s="1">
        <v>0.26419690000000001</v>
      </c>
      <c r="W115" s="1">
        <v>0.28606029999999999</v>
      </c>
      <c r="Y115" s="1"/>
    </row>
    <row r="116" spans="1:25" x14ac:dyDescent="0.2">
      <c r="A116">
        <v>131</v>
      </c>
      <c r="B116">
        <v>8</v>
      </c>
      <c r="C116" s="1">
        <v>-0.32722570000000001</v>
      </c>
      <c r="D116" s="1">
        <v>0.42177029999999999</v>
      </c>
      <c r="E116" s="1">
        <v>0.57614549999999998</v>
      </c>
      <c r="F116" s="1">
        <v>0.95819089999999996</v>
      </c>
      <c r="G116" s="1">
        <v>0.50981109999999996</v>
      </c>
      <c r="H116" s="1">
        <v>0.86507310000000004</v>
      </c>
      <c r="I116" s="1">
        <v>0.2835626</v>
      </c>
      <c r="J116" s="1">
        <v>-9.3809840000000005E-2</v>
      </c>
      <c r="K116" s="1">
        <v>0.42177029999999999</v>
      </c>
      <c r="L116" s="1">
        <v>0.50010779999999999</v>
      </c>
      <c r="M116" s="1">
        <v>0.72768849999999996</v>
      </c>
      <c r="N116" s="1">
        <v>0.45703169999999999</v>
      </c>
      <c r="O116" s="1">
        <v>0.6751277</v>
      </c>
      <c r="P116" s="1">
        <v>0.34796890000000003</v>
      </c>
      <c r="Q116" s="1">
        <v>0.3572051</v>
      </c>
      <c r="R116" s="1">
        <v>0.42177029999999999</v>
      </c>
      <c r="S116" s="1">
        <v>0.43685089999999999</v>
      </c>
      <c r="T116" s="1">
        <v>0.47930289999999998</v>
      </c>
      <c r="U116" s="1">
        <v>0.42055900000000002</v>
      </c>
      <c r="V116" s="1">
        <v>0.39837699999999998</v>
      </c>
      <c r="W116" s="1">
        <v>0.41043740000000001</v>
      </c>
      <c r="Y116" s="1"/>
    </row>
    <row r="117" spans="1:25" x14ac:dyDescent="0.2">
      <c r="A117">
        <v>131</v>
      </c>
      <c r="B117">
        <v>9</v>
      </c>
      <c r="C117" s="1">
        <v>-0.26723069999999999</v>
      </c>
      <c r="D117" s="1">
        <v>0.53644829999999999</v>
      </c>
      <c r="E117" s="1">
        <v>0.69780589999999998</v>
      </c>
      <c r="F117" s="1">
        <v>1.078219</v>
      </c>
      <c r="G117" s="1">
        <v>0.63363460000000005</v>
      </c>
      <c r="H117" s="1">
        <v>1.001247</v>
      </c>
      <c r="I117" s="1">
        <v>0.39862069999999999</v>
      </c>
      <c r="J117" s="1">
        <v>-5.0548900000000003E-3</v>
      </c>
      <c r="K117" s="1">
        <v>0.53644829999999999</v>
      </c>
      <c r="L117" s="1">
        <v>0.61849810000000005</v>
      </c>
      <c r="M117" s="1">
        <v>0.84520709999999999</v>
      </c>
      <c r="N117" s="1">
        <v>0.57720930000000004</v>
      </c>
      <c r="O117" s="1">
        <v>0.80919459999999999</v>
      </c>
      <c r="P117" s="1">
        <v>0.46270359999999999</v>
      </c>
      <c r="Q117" s="1">
        <v>0.4696941</v>
      </c>
      <c r="R117" s="1">
        <v>0.53644829999999999</v>
      </c>
      <c r="S117" s="1">
        <v>0.55139349999999998</v>
      </c>
      <c r="T117" s="1">
        <v>0.59205300000000005</v>
      </c>
      <c r="U117" s="1">
        <v>0.53644259999999999</v>
      </c>
      <c r="V117" s="1">
        <v>0.52194269999999998</v>
      </c>
      <c r="W117" s="1">
        <v>0.52478279999999999</v>
      </c>
      <c r="Y117" s="1"/>
    </row>
    <row r="118" spans="1:25" x14ac:dyDescent="0.2">
      <c r="A118">
        <v>131</v>
      </c>
      <c r="B118">
        <v>10</v>
      </c>
      <c r="C118" s="1">
        <v>-0.2070863</v>
      </c>
      <c r="D118" s="1">
        <v>0.64157410000000004</v>
      </c>
      <c r="E118" s="1">
        <v>0.80800519999999998</v>
      </c>
      <c r="F118" s="1">
        <v>1.1837489999999999</v>
      </c>
      <c r="G118" s="1">
        <v>0.7452917</v>
      </c>
      <c r="H118" s="1">
        <v>1.1208629999999999</v>
      </c>
      <c r="I118" s="1">
        <v>0.50360709999999997</v>
      </c>
      <c r="J118" s="1">
        <v>8.0057649999999994E-2</v>
      </c>
      <c r="K118" s="1">
        <v>0.64157410000000004</v>
      </c>
      <c r="L118" s="1">
        <v>0.72591779999999995</v>
      </c>
      <c r="M118" s="1">
        <v>0.95036609999999999</v>
      </c>
      <c r="N118" s="1">
        <v>0.68566959999999999</v>
      </c>
      <c r="O118" s="1">
        <v>0.92783899999999997</v>
      </c>
      <c r="P118" s="1">
        <v>0.56699719999999998</v>
      </c>
      <c r="Q118" s="1">
        <v>0.57780759999999998</v>
      </c>
      <c r="R118" s="1">
        <v>0.64157410000000004</v>
      </c>
      <c r="S118" s="1">
        <v>0.65554400000000002</v>
      </c>
      <c r="T118" s="1">
        <v>0.69507260000000004</v>
      </c>
      <c r="U118" s="1">
        <v>0.64111689999999999</v>
      </c>
      <c r="V118" s="1">
        <v>0.63453219999999999</v>
      </c>
      <c r="W118" s="1">
        <v>0.62832319999999997</v>
      </c>
      <c r="Y118" s="1"/>
    </row>
    <row r="119" spans="1:25" x14ac:dyDescent="0.2">
      <c r="A119">
        <v>131</v>
      </c>
      <c r="B119">
        <v>11</v>
      </c>
      <c r="C119" s="1">
        <v>-0.14877019999999999</v>
      </c>
      <c r="D119" s="1">
        <v>0.73598399999999997</v>
      </c>
      <c r="E119" s="1">
        <v>0.90733980000000003</v>
      </c>
      <c r="F119" s="1">
        <v>1.276349</v>
      </c>
      <c r="G119" s="1">
        <v>0.84548330000000005</v>
      </c>
      <c r="H119" s="1">
        <v>1.2256959999999999</v>
      </c>
      <c r="I119" s="1">
        <v>0.5980702</v>
      </c>
      <c r="J119" s="1">
        <v>0.16153120000000001</v>
      </c>
      <c r="K119" s="1">
        <v>0.73598399999999997</v>
      </c>
      <c r="L119" s="1">
        <v>0.82287259999999995</v>
      </c>
      <c r="M119" s="1">
        <v>1.0440959999999999</v>
      </c>
      <c r="N119" s="1">
        <v>0.78305400000000003</v>
      </c>
      <c r="O119" s="1">
        <v>1.0324759999999999</v>
      </c>
      <c r="P119" s="1">
        <v>0.66054009999999996</v>
      </c>
      <c r="Q119" s="1">
        <v>0.67522970000000004</v>
      </c>
      <c r="R119" s="1">
        <v>0.73598399999999997</v>
      </c>
      <c r="S119" s="1">
        <v>0.7497009</v>
      </c>
      <c r="T119" s="1">
        <v>0.78866000000000003</v>
      </c>
      <c r="U119" s="1">
        <v>0.73516239999999999</v>
      </c>
      <c r="V119" s="1">
        <v>0.73643530000000001</v>
      </c>
      <c r="W119" s="1">
        <v>0.72089049999999999</v>
      </c>
      <c r="Y119" s="1"/>
    </row>
    <row r="120" spans="1:25" x14ac:dyDescent="0.2">
      <c r="A120">
        <v>131</v>
      </c>
      <c r="B120">
        <v>12</v>
      </c>
      <c r="C120" s="1">
        <v>-9.3486070000000004E-2</v>
      </c>
      <c r="D120" s="1">
        <v>0.82163549999999996</v>
      </c>
      <c r="E120" s="1">
        <v>0.99664109999999995</v>
      </c>
      <c r="F120" s="1">
        <v>1.357623</v>
      </c>
      <c r="G120" s="1">
        <v>0.93515780000000004</v>
      </c>
      <c r="H120" s="1">
        <v>1.317588</v>
      </c>
      <c r="I120" s="1">
        <v>0.68202560000000001</v>
      </c>
      <c r="J120" s="1">
        <v>0.24039279999999999</v>
      </c>
      <c r="K120" s="1">
        <v>0.82163549999999996</v>
      </c>
      <c r="L120" s="1">
        <v>0.91012199999999999</v>
      </c>
      <c r="M120" s="1">
        <v>1.127499</v>
      </c>
      <c r="N120" s="1">
        <v>0.87025810000000003</v>
      </c>
      <c r="O120" s="1">
        <v>1.1246830000000001</v>
      </c>
      <c r="P120" s="1">
        <v>0.74344699999999997</v>
      </c>
      <c r="Q120" s="1">
        <v>0.76181279999999996</v>
      </c>
      <c r="R120" s="1">
        <v>0.82163549999999996</v>
      </c>
      <c r="S120" s="1">
        <v>0.83453849999999996</v>
      </c>
      <c r="T120" s="1">
        <v>0.87337989999999999</v>
      </c>
      <c r="U120" s="1">
        <v>0.81941799999999998</v>
      </c>
      <c r="V120" s="1">
        <v>0.82830239999999999</v>
      </c>
      <c r="W120" s="1">
        <v>0.80269800000000002</v>
      </c>
      <c r="Y120" s="1"/>
    </row>
    <row r="121" spans="1:25" x14ac:dyDescent="0.2">
      <c r="A121">
        <v>131</v>
      </c>
      <c r="B121">
        <v>15</v>
      </c>
      <c r="C121" s="1">
        <v>5.1781479999999998E-2</v>
      </c>
      <c r="D121" s="1">
        <v>1.022016</v>
      </c>
      <c r="E121" s="1">
        <v>1.2136039999999999</v>
      </c>
      <c r="F121" s="1">
        <v>1.5478689999999999</v>
      </c>
      <c r="G121" s="1">
        <v>1.1513800000000001</v>
      </c>
      <c r="H121" s="1">
        <v>1.5321880000000001</v>
      </c>
      <c r="I121" s="1">
        <v>0.87467240000000002</v>
      </c>
      <c r="J121" s="1">
        <v>0.43065870000000001</v>
      </c>
      <c r="K121" s="1">
        <v>1.022016</v>
      </c>
      <c r="L121" s="1">
        <v>1.1223780000000001</v>
      </c>
      <c r="M121" s="1">
        <v>1.326824</v>
      </c>
      <c r="N121" s="1">
        <v>1.080654</v>
      </c>
      <c r="O121" s="1">
        <v>1.3416490000000001</v>
      </c>
      <c r="P121" s="1">
        <v>0.93275739999999996</v>
      </c>
      <c r="Q121" s="1">
        <v>0.95788110000000004</v>
      </c>
      <c r="R121" s="1">
        <v>1.022016</v>
      </c>
      <c r="S121" s="1">
        <v>1.0412650000000001</v>
      </c>
      <c r="T121" s="1">
        <v>1.081491</v>
      </c>
      <c r="U121" s="1">
        <v>1.0228269999999999</v>
      </c>
      <c r="V121" s="1">
        <v>1.052162</v>
      </c>
      <c r="W121" s="1">
        <v>0.98854509999999995</v>
      </c>
      <c r="Y121" s="1"/>
    </row>
    <row r="123" spans="1:25" x14ac:dyDescent="0.2">
      <c r="B123" s="2"/>
    </row>
    <row r="124" spans="1:25" x14ac:dyDescent="0.2">
      <c r="B124" s="2"/>
    </row>
    <row r="125" spans="1:25" x14ac:dyDescent="0.2">
      <c r="B125" s="2"/>
    </row>
    <row r="126" spans="1:25" x14ac:dyDescent="0.2">
      <c r="B126" s="2"/>
    </row>
    <row r="127" spans="1:25" x14ac:dyDescent="0.2">
      <c r="B127" s="2"/>
    </row>
    <row r="128" spans="1:25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Arasin, Ivo</dc:creator>
  <cp:lastModifiedBy>Arasin, Ivo</cp:lastModifiedBy>
  <dcterms:created xsi:type="dcterms:W3CDTF">2024-03-17T22:10:08Z</dcterms:created>
  <dcterms:modified xsi:type="dcterms:W3CDTF">2024-04-11T17:11:35Z</dcterms:modified>
</cp:coreProperties>
</file>