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y/Work/test/blockchain/ethereum/rig/white-glass/rig/specs/"/>
    </mc:Choice>
  </mc:AlternateContent>
  <bookViews>
    <workbookView xWindow="0" yWindow="460" windowWidth="25600" windowHeight="15460" tabRatio="500"/>
  </bookViews>
  <sheets>
    <sheet name="Card Comparison" sheetId="1" r:id="rId1"/>
    <sheet name="System Setup - GTX 1070" sheetId="4" r:id="rId2"/>
    <sheet name="System Setup - RX580" sheetId="2" r:id="rId3"/>
    <sheet name="Constant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  <c r="I54" i="4"/>
  <c r="I53" i="4"/>
  <c r="I52" i="4"/>
  <c r="I51" i="4"/>
  <c r="I50" i="4"/>
  <c r="I49" i="4"/>
  <c r="H54" i="4"/>
  <c r="H53" i="4"/>
  <c r="H52" i="4"/>
  <c r="H51" i="4"/>
  <c r="H50" i="4"/>
  <c r="H49" i="4"/>
  <c r="H38" i="4"/>
  <c r="H37" i="4"/>
  <c r="H36" i="4"/>
  <c r="H35" i="4"/>
  <c r="H34" i="4"/>
  <c r="H33" i="4"/>
  <c r="H18" i="4"/>
  <c r="H19" i="4"/>
  <c r="H20" i="4"/>
  <c r="H21" i="4"/>
  <c r="H22" i="4"/>
  <c r="H17" i="4"/>
  <c r="G54" i="4"/>
  <c r="G53" i="4"/>
  <c r="G52" i="4"/>
  <c r="G51" i="4"/>
  <c r="G50" i="4"/>
  <c r="G49" i="4"/>
  <c r="G38" i="4"/>
  <c r="G37" i="4"/>
  <c r="G36" i="4"/>
  <c r="G35" i="4"/>
  <c r="G34" i="4"/>
  <c r="G33" i="4"/>
  <c r="G18" i="4"/>
  <c r="G19" i="4"/>
  <c r="G20" i="4"/>
  <c r="G21" i="4"/>
  <c r="G22" i="4"/>
  <c r="G17" i="4"/>
  <c r="I41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7" i="4"/>
  <c r="I6" i="4"/>
  <c r="I5" i="4"/>
  <c r="I3" i="4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I9" i="2"/>
  <c r="I6" i="2"/>
  <c r="I7" i="2"/>
  <c r="I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5" i="2"/>
  <c r="I41" i="2"/>
  <c r="I3" i="2"/>
  <c r="H2" i="1"/>
  <c r="I2" i="1"/>
  <c r="H3" i="1"/>
  <c r="I3" i="1"/>
</calcChain>
</file>

<file path=xl/sharedStrings.xml><?xml version="1.0" encoding="utf-8"?>
<sst xmlns="http://schemas.openxmlformats.org/spreadsheetml/2006/main" count="187" uniqueCount="45">
  <si>
    <t>Card Name</t>
  </si>
  <si>
    <t>Hash Rate</t>
  </si>
  <si>
    <t>Power</t>
  </si>
  <si>
    <t>Price India</t>
  </si>
  <si>
    <t>Price USA</t>
  </si>
  <si>
    <t>RX 580</t>
  </si>
  <si>
    <t>GTX 1070</t>
  </si>
  <si>
    <t>Box 1</t>
  </si>
  <si>
    <t>Component</t>
  </si>
  <si>
    <t>Quantity</t>
  </si>
  <si>
    <t>Final Price</t>
  </si>
  <si>
    <t>Status</t>
  </si>
  <si>
    <t>Mother Board</t>
  </si>
  <si>
    <t>Model</t>
  </si>
  <si>
    <t>Raiser Cables</t>
  </si>
  <si>
    <t>GPU 1</t>
  </si>
  <si>
    <t>GPU 2</t>
  </si>
  <si>
    <t>GPU 3</t>
  </si>
  <si>
    <t>GPU 4</t>
  </si>
  <si>
    <t>GPU 5</t>
  </si>
  <si>
    <t>GPU 6</t>
  </si>
  <si>
    <t>Rig-1</t>
  </si>
  <si>
    <t>Batteries</t>
  </si>
  <si>
    <t>H110-d3a</t>
  </si>
  <si>
    <t>HDD-SATA</t>
  </si>
  <si>
    <t>RAM - 16GB</t>
  </si>
  <si>
    <t>DDR4</t>
  </si>
  <si>
    <t>Processors</t>
  </si>
  <si>
    <t>Intel Pentium</t>
  </si>
  <si>
    <t>2TB</t>
  </si>
  <si>
    <t>Price (USD)</t>
  </si>
  <si>
    <t>Price (INR)</t>
  </si>
  <si>
    <t>INR to USD</t>
  </si>
  <si>
    <t>SMPS - 1250 Watt</t>
  </si>
  <si>
    <t>Min Price (INR)</t>
  </si>
  <si>
    <t>Corsair or Cooler Master</t>
  </si>
  <si>
    <t>UPS/Inverter</t>
  </si>
  <si>
    <t>Power (Watt)</t>
  </si>
  <si>
    <t>Price INR</t>
  </si>
  <si>
    <t>Box 2</t>
  </si>
  <si>
    <t>Box 3</t>
  </si>
  <si>
    <t>Power Backup</t>
  </si>
  <si>
    <t>Hash Rate (Untweaked)</t>
  </si>
  <si>
    <t>Ordered</t>
  </si>
  <si>
    <t>Max Cards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</si>
</sst>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#,##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/>
    <xf numFmtId="164" fontId="0" fillId="0" borderId="5" xfId="0" applyNumberFormat="1" applyBorder="1"/>
    <xf numFmtId="164" fontId="0" fillId="0" borderId="8" xfId="0" applyNumberFormat="1" applyBorder="1"/>
    <xf numFmtId="164" fontId="3" fillId="0" borderId="5" xfId="0" applyNumberFormat="1" applyFont="1" applyBorder="1"/>
    <xf numFmtId="164" fontId="3" fillId="0" borderId="8" xfId="0" applyNumberFormat="1" applyFont="1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2" borderId="0" xfId="0" applyFont="1" applyFill="1"/>
    <xf numFmtId="0" fontId="0" fillId="2" borderId="0" xfId="0" applyFill="1"/>
    <xf numFmtId="164" fontId="4" fillId="2" borderId="0" xfId="0" applyNumberFormat="1" applyFont="1" applyFill="1"/>
    <xf numFmtId="164" fontId="0" fillId="2" borderId="3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tabSelected="1" workbookViewId="0">
      <selection activeCell="G12" sqref="G12"/>
    </sheetView>
  </sheetViews>
  <sheetFormatPr baseColWidth="10" defaultRowHeight="16" x14ac:dyDescent="0.2"/>
  <sheetData>
    <row r="1" spans="2:10" x14ac:dyDescent="0.2">
      <c r="B1" t="s">
        <v>0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38</v>
      </c>
    </row>
    <row r="2" spans="2:10" x14ac:dyDescent="0.2">
      <c r="B2" t="s">
        <v>5</v>
      </c>
      <c r="C2">
        <v>25</v>
      </c>
      <c r="D2">
        <v>29</v>
      </c>
      <c r="F2">
        <v>19500</v>
      </c>
      <c r="G2">
        <v>310</v>
      </c>
      <c r="H2">
        <f>G2*Constants!$B$2</f>
        <v>20150</v>
      </c>
      <c r="I2">
        <f>AVERAGE(F2,H2)*6</f>
        <v>118950</v>
      </c>
      <c r="J2">
        <f>F2*Constants!$B$3</f>
        <v>117000</v>
      </c>
    </row>
    <row r="3" spans="2:10" x14ac:dyDescent="0.2">
      <c r="B3" t="s">
        <v>6</v>
      </c>
      <c r="C3">
        <v>27</v>
      </c>
      <c r="D3">
        <v>30</v>
      </c>
      <c r="F3">
        <v>38500</v>
      </c>
      <c r="G3">
        <v>410</v>
      </c>
      <c r="H3">
        <f>G3*Constants!$B$2</f>
        <v>26650</v>
      </c>
      <c r="I3">
        <f>H3*6</f>
        <v>159900</v>
      </c>
      <c r="J3">
        <f>F3*Constants!$B$3</f>
        <v>231000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J15" sqref="J15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931800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105000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10000</v>
      </c>
      <c r="I7" s="12">
        <f>D7*H7</f>
        <v>80000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275600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9" x14ac:dyDescent="0.2">
      <c r="A17" s="2"/>
      <c r="B17" s="3" t="s">
        <v>15</v>
      </c>
      <c r="C17" t="s">
        <v>6</v>
      </c>
      <c r="D17" s="3">
        <v>1</v>
      </c>
      <c r="E17" s="3">
        <v>150</v>
      </c>
      <c r="F17" s="3"/>
      <c r="G17" s="3">
        <f>'Card Comparison'!$F$3</f>
        <v>38500</v>
      </c>
      <c r="H17" s="3">
        <f>G17</f>
        <v>38500</v>
      </c>
      <c r="I17" s="11">
        <f t="shared" si="0"/>
        <v>38500</v>
      </c>
    </row>
    <row r="18" spans="1:9" x14ac:dyDescent="0.2">
      <c r="A18" s="2"/>
      <c r="B18" s="3" t="s">
        <v>16</v>
      </c>
      <c r="C18" t="s">
        <v>6</v>
      </c>
      <c r="D18" s="3">
        <v>1</v>
      </c>
      <c r="E18" s="3">
        <v>150</v>
      </c>
      <c r="F18" s="3"/>
      <c r="G18" s="3">
        <f>'Card Comparison'!$F$3</f>
        <v>38500</v>
      </c>
      <c r="H18" s="3">
        <f t="shared" ref="H18:H22" si="1">G18</f>
        <v>38500</v>
      </c>
      <c r="I18" s="11">
        <f t="shared" si="0"/>
        <v>38500</v>
      </c>
    </row>
    <row r="19" spans="1:9" x14ac:dyDescent="0.2">
      <c r="A19" s="2"/>
      <c r="B19" s="3" t="s">
        <v>17</v>
      </c>
      <c r="C19" t="s">
        <v>6</v>
      </c>
      <c r="D19" s="3">
        <v>1</v>
      </c>
      <c r="E19" s="3">
        <v>150</v>
      </c>
      <c r="F19" s="3"/>
      <c r="G19" s="3">
        <f>'Card Comparison'!$F$3</f>
        <v>38500</v>
      </c>
      <c r="H19" s="3">
        <f t="shared" si="1"/>
        <v>38500</v>
      </c>
      <c r="I19" s="11">
        <f t="shared" si="0"/>
        <v>38500</v>
      </c>
    </row>
    <row r="20" spans="1:9" x14ac:dyDescent="0.2">
      <c r="A20" s="2"/>
      <c r="B20" s="3" t="s">
        <v>18</v>
      </c>
      <c r="C20" t="s">
        <v>6</v>
      </c>
      <c r="D20" s="3">
        <v>1</v>
      </c>
      <c r="E20" s="3">
        <v>150</v>
      </c>
      <c r="F20" s="3"/>
      <c r="G20" s="3">
        <f>'Card Comparison'!$F$3</f>
        <v>38500</v>
      </c>
      <c r="H20" s="3">
        <f t="shared" si="1"/>
        <v>38500</v>
      </c>
      <c r="I20" s="11">
        <f t="shared" si="0"/>
        <v>38500</v>
      </c>
    </row>
    <row r="21" spans="1:9" x14ac:dyDescent="0.2">
      <c r="A21" s="2"/>
      <c r="B21" s="3" t="s">
        <v>19</v>
      </c>
      <c r="C21" t="s">
        <v>6</v>
      </c>
      <c r="D21" s="3">
        <v>1</v>
      </c>
      <c r="E21" s="3">
        <v>150</v>
      </c>
      <c r="F21" s="3"/>
      <c r="G21" s="3">
        <f>'Card Comparison'!$F$3</f>
        <v>38500</v>
      </c>
      <c r="H21" s="3">
        <f t="shared" si="1"/>
        <v>38500</v>
      </c>
      <c r="I21" s="11">
        <f t="shared" si="0"/>
        <v>38500</v>
      </c>
    </row>
    <row r="22" spans="1:9" x14ac:dyDescent="0.2">
      <c r="A22" s="4"/>
      <c r="B22" s="5" t="s">
        <v>20</v>
      </c>
      <c r="C22" s="5" t="s">
        <v>6</v>
      </c>
      <c r="D22" s="5">
        <v>1</v>
      </c>
      <c r="E22" s="5">
        <v>150</v>
      </c>
      <c r="F22" s="5"/>
      <c r="G22" s="5">
        <f>'Card Comparison'!$F$3</f>
        <v>38500</v>
      </c>
      <c r="H22" s="5">
        <f t="shared" si="1"/>
        <v>38500</v>
      </c>
      <c r="I22" s="12">
        <f t="shared" si="0"/>
        <v>38500</v>
      </c>
    </row>
    <row r="23" spans="1:9" x14ac:dyDescent="0.2">
      <c r="I23" s="10"/>
    </row>
    <row r="24" spans="1:9" x14ac:dyDescent="0.2">
      <c r="I24" s="10"/>
    </row>
    <row r="25" spans="1:9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275600</v>
      </c>
    </row>
    <row r="26" spans="1:9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9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2">D27*H27</f>
        <v>4200</v>
      </c>
    </row>
    <row r="28" spans="1:9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2"/>
        <v>8500</v>
      </c>
    </row>
    <row r="29" spans="1:9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2"/>
        <v>4000</v>
      </c>
    </row>
    <row r="30" spans="1:9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2"/>
        <v>15000</v>
      </c>
    </row>
    <row r="31" spans="1:9" x14ac:dyDescent="0.2">
      <c r="A31" s="2"/>
      <c r="B31" s="3"/>
      <c r="C31" s="3"/>
      <c r="D31" s="3"/>
      <c r="E31" s="3"/>
      <c r="F31" s="3"/>
      <c r="G31" s="3"/>
      <c r="H31" s="3"/>
      <c r="I31" s="11">
        <f t="shared" si="2"/>
        <v>0</v>
      </c>
    </row>
    <row r="32" spans="1:9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2"/>
        <v>5400</v>
      </c>
    </row>
    <row r="33" spans="1:9" x14ac:dyDescent="0.2">
      <c r="A33" s="2"/>
      <c r="B33" s="3" t="s">
        <v>15</v>
      </c>
      <c r="C33" t="s">
        <v>6</v>
      </c>
      <c r="D33" s="3">
        <v>1</v>
      </c>
      <c r="E33" s="3">
        <v>150</v>
      </c>
      <c r="F33" s="3"/>
      <c r="G33" s="3">
        <f>'Card Comparison'!$F$3</f>
        <v>38500</v>
      </c>
      <c r="H33" s="3">
        <f>G33</f>
        <v>38500</v>
      </c>
      <c r="I33" s="11">
        <f t="shared" si="2"/>
        <v>38500</v>
      </c>
    </row>
    <row r="34" spans="1:9" x14ac:dyDescent="0.2">
      <c r="A34" s="2"/>
      <c r="B34" s="3" t="s">
        <v>16</v>
      </c>
      <c r="C34" t="s">
        <v>6</v>
      </c>
      <c r="D34" s="3">
        <v>1</v>
      </c>
      <c r="E34" s="3">
        <v>150</v>
      </c>
      <c r="F34" s="3"/>
      <c r="G34" s="3">
        <f>'Card Comparison'!$F$3</f>
        <v>38500</v>
      </c>
      <c r="H34" s="3">
        <f t="shared" ref="H34:H38" si="3">G34</f>
        <v>38500</v>
      </c>
      <c r="I34" s="11">
        <f t="shared" si="2"/>
        <v>38500</v>
      </c>
    </row>
    <row r="35" spans="1:9" x14ac:dyDescent="0.2">
      <c r="A35" s="2"/>
      <c r="B35" s="3" t="s">
        <v>17</v>
      </c>
      <c r="C35" t="s">
        <v>6</v>
      </c>
      <c r="D35" s="3">
        <v>1</v>
      </c>
      <c r="E35" s="3">
        <v>150</v>
      </c>
      <c r="F35" s="3"/>
      <c r="G35" s="3">
        <f>'Card Comparison'!$F$3</f>
        <v>38500</v>
      </c>
      <c r="H35" s="3">
        <f t="shared" si="3"/>
        <v>38500</v>
      </c>
      <c r="I35" s="11">
        <f t="shared" si="2"/>
        <v>38500</v>
      </c>
    </row>
    <row r="36" spans="1:9" x14ac:dyDescent="0.2">
      <c r="A36" s="2"/>
      <c r="B36" s="3" t="s">
        <v>18</v>
      </c>
      <c r="C36" t="s">
        <v>6</v>
      </c>
      <c r="D36" s="3">
        <v>1</v>
      </c>
      <c r="E36" s="3">
        <v>150</v>
      </c>
      <c r="F36" s="3"/>
      <c r="G36" s="3">
        <f>'Card Comparison'!$F$3</f>
        <v>38500</v>
      </c>
      <c r="H36" s="3">
        <f t="shared" si="3"/>
        <v>38500</v>
      </c>
      <c r="I36" s="11">
        <f t="shared" si="2"/>
        <v>38500</v>
      </c>
    </row>
    <row r="37" spans="1:9" x14ac:dyDescent="0.2">
      <c r="A37" s="2"/>
      <c r="B37" s="3" t="s">
        <v>19</v>
      </c>
      <c r="C37" t="s">
        <v>6</v>
      </c>
      <c r="D37" s="3">
        <v>1</v>
      </c>
      <c r="E37" s="3">
        <v>150</v>
      </c>
      <c r="F37" s="3"/>
      <c r="G37" s="3">
        <f>'Card Comparison'!$F$3</f>
        <v>38500</v>
      </c>
      <c r="H37" s="3">
        <f t="shared" si="3"/>
        <v>38500</v>
      </c>
      <c r="I37" s="11">
        <f t="shared" si="2"/>
        <v>38500</v>
      </c>
    </row>
    <row r="38" spans="1:9" x14ac:dyDescent="0.2">
      <c r="A38" s="4"/>
      <c r="B38" s="5" t="s">
        <v>20</v>
      </c>
      <c r="C38" s="5" t="s">
        <v>6</v>
      </c>
      <c r="D38" s="5">
        <v>1</v>
      </c>
      <c r="E38" s="5">
        <v>150</v>
      </c>
      <c r="F38" s="5"/>
      <c r="G38" s="5">
        <f>'Card Comparison'!$F$3</f>
        <v>38500</v>
      </c>
      <c r="H38" s="5">
        <f t="shared" si="3"/>
        <v>38500</v>
      </c>
      <c r="I38" s="12">
        <f t="shared" si="2"/>
        <v>38500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275600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t="s">
        <v>6</v>
      </c>
      <c r="D49" s="6">
        <v>1</v>
      </c>
      <c r="E49" s="6">
        <v>150</v>
      </c>
      <c r="F49" s="6"/>
      <c r="G49" s="3">
        <f>'Card Comparison'!$F$3</f>
        <v>38500</v>
      </c>
      <c r="H49" s="3">
        <f>G49</f>
        <v>38500</v>
      </c>
      <c r="I49" s="11">
        <f t="shared" ref="I49:I54" si="4">D49*H49</f>
        <v>38500</v>
      </c>
    </row>
    <row r="50" spans="1:9" x14ac:dyDescent="0.2">
      <c r="A50" s="7"/>
      <c r="B50" s="6" t="s">
        <v>16</v>
      </c>
      <c r="C50" t="s">
        <v>6</v>
      </c>
      <c r="D50" s="6">
        <v>1</v>
      </c>
      <c r="E50" s="6">
        <v>150</v>
      </c>
      <c r="F50" s="6"/>
      <c r="G50" s="3">
        <f>'Card Comparison'!$F$3</f>
        <v>38500</v>
      </c>
      <c r="H50" s="3">
        <f t="shared" ref="H50:H54" si="5">G50</f>
        <v>38500</v>
      </c>
      <c r="I50" s="11">
        <f t="shared" si="4"/>
        <v>38500</v>
      </c>
    </row>
    <row r="51" spans="1:9" x14ac:dyDescent="0.2">
      <c r="A51" s="7"/>
      <c r="B51" s="6" t="s">
        <v>17</v>
      </c>
      <c r="C51" t="s">
        <v>6</v>
      </c>
      <c r="D51" s="6">
        <v>1</v>
      </c>
      <c r="E51" s="6">
        <v>150</v>
      </c>
      <c r="F51" s="6"/>
      <c r="G51" s="3">
        <f>'Card Comparison'!$F$3</f>
        <v>38500</v>
      </c>
      <c r="H51" s="3">
        <f t="shared" si="5"/>
        <v>38500</v>
      </c>
      <c r="I51" s="11">
        <f t="shared" si="4"/>
        <v>38500</v>
      </c>
    </row>
    <row r="52" spans="1:9" x14ac:dyDescent="0.2">
      <c r="A52" s="7"/>
      <c r="B52" s="6" t="s">
        <v>18</v>
      </c>
      <c r="C52" t="s">
        <v>6</v>
      </c>
      <c r="D52" s="6">
        <v>1</v>
      </c>
      <c r="E52" s="6">
        <v>150</v>
      </c>
      <c r="F52" s="6"/>
      <c r="G52" s="3">
        <f>'Card Comparison'!$F$3</f>
        <v>38500</v>
      </c>
      <c r="H52" s="3">
        <f t="shared" si="5"/>
        <v>38500</v>
      </c>
      <c r="I52" s="11">
        <f t="shared" si="4"/>
        <v>38500</v>
      </c>
    </row>
    <row r="53" spans="1:9" x14ac:dyDescent="0.2">
      <c r="A53" s="7"/>
      <c r="B53" s="6" t="s">
        <v>19</v>
      </c>
      <c r="C53" t="s">
        <v>6</v>
      </c>
      <c r="D53" s="6">
        <v>1</v>
      </c>
      <c r="E53" s="6">
        <v>150</v>
      </c>
      <c r="F53" s="6"/>
      <c r="G53" s="3">
        <f>'Card Comparison'!$F$3</f>
        <v>38500</v>
      </c>
      <c r="H53" s="3">
        <f t="shared" si="5"/>
        <v>38500</v>
      </c>
      <c r="I53" s="11">
        <f t="shared" si="4"/>
        <v>38500</v>
      </c>
    </row>
    <row r="54" spans="1:9" x14ac:dyDescent="0.2">
      <c r="A54" s="8"/>
      <c r="B54" s="9" t="s">
        <v>20</v>
      </c>
      <c r="C54" s="5" t="s">
        <v>6</v>
      </c>
      <c r="D54" s="9">
        <v>1</v>
      </c>
      <c r="E54" s="9">
        <v>150</v>
      </c>
      <c r="F54" s="9"/>
      <c r="G54" s="5">
        <f>'Card Comparison'!$F$3</f>
        <v>38500</v>
      </c>
      <c r="H54" s="5">
        <f t="shared" si="5"/>
        <v>38500</v>
      </c>
      <c r="I54" s="12">
        <f t="shared" si="4"/>
        <v>38500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607900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97000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9000</v>
      </c>
      <c r="I7" s="12">
        <f>D7*H7</f>
        <v>72000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170300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10" x14ac:dyDescent="0.2">
      <c r="A17" s="2"/>
      <c r="B17" s="3" t="s">
        <v>15</v>
      </c>
      <c r="C17" s="3" t="s">
        <v>5</v>
      </c>
      <c r="D17" s="3">
        <v>1</v>
      </c>
      <c r="E17" s="3">
        <v>150</v>
      </c>
      <c r="F17" s="3"/>
      <c r="G17" s="3">
        <v>19850</v>
      </c>
      <c r="H17" s="3">
        <v>20950</v>
      </c>
      <c r="I17" s="11">
        <f t="shared" si="0"/>
        <v>20950</v>
      </c>
      <c r="J17" t="s">
        <v>43</v>
      </c>
    </row>
    <row r="18" spans="1:10" x14ac:dyDescent="0.2">
      <c r="A18" s="2"/>
      <c r="B18" s="3" t="s">
        <v>16</v>
      </c>
      <c r="C18" s="3" t="s">
        <v>5</v>
      </c>
      <c r="D18" s="3">
        <v>1</v>
      </c>
      <c r="E18" s="3">
        <v>150</v>
      </c>
      <c r="F18" s="3"/>
      <c r="G18" s="3">
        <v>18850</v>
      </c>
      <c r="H18" s="3">
        <v>20950</v>
      </c>
      <c r="I18" s="11">
        <f t="shared" si="0"/>
        <v>20950</v>
      </c>
      <c r="J18" t="s">
        <v>43</v>
      </c>
    </row>
    <row r="19" spans="1:10" x14ac:dyDescent="0.2">
      <c r="A19" s="2"/>
      <c r="B19" s="3" t="s">
        <v>17</v>
      </c>
      <c r="C19" s="3" t="s">
        <v>5</v>
      </c>
      <c r="D19" s="3">
        <v>1</v>
      </c>
      <c r="E19" s="3">
        <v>150</v>
      </c>
      <c r="F19" s="3"/>
      <c r="G19" s="3">
        <v>18850</v>
      </c>
      <c r="H19" s="3">
        <v>20950</v>
      </c>
      <c r="I19" s="11">
        <f t="shared" si="0"/>
        <v>20950</v>
      </c>
      <c r="J19" t="s">
        <v>43</v>
      </c>
    </row>
    <row r="20" spans="1:10" x14ac:dyDescent="0.2">
      <c r="A20" s="2"/>
      <c r="B20" s="3" t="s">
        <v>18</v>
      </c>
      <c r="C20" s="3" t="s">
        <v>5</v>
      </c>
      <c r="D20" s="3">
        <v>1</v>
      </c>
      <c r="E20" s="3">
        <v>150</v>
      </c>
      <c r="F20" s="3"/>
      <c r="G20" s="3">
        <v>18850</v>
      </c>
      <c r="H20" s="3">
        <v>20950</v>
      </c>
      <c r="I20" s="11">
        <f t="shared" si="0"/>
        <v>20950</v>
      </c>
      <c r="J20" t="s">
        <v>43</v>
      </c>
    </row>
    <row r="21" spans="1:10" x14ac:dyDescent="0.2">
      <c r="A21" s="2"/>
      <c r="B21" s="3" t="s">
        <v>19</v>
      </c>
      <c r="C21" s="3" t="s">
        <v>5</v>
      </c>
      <c r="D21" s="3">
        <v>1</v>
      </c>
      <c r="E21" s="3">
        <v>150</v>
      </c>
      <c r="F21" s="3"/>
      <c r="G21" s="3">
        <v>18850</v>
      </c>
      <c r="H21" s="3">
        <v>20950</v>
      </c>
      <c r="I21" s="11">
        <f t="shared" si="0"/>
        <v>20950</v>
      </c>
      <c r="J21" t="s">
        <v>43</v>
      </c>
    </row>
    <row r="22" spans="1:10" x14ac:dyDescent="0.2">
      <c r="A22" s="4"/>
      <c r="B22" s="5" t="s">
        <v>20</v>
      </c>
      <c r="C22" s="3" t="s">
        <v>5</v>
      </c>
      <c r="D22" s="5">
        <v>1</v>
      </c>
      <c r="E22" s="5">
        <v>150</v>
      </c>
      <c r="F22" s="5"/>
      <c r="G22" s="5">
        <v>18850</v>
      </c>
      <c r="H22" s="5">
        <v>20950</v>
      </c>
      <c r="I22" s="12">
        <f t="shared" si="0"/>
        <v>20950</v>
      </c>
      <c r="J22" t="s">
        <v>43</v>
      </c>
    </row>
    <row r="23" spans="1:10" x14ac:dyDescent="0.2">
      <c r="I23" s="10"/>
    </row>
    <row r="24" spans="1:10" x14ac:dyDescent="0.2">
      <c r="I24" s="10"/>
    </row>
    <row r="25" spans="1:10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170300</v>
      </c>
    </row>
    <row r="26" spans="1:10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10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1">D27*H27</f>
        <v>4200</v>
      </c>
    </row>
    <row r="28" spans="1:10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1"/>
        <v>8500</v>
      </c>
    </row>
    <row r="29" spans="1:10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1"/>
        <v>4000</v>
      </c>
    </row>
    <row r="30" spans="1:10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1"/>
        <v>15000</v>
      </c>
    </row>
    <row r="31" spans="1:10" x14ac:dyDescent="0.2">
      <c r="A31" s="2"/>
      <c r="B31" s="3"/>
      <c r="C31" s="3"/>
      <c r="D31" s="3"/>
      <c r="E31" s="3"/>
      <c r="F31" s="3"/>
      <c r="G31" s="3"/>
      <c r="H31" s="3"/>
      <c r="I31" s="11">
        <f t="shared" si="1"/>
        <v>0</v>
      </c>
    </row>
    <row r="32" spans="1:10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1"/>
        <v>5400</v>
      </c>
    </row>
    <row r="33" spans="1:9" x14ac:dyDescent="0.2">
      <c r="A33" s="2"/>
      <c r="B33" s="3" t="s">
        <v>15</v>
      </c>
      <c r="C33" s="3" t="s">
        <v>5</v>
      </c>
      <c r="D33" s="3">
        <v>1</v>
      </c>
      <c r="E33" s="3">
        <v>150</v>
      </c>
      <c r="F33" s="3"/>
      <c r="G33" s="3">
        <v>19850</v>
      </c>
      <c r="H33" s="3">
        <v>20950</v>
      </c>
      <c r="I33" s="11">
        <f t="shared" si="1"/>
        <v>20950</v>
      </c>
    </row>
    <row r="34" spans="1:9" x14ac:dyDescent="0.2">
      <c r="A34" s="2"/>
      <c r="B34" s="3" t="s">
        <v>16</v>
      </c>
      <c r="C34" s="3" t="s">
        <v>5</v>
      </c>
      <c r="D34" s="3">
        <v>1</v>
      </c>
      <c r="E34" s="3">
        <v>150</v>
      </c>
      <c r="F34" s="3"/>
      <c r="G34" s="3">
        <v>18850</v>
      </c>
      <c r="H34" s="3">
        <v>20950</v>
      </c>
      <c r="I34" s="11">
        <f t="shared" si="1"/>
        <v>20950</v>
      </c>
    </row>
    <row r="35" spans="1:9" x14ac:dyDescent="0.2">
      <c r="A35" s="2"/>
      <c r="B35" s="3" t="s">
        <v>17</v>
      </c>
      <c r="C35" s="3" t="s">
        <v>5</v>
      </c>
      <c r="D35" s="3">
        <v>1</v>
      </c>
      <c r="E35" s="3">
        <v>150</v>
      </c>
      <c r="F35" s="3"/>
      <c r="G35" s="3">
        <v>18850</v>
      </c>
      <c r="H35" s="3">
        <v>20950</v>
      </c>
      <c r="I35" s="11">
        <f t="shared" si="1"/>
        <v>20950</v>
      </c>
    </row>
    <row r="36" spans="1:9" x14ac:dyDescent="0.2">
      <c r="A36" s="2"/>
      <c r="B36" s="3" t="s">
        <v>18</v>
      </c>
      <c r="C36" s="3" t="s">
        <v>5</v>
      </c>
      <c r="D36" s="3">
        <v>1</v>
      </c>
      <c r="E36" s="3">
        <v>150</v>
      </c>
      <c r="F36" s="3"/>
      <c r="G36" s="3">
        <v>18850</v>
      </c>
      <c r="H36" s="3">
        <v>20950</v>
      </c>
      <c r="I36" s="11">
        <f t="shared" si="1"/>
        <v>20950</v>
      </c>
    </row>
    <row r="37" spans="1:9" x14ac:dyDescent="0.2">
      <c r="A37" s="2"/>
      <c r="B37" s="3" t="s">
        <v>19</v>
      </c>
      <c r="C37" s="3" t="s">
        <v>5</v>
      </c>
      <c r="D37" s="3">
        <v>1</v>
      </c>
      <c r="E37" s="3">
        <v>150</v>
      </c>
      <c r="F37" s="3"/>
      <c r="G37" s="3">
        <v>18850</v>
      </c>
      <c r="H37" s="3">
        <v>20950</v>
      </c>
      <c r="I37" s="11">
        <f t="shared" si="1"/>
        <v>20950</v>
      </c>
    </row>
    <row r="38" spans="1:9" x14ac:dyDescent="0.2">
      <c r="A38" s="4"/>
      <c r="B38" s="5" t="s">
        <v>20</v>
      </c>
      <c r="C38" s="3" t="s">
        <v>5</v>
      </c>
      <c r="D38" s="5">
        <v>1</v>
      </c>
      <c r="E38" s="5">
        <v>150</v>
      </c>
      <c r="F38" s="5"/>
      <c r="G38" s="5">
        <v>18850</v>
      </c>
      <c r="H38" s="5">
        <v>20950</v>
      </c>
      <c r="I38" s="12">
        <f t="shared" si="1"/>
        <v>20950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170300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s="6" t="s">
        <v>5</v>
      </c>
      <c r="D49" s="6">
        <v>1</v>
      </c>
      <c r="E49" s="6">
        <v>150</v>
      </c>
      <c r="F49" s="6"/>
      <c r="G49" s="6">
        <v>19850</v>
      </c>
      <c r="H49" s="6">
        <v>20950</v>
      </c>
      <c r="I49" s="13">
        <v>20950</v>
      </c>
    </row>
    <row r="50" spans="1:9" x14ac:dyDescent="0.2">
      <c r="A50" s="7"/>
      <c r="B50" s="6" t="s">
        <v>16</v>
      </c>
      <c r="C50" s="3" t="s">
        <v>5</v>
      </c>
      <c r="D50" s="6">
        <v>1</v>
      </c>
      <c r="E50" s="6">
        <v>150</v>
      </c>
      <c r="F50" s="6"/>
      <c r="G50" s="6">
        <v>18850</v>
      </c>
      <c r="H50" s="6">
        <v>20950</v>
      </c>
      <c r="I50" s="13">
        <v>20950</v>
      </c>
    </row>
    <row r="51" spans="1:9" x14ac:dyDescent="0.2">
      <c r="A51" s="7"/>
      <c r="B51" s="6" t="s">
        <v>17</v>
      </c>
      <c r="C51" s="3" t="s">
        <v>5</v>
      </c>
      <c r="D51" s="6">
        <v>1</v>
      </c>
      <c r="E51" s="6">
        <v>150</v>
      </c>
      <c r="F51" s="6"/>
      <c r="G51" s="6">
        <v>18850</v>
      </c>
      <c r="H51" s="6">
        <v>20950</v>
      </c>
      <c r="I51" s="13">
        <v>20950</v>
      </c>
    </row>
    <row r="52" spans="1:9" x14ac:dyDescent="0.2">
      <c r="A52" s="7"/>
      <c r="B52" s="6" t="s">
        <v>18</v>
      </c>
      <c r="C52" s="3" t="s">
        <v>5</v>
      </c>
      <c r="D52" s="6">
        <v>1</v>
      </c>
      <c r="E52" s="6">
        <v>150</v>
      </c>
      <c r="F52" s="6"/>
      <c r="G52" s="6">
        <v>18850</v>
      </c>
      <c r="H52" s="6">
        <v>20950</v>
      </c>
      <c r="I52" s="13">
        <v>20950</v>
      </c>
    </row>
    <row r="53" spans="1:9" x14ac:dyDescent="0.2">
      <c r="A53" s="7"/>
      <c r="B53" s="6" t="s">
        <v>19</v>
      </c>
      <c r="C53" s="3" t="s">
        <v>5</v>
      </c>
      <c r="D53" s="6">
        <v>1</v>
      </c>
      <c r="E53" s="6">
        <v>150</v>
      </c>
      <c r="F53" s="6"/>
      <c r="G53" s="6">
        <v>18850</v>
      </c>
      <c r="H53" s="6">
        <v>20950</v>
      </c>
      <c r="I53" s="13">
        <v>20950</v>
      </c>
    </row>
    <row r="54" spans="1:9" x14ac:dyDescent="0.2">
      <c r="A54" s="8"/>
      <c r="B54" s="9" t="s">
        <v>20</v>
      </c>
      <c r="C54" s="3" t="s">
        <v>5</v>
      </c>
      <c r="D54" s="9">
        <v>1</v>
      </c>
      <c r="E54" s="9">
        <v>150</v>
      </c>
      <c r="F54" s="9"/>
      <c r="G54" s="9">
        <v>18850</v>
      </c>
      <c r="H54" s="9">
        <v>20950</v>
      </c>
      <c r="I54" s="14">
        <v>20950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4" sqref="A4"/>
    </sheetView>
  </sheetViews>
  <sheetFormatPr baseColWidth="10" defaultRowHeight="16" x14ac:dyDescent="0.2"/>
  <sheetData>
    <row r="2" spans="1:2" x14ac:dyDescent="0.2">
      <c r="A2" t="s">
        <v>32</v>
      </c>
      <c r="B2">
        <v>65</v>
      </c>
    </row>
    <row r="3" spans="1:2" x14ac:dyDescent="0.2">
      <c r="A3" t="s">
        <v>44</v>
      </c>
      <c r="B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Comparison</vt:lpstr>
      <vt:lpstr>System Setup - GTX 1070</vt:lpstr>
      <vt:lpstr>System Setup - RX580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2017-10-29T09:30:42Z</dcterms:created>
  <dcterms:modified xsi:type="dcterms:W3CDTF">2018-01-06T20:44:34Z</dcterms:modified>
</cp:coreProperties>
</file>