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9D0C3E-8D47-4C24-A890-174E5BE83E65}" xr6:coauthVersionLast="47" xr6:coauthVersionMax="47" xr10:uidLastSave="{00000000-0000-0000-0000-000000000000}"/>
  <bookViews>
    <workbookView xWindow="5475" yWindow="5475" windowWidth="21600" windowHeight="11385" xr2:uid="{0649B301-19E7-4A5D-814C-DF4BA5CA70AB}"/>
  </bookViews>
  <sheets>
    <sheet name="工作表1 (2)" sheetId="2" r:id="rId1"/>
    <sheet name="工作表1" sheetId="1" r:id="rId2"/>
  </sheets>
  <definedNames>
    <definedName name="XX_TEJ1" localSheetId="0">'工作表1 (2)'!$B$2:$DH$6</definedName>
    <definedName name="XX_TEJ1">工作表1!$A$3:$DG$7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0" i="2" s="1"/>
  <c r="H19" i="2" s="1"/>
  <c r="H3" i="2"/>
  <c r="H4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E87D168C-E73B-4D63-A202-4326B26DB1E3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IM4|||SEM,MERG,MM,CURR,0112,01BA,012H,01BB,012M,017Z,0130,0160,0165,0170,017L,0180,0140,0197,0182,016A,0190,0100,034A,0350,0361,0370,0391,0314,0315,0400,0821,082J,082C,0823,0820,0813,0814,0810,089Q,0966,032A,0847,0846,017N,0395,0890,0960,0010,1120,1110,112M,1128,112N,118E,1130,1190,1181,123A,1199,1197,1226,1220,112A,1140,1230,1100,1587,1583,1588,156P,1485,1421,1411,1441,1446,1560,1490,1510,1515,1590,1800,1000,2110,2120,2200,2300,2302,211E,2310,2320,2330,2340,2341,2360,2461,2472,2473,246B,2370,2470,2471,244A,2480,2400,200E,2801,2802,2900,2000,0020,###_x000D_
tFieldType=System.String|||System.String|||System.String|||System.String|||System.String|||System.String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###_x000D_
tFieldName=公司|||年/月|||季別|||合併(Y/N)|||月份|||幣別|||  現金及約當現金|||  透過損益按公允價值衡量之金融資產－流動|||  透過其他綜合損益按公允價值衡量之金融資產－流動|||  按攤銷後成本衡量之金融資產－流動|||  避險之金融資產－流動|||  合約資產－流動|||  應收帳款及票據|||  其他應收款|||  資金貸予他人－流動|||  存貨|||  生物資產流動|||  預付費用及預付款|||  應收代理店款|||  待出售非流動資產|||  當期所得稅資產－流動|||  其他金融資產－流動|||  其他流動資產|||流動資產|||  透過損益按公允價值衡量之金融資產－非流動|||  透過其他綜合損益按公允價值衡量之金融資產－非流動|||  按攤銷後成本衡量之金融資產－非流動|||  避險之金融資產－非流動|||  合約資產－非流動|||  採權益法之長期股權投資|||  預付投資款|||  不動產廠房及設備|||    商譽淨額|||    特許權|||    發展中之無形資產|||    其他無形資產淨額|||  商譽及無形資產合計|||    遞延所得稅資產|||    其他遞延資產淨額|||  遞延資產合計|||    遞延借項－非流動|||    使用權資產|||    投資性不動產淨額|||    預付設備款|||    長期預付租金|||    生物資產非流動|||    其他非流動資產－其他|||  其他非流動資產|||非流動資產|||資產總額|||  短期借款|||  應付商業本票∕承兌匯票|||  透過損益按公允價值衡量之金融負債－流動|||  避險之金融負債－流動|||  按攤銷後成本衡量之金融負債－流動|||  合約負債－流動|||  應付帳款及票據|||  其他應付款|||  當期所得稅負債|||  負債準備－流動|||  與待出售非流動資產直接相關之負債|||  其他金融負債－流動|||  租賃負債─流動|||  一年內到期長期負債|||  特別股負債－流動|||  應付代理店款|||  其他流動負債|||流動負債|||  透過損益按公允價值衡量之金融負債－非流動|||  避險之金融負債－非流動|||  按攤銷後成本衡量之金融負債－非流動|||  合約負債－非流動|||  特別股負債－非流動|||  應付公司債－非流動|||  銀行借款－非流動|||  其他長期借款－非流動|||  租賃負債－非流動|||  負債準備－非流動|||  遞延貸項|||  應計退休金負債|||  遞延所得稅|||  其他非流動負債|||非流動負債|||負債總額|||    普通股股本|||    特別股股本|||    預收股款|||    待分配股票股利|||    換股權利證書|||  股本|||  資本公積合計|||    法定盈餘公積|||    特別盈餘公積|||    未分配盈餘|||  保留盈餘|||    國外營運機構財務報表換算之兌換差額|||    透過其他綜合損益按公允價值衡量之金融資產未實現損益|||    指定按公允價值衡量之金融負債信用風險變動影響數|||    確定福利計畫再衡量數|||    避險工具損益|||    不動產重估增值|||    與待出售非流動資產直接相關之權益|||    員工未賺得酬勞|||    股東權益其他調整項|||  其他權益|||  庫藏股票帳面值|||母公司股東權益合計|||共同控制下前手權益|||合併前非屬共同控制股權|||非控制權益|||股東權益總額|||負債及股東權益總額|||###_x000D_
tLockIDDateCell=A1,Y###_x000D_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  <comment ref="B10" authorId="0" shapeId="0" xr:uid="{08BCC9D4-C947-40B9-8914-61397385CCCC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IM4|||SEM,MERG,MM,CURR,0112,01BA,012H,01BB,012M,017Z,0130,0160,0165,0170,017L,0180,0140,0197,0182,016A,0190,0100,034A,0350,0361,0370,0391,0314,0315,0400,0821,082J,082C,0823,0820,0813,0814,0810,089Q,0966,032A,0847,0846,017N,0395,0890,0960,0010,1120,1110,112M,1128,112N,118E,1130,1190,1181,123A,1199,1197,1226,1220,112A,1140,1230,1100,1587,1583,1588,156P,1485,1421,1411,1441,1446,1560,1490,1510,1515,1590,1800,1000,2110,2120,2200,2300,2302,211E,2310,2320,2330,2340,2341,2360,2461,2472,2473,246B,2370,2470,2471,244A,2480,2400,200E,2801,2802,2900,2000,0020,###_x000D_
tFieldType=System.String|||System.String|||System.String|||System.String|||System.String|||System.String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###_x000D_
tFieldName=公司|||年/月|||季別|||合併(Y/N)|||月份|||幣別|||  現金及約當現金|||  透過損益按公允價值衡量之金融資產－流動|||  透過其他綜合損益按公允價值衡量之金融資產－流動|||  按攤銷後成本衡量之金融資產－流動|||  避險之金融資產－流動|||  合約資產－流動|||  應收帳款及票據|||  其他應收款|||  資金貸予他人－流動|||  存貨|||  生物資產流動|||  預付費用及預付款|||  應收代理店款|||  待出售非流動資產|||  當期所得稅資產－流動|||  其他金融資產－流動|||  其他流動資產|||流動資產|||  透過損益按公允價值衡量之金融資產－非流動|||  透過其他綜合損益按公允價值衡量之金融資產－非流動|||  按攤銷後成本衡量之金融資產－非流動|||  避險之金融資產－非流動|||  合約資產－非流動|||  採權益法之長期股權投資|||  預付投資款|||  不動產廠房及設備|||    商譽淨額|||    特許權|||    發展中之無形資產|||    其他無形資產淨額|||  商譽及無形資產合計|||    遞延所得稅資產|||    其他遞延資產淨額|||  遞延資產合計|||    遞延借項－非流動|||    使用權資產|||    投資性不動產淨額|||    預付設備款|||    長期預付租金|||    生物資產非流動|||    其他非流動資產－其他|||  其他非流動資產|||非流動資產|||資產總額|||  短期借款|||  應付商業本票∕承兌匯票|||  透過損益按公允價值衡量之金融負債－流動|||  避險之金融負債－流動|||  按攤銷後成本衡量之金融負債－流動|||  合約負債－流動|||  應付帳款及票據|||  其他應付款|||  當期所得稅負債|||  負債準備－流動|||  與待出售非流動資產直接相關之負債|||  其他金融負債－流動|||  租賃負債─流動|||  一年內到期長期負債|||  特別股負債－流動|||  應付代理店款|||  其他流動負債|||流動負債|||  透過損益按公允價值衡量之金融負債－非流動|||  避險之金融負債－非流動|||  按攤銷後成本衡量之金融負債－非流動|||  合約負債－非流動|||  特別股負債－非流動|||  應付公司債－非流動|||  銀行借款－非流動|||  其他長期借款－非流動|||  租賃負債－非流動|||  負債準備－非流動|||  遞延貸項|||  應計退休金負債|||  遞延所得稅|||  其他非流動負債|||非流動負債|||負債總額|||    普通股股本|||    特別股股本|||    預收股款|||    待分配股票股利|||    換股權利證書|||  股本|||  資本公積合計|||    法定盈餘公積|||    特別盈餘公積|||    未分配盈餘|||  保留盈餘|||    國外營運機構財務報表換算之兌換差額|||    透過其他綜合損益按公允價值衡量之金融資產未實現損益|||    指定按公允價值衡量之金融負債信用風險變動影響數|||    確定福利計畫再衡量數|||    避險工具損益|||    不動產重估增值|||    與待出售非流動資產直接相關之權益|||    員工未賺得酬勞|||    股東權益其他調整項|||  其他權益|||  庫藏股票帳面值|||母公司股東權益合計|||共同控制下前手權益|||合併前非屬共同控制股權|||非控制權益|||股東權益總額|||負債及股東權益總額|||###_x000D_
tLockIDDateCell=A1,Y###_x000D_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B02C7595-E67D-4410-82D2-D450185744D1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IM4|||SEM,MERG,MM,CURR,0112,01BA,012H,01BB,012M,017Z,0130,0160,0165,0170,017L,0180,0140,0197,0182,016A,0190,0100,034A,0350,0361,0370,0391,0314,0315,0400,0821,082J,082C,0823,0820,0813,0814,0810,089Q,0966,032A,0847,0846,017N,0395,0890,0960,0010,1120,1110,112M,1128,112N,118E,1130,1190,1181,123A,1199,1197,1226,1220,112A,1140,1230,1100,1587,1583,1588,156P,1485,1421,1411,1441,1446,1560,1490,1510,1515,1590,1800,1000,2110,2120,2200,2300,2302,211E,2310,2320,2330,2340,2341,2360,2461,2472,2473,246B,2370,2470,2471,244A,2480,2400,200E,2801,2802,2900,2000,0020,###_x000D_
tFieldType=System.String|||System.String|||System.String|||System.String|||System.String|||System.String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System.Double|||###_x000D_
tFieldName=公司|||年/月|||季別|||合併(Y/N)|||月份|||幣別|||  現金及約當現金|||  透過損益按公允價值衡量之金融資產－流動|||  透過其他綜合損益按公允價值衡量之金融資產－流動|||  按攤銷後成本衡量之金融資產－流動|||  避險之金融資產－流動|||  合約資產－流動|||  應收帳款及票據|||  其他應收款|||  資金貸予他人－流動|||  存貨|||  生物資產流動|||  預付費用及預付款|||  應收代理店款|||  待出售非流動資產|||  當期所得稅資產－流動|||  其他金融資產－流動|||  其他流動資產|||流動資產|||  透過損益按公允價值衡量之金融資產－非流動|||  透過其他綜合損益按公允價值衡量之金融資產－非流動|||  按攤銷後成本衡量之金融資產－非流動|||  避險之金融資產－非流動|||  合約資產－非流動|||  採權益法之長期股權投資|||  預付投資款|||  不動產廠房及設備|||    商譽淨額|||    特許權|||    發展中之無形資產|||    其他無形資產淨額|||  商譽及無形資產合計|||    遞延所得稅資產|||    其他遞延資產淨額|||  遞延資產合計|||    遞延借項－非流動|||    使用權資產|||    投資性不動產淨額|||    預付設備款|||    長期預付租金|||    生物資產非流動|||    其他非流動資產－其他|||  其他非流動資產|||非流動資產|||資產總額|||  短期借款|||  應付商業本票∕承兌匯票|||  透過損益按公允價值衡量之金融負債－流動|||  避險之金融負債－流動|||  按攤銷後成本衡量之金融負債－流動|||  合約負債－流動|||  應付帳款及票據|||  其他應付款|||  當期所得稅負債|||  負債準備－流動|||  與待出售非流動資產直接相關之負債|||  其他金融負債－流動|||  租賃負債─流動|||  一年內到期長期負債|||  特別股負債－流動|||  應付代理店款|||  其他流動負債|||流動負債|||  透過損益按公允價值衡量之金融負債－非流動|||  避險之金融負債－非流動|||  按攤銷後成本衡量之金融負債－非流動|||  合約負債－非流動|||  特別股負債－非流動|||  應付公司債－非流動|||  銀行借款－非流動|||  其他長期借款－非流動|||  租賃負債－非流動|||  負債準備－非流動|||  遞延貸項|||  應計退休金負債|||  遞延所得稅|||  其他非流動負債|||非流動負債|||負債總額|||    普通股股本|||    特別股股本|||    預收股款|||    待分配股票股利|||    換股權利證書|||  股本|||  資本公積合計|||    法定盈餘公積|||    特別盈餘公積|||    未分配盈餘|||  保留盈餘|||    國外營運機構財務報表換算之兌換差額|||    透過其他綜合損益按公允價值衡量之金融資產未實現損益|||    指定按公允價值衡量之金融負債信用風險變動影響數|||    確定福利計畫再衡量數|||    避險工具損益|||    不動產重估增值|||    與待出售非流動資產直接相關之權益|||    員工未賺得酬勞|||    股東權益其他調整項|||  其他權益|||  庫藏股票帳面值|||母公司股東權益合計|||共同控制下前手權益|||合併前非屬共同控制股權|||非控制權益|||股東權益總額|||負債及股東權益總額|||###_x000D_
tLockIDDateCell=A1,Y###_x000D_
tDescending=Y###_x000D_
tLastestDate=N###_x000D_
tAdvancedDateOptions=N###_x000D_
tLastestDataInEachField=N|||N|||N|||N|||N###_x000D_
tAdvancedFilter=###_x000D_
tIDCompanyView=###_x000D_
tFunction=###_x000D_
tMacroName=###_x000D_
</t>
        </r>
      </text>
    </comment>
  </commentList>
</comments>
</file>

<file path=xl/sharedStrings.xml><?xml version="1.0" encoding="utf-8"?>
<sst xmlns="http://schemas.openxmlformats.org/spreadsheetml/2006/main" count="712" uniqueCount="264">
  <si>
    <t>1201 味全 -- 202312,202309,202306,202303</t>
  </si>
  <si>
    <t>年/月</t>
  </si>
  <si>
    <t>季別</t>
  </si>
  <si>
    <t>合併(Y/N)</t>
  </si>
  <si>
    <t>月份</t>
  </si>
  <si>
    <t>幣別</t>
  </si>
  <si>
    <t xml:space="preserve">  現金及約當現金</t>
  </si>
  <si>
    <t xml:space="preserve">  透過損益按公允價值衡量之金融資產－流動</t>
  </si>
  <si>
    <t xml:space="preserve">  透過其他綜合損益按公允價值衡量之金融資產－流動</t>
  </si>
  <si>
    <t xml:space="preserve">  按攤銷後成本衡量之金融資產－流動</t>
  </si>
  <si>
    <t xml:space="preserve">  避險之金融資產－流動</t>
  </si>
  <si>
    <t xml:space="preserve">  合約資產－流動</t>
  </si>
  <si>
    <t xml:space="preserve">  應收帳款及票據</t>
  </si>
  <si>
    <t xml:space="preserve">  其他應收款</t>
  </si>
  <si>
    <t xml:space="preserve">  資金貸予他人－流動</t>
  </si>
  <si>
    <t xml:space="preserve">  存貨</t>
  </si>
  <si>
    <t xml:space="preserve">  生物資產流動</t>
  </si>
  <si>
    <t xml:space="preserve">  預付費用及預付款</t>
  </si>
  <si>
    <t xml:space="preserve">  應收代理店款</t>
  </si>
  <si>
    <t xml:space="preserve">  待出售非流動資產</t>
  </si>
  <si>
    <t xml:space="preserve">  當期所得稅資產－流動</t>
  </si>
  <si>
    <t xml:space="preserve">  其他金融資產－流動</t>
  </si>
  <si>
    <t xml:space="preserve">  其他流動資產</t>
  </si>
  <si>
    <t>流動資產</t>
  </si>
  <si>
    <t xml:space="preserve">  透過損益按公允價值衡量之金融資產－非流動</t>
  </si>
  <si>
    <t xml:space="preserve">  透過其他綜合損益按公允價值衡量之金融資產－非流動</t>
  </si>
  <si>
    <t xml:space="preserve">  按攤銷後成本衡量之金融資產－非流動</t>
  </si>
  <si>
    <t xml:space="preserve">  避險之金融資產－非流動</t>
  </si>
  <si>
    <t xml:space="preserve">  合約資產－非流動</t>
  </si>
  <si>
    <t xml:space="preserve">  採權益法之長期股權投資</t>
  </si>
  <si>
    <t xml:space="preserve">  預付投資款</t>
  </si>
  <si>
    <t xml:space="preserve">  不動產廠房及設備</t>
  </si>
  <si>
    <t xml:space="preserve">    商譽淨額</t>
  </si>
  <si>
    <t xml:space="preserve">    特許權</t>
  </si>
  <si>
    <t xml:space="preserve">    發展中之無形資產</t>
  </si>
  <si>
    <t xml:space="preserve">    其他無形資產淨額</t>
  </si>
  <si>
    <t xml:space="preserve">  商譽及無形資產合計</t>
  </si>
  <si>
    <t xml:space="preserve">    遞延所得稅資產</t>
  </si>
  <si>
    <t xml:space="preserve">    其他遞延資產淨額</t>
  </si>
  <si>
    <t xml:space="preserve">  遞延資產合計</t>
  </si>
  <si>
    <t xml:space="preserve">    遞延借項－非流動</t>
  </si>
  <si>
    <t xml:space="preserve">    使用權資產</t>
  </si>
  <si>
    <t xml:space="preserve">    投資性不動產淨額</t>
  </si>
  <si>
    <t xml:space="preserve">    預付設備款</t>
  </si>
  <si>
    <t xml:space="preserve">    長期預付租金</t>
  </si>
  <si>
    <t xml:space="preserve">    生物資產非流動</t>
  </si>
  <si>
    <t xml:space="preserve">    其他非流動資產－其他</t>
  </si>
  <si>
    <t xml:space="preserve">  其他非流動資產</t>
  </si>
  <si>
    <t>非流動資產</t>
  </si>
  <si>
    <t>資產總額</t>
  </si>
  <si>
    <t xml:space="preserve">  短期借款</t>
  </si>
  <si>
    <t xml:space="preserve">  應付商業本票∕承兌匯票</t>
  </si>
  <si>
    <t xml:space="preserve">  透過損益按公允價值衡量之金融負債－流動</t>
  </si>
  <si>
    <t xml:space="preserve">  避險之金融負債－流動</t>
  </si>
  <si>
    <t xml:space="preserve">  按攤銷後成本衡量之金融負債－流動</t>
  </si>
  <si>
    <t xml:space="preserve">  合約負債－流動</t>
  </si>
  <si>
    <t xml:space="preserve">  應付帳款及票據</t>
  </si>
  <si>
    <t xml:space="preserve">  其他應付款</t>
  </si>
  <si>
    <t xml:space="preserve">  當期所得稅負債</t>
  </si>
  <si>
    <t xml:space="preserve">  負債準備－流動</t>
  </si>
  <si>
    <t xml:space="preserve">  與待出售非流動資產直接相關之負債</t>
  </si>
  <si>
    <t xml:space="preserve">  其他金融負債－流動</t>
  </si>
  <si>
    <t xml:space="preserve">  租賃負債─流動</t>
  </si>
  <si>
    <t xml:space="preserve">  一年內到期長期負債</t>
  </si>
  <si>
    <t xml:space="preserve">  特別股負債－流動</t>
  </si>
  <si>
    <t xml:space="preserve">  應付代理店款</t>
  </si>
  <si>
    <t xml:space="preserve">  其他流動負債</t>
  </si>
  <si>
    <t>流動負債</t>
  </si>
  <si>
    <t xml:space="preserve">  透過損益按公允價值衡量之金融負債－非流動</t>
  </si>
  <si>
    <t xml:space="preserve">  避險之金融負債－非流動</t>
  </si>
  <si>
    <t xml:space="preserve">  按攤銷後成本衡量之金融負債－非流動</t>
  </si>
  <si>
    <t xml:space="preserve">  合約負債－非流動</t>
  </si>
  <si>
    <t xml:space="preserve">  特別股負債－非流動</t>
  </si>
  <si>
    <t xml:space="preserve">  應付公司債－非流動</t>
  </si>
  <si>
    <t xml:space="preserve">  銀行借款－非流動</t>
  </si>
  <si>
    <t xml:space="preserve">  其他長期借款－非流動</t>
  </si>
  <si>
    <t xml:space="preserve">  租賃負債－非流動</t>
  </si>
  <si>
    <t xml:space="preserve">  負債準備－非流動</t>
  </si>
  <si>
    <t xml:space="preserve">  遞延貸項</t>
  </si>
  <si>
    <t xml:space="preserve">  應計退休金負債</t>
  </si>
  <si>
    <t xml:space="preserve">  遞延所得稅</t>
  </si>
  <si>
    <t xml:space="preserve">  其他非流動負債</t>
  </si>
  <si>
    <t>非流動負債</t>
  </si>
  <si>
    <t>負債總額</t>
  </si>
  <si>
    <t xml:space="preserve">    普通股股本</t>
  </si>
  <si>
    <t xml:space="preserve">    特別股股本</t>
  </si>
  <si>
    <t xml:space="preserve">    預收股款</t>
  </si>
  <si>
    <t xml:space="preserve">    待分配股票股利</t>
  </si>
  <si>
    <t xml:space="preserve">    換股權利證書</t>
  </si>
  <si>
    <t xml:space="preserve">  股本</t>
  </si>
  <si>
    <t xml:space="preserve">  資本公積合計</t>
  </si>
  <si>
    <t xml:space="preserve">    法定盈餘公積</t>
  </si>
  <si>
    <t xml:space="preserve">    特別盈餘公積</t>
  </si>
  <si>
    <t xml:space="preserve">    未分配盈餘</t>
  </si>
  <si>
    <t xml:space="preserve">  保留盈餘</t>
  </si>
  <si>
    <t xml:space="preserve">    國外營運機構財務報表換算之兌換差額</t>
  </si>
  <si>
    <t xml:space="preserve">    透過其他綜合損益按公允價值衡量之金融資產未實現損益</t>
  </si>
  <si>
    <t xml:space="preserve">    指定按公允價值衡量之金融負債信用風險變動影響數</t>
  </si>
  <si>
    <t xml:space="preserve">    確定福利計畫再衡量數</t>
  </si>
  <si>
    <t xml:space="preserve">    避險工具損益</t>
  </si>
  <si>
    <t xml:space="preserve">    不動產重估增值</t>
  </si>
  <si>
    <t xml:space="preserve">    與待出售非流動資產直接相關之權益</t>
  </si>
  <si>
    <t xml:space="preserve">    員工未賺得酬勞</t>
  </si>
  <si>
    <t xml:space="preserve">    股東權益其他調整項</t>
  </si>
  <si>
    <t xml:space="preserve">  其他權益</t>
  </si>
  <si>
    <t xml:space="preserve">  庫藏股票帳面值</t>
  </si>
  <si>
    <t>母公司股東權益合計</t>
  </si>
  <si>
    <t>共同控制下前手權益</t>
  </si>
  <si>
    <t>合併前非屬共同控制股權</t>
  </si>
  <si>
    <t>非控制權益</t>
  </si>
  <si>
    <t>股東權益總額</t>
  </si>
  <si>
    <t>負債及股東權益總額</t>
  </si>
  <si>
    <t>2023/12</t>
  </si>
  <si>
    <t>4</t>
  </si>
  <si>
    <t>Y</t>
  </si>
  <si>
    <t>12</t>
  </si>
  <si>
    <t>NTD</t>
  </si>
  <si>
    <t>2023/09</t>
  </si>
  <si>
    <t>3</t>
  </si>
  <si>
    <t>09</t>
  </si>
  <si>
    <t>2023/06</t>
  </si>
  <si>
    <t>2</t>
  </si>
  <si>
    <t>06</t>
  </si>
  <si>
    <t>2023/03</t>
  </si>
  <si>
    <t>1</t>
  </si>
  <si>
    <t>03</t>
  </si>
  <si>
    <t xml:space="preserve">  營業收入毛額</t>
  </si>
  <si>
    <t xml:space="preserve">  營收－租金收入</t>
  </si>
  <si>
    <t xml:space="preserve">  營收－處分土地收入</t>
  </si>
  <si>
    <t xml:space="preserve">  營收－利息收入</t>
  </si>
  <si>
    <t xml:space="preserve">  營收－處分投資收入</t>
  </si>
  <si>
    <t xml:space="preserve">  營收－投資收益</t>
  </si>
  <si>
    <t xml:space="preserve">  退回及折讓</t>
  </si>
  <si>
    <t>營業收入淨額</t>
  </si>
  <si>
    <t xml:space="preserve">  銷貨成本</t>
  </si>
  <si>
    <t xml:space="preserve">  成本－租金成本</t>
  </si>
  <si>
    <t xml:space="preserve">  成本－出售土地</t>
  </si>
  <si>
    <t xml:space="preserve">  成本－利息支出</t>
  </si>
  <si>
    <t xml:space="preserve">  成本－處分投資成本</t>
  </si>
  <si>
    <t xml:space="preserve">  成本－投資損失</t>
  </si>
  <si>
    <t>營業成本</t>
  </si>
  <si>
    <t>營業毛利</t>
  </si>
  <si>
    <t>聯屬公司已（未）實現銷貨利益</t>
  </si>
  <si>
    <t>已實現銷貨毛利</t>
  </si>
  <si>
    <t>營業費用</t>
  </si>
  <si>
    <t xml:space="preserve">  推銷費用</t>
  </si>
  <si>
    <t xml:space="preserve">  管理費用</t>
  </si>
  <si>
    <t xml:space="preserve">  研究發展費</t>
  </si>
  <si>
    <t xml:space="preserve">  其他費用</t>
  </si>
  <si>
    <t xml:space="preserve">  預期信用減損（損失）利益－營業費用</t>
  </si>
  <si>
    <t>其他收益及費損淨額</t>
  </si>
  <si>
    <t>營業利益</t>
  </si>
  <si>
    <t xml:space="preserve">  利息收入</t>
  </si>
  <si>
    <t xml:space="preserve">  租金收入</t>
  </si>
  <si>
    <t xml:space="preserve">  權利金收入</t>
  </si>
  <si>
    <t xml:space="preserve">  股利收入</t>
  </si>
  <si>
    <t xml:space="preserve">  廉價購買收益</t>
  </si>
  <si>
    <t xml:space="preserve">  違約金收入</t>
  </si>
  <si>
    <t xml:space="preserve">  預期信用減損利益</t>
  </si>
  <si>
    <t xml:space="preserve">  沖銷逾期應付帳款利益</t>
  </si>
  <si>
    <t xml:space="preserve">  補助收益</t>
  </si>
  <si>
    <t xml:space="preserve">  其他收入－其他</t>
  </si>
  <si>
    <t>其他收入</t>
  </si>
  <si>
    <t xml:space="preserve">  處分不動產、廠房及設備利益</t>
  </si>
  <si>
    <t xml:space="preserve">  處分投資利益</t>
  </si>
  <si>
    <t xml:space="preserve">  外幣兌換利益</t>
  </si>
  <si>
    <t xml:space="preserve">  透過損益按公允價值衡量之金融資產（負債）利益</t>
  </si>
  <si>
    <t xml:space="preserve">  按攤銷後成本衡量之金融負債利益</t>
  </si>
  <si>
    <t xml:space="preserve">  避險工具之利益</t>
  </si>
  <si>
    <t xml:space="preserve">  資產評價利益</t>
  </si>
  <si>
    <t xml:space="preserve">  金融資產減損迴轉利益</t>
  </si>
  <si>
    <t xml:space="preserve">  資產減損迴轉利益</t>
  </si>
  <si>
    <t xml:space="preserve">    不動產、廠房及設備減損迴轉利益</t>
  </si>
  <si>
    <t xml:space="preserve">    無形資產減損迴轉利益</t>
  </si>
  <si>
    <t xml:space="preserve">    其他減損迴轉利益</t>
  </si>
  <si>
    <t xml:space="preserve">  賠償收入</t>
  </si>
  <si>
    <t xml:space="preserve">  買回公司債利益</t>
  </si>
  <si>
    <t xml:space="preserve">  停工損失</t>
  </si>
  <si>
    <t xml:space="preserve">  合約損失</t>
  </si>
  <si>
    <t xml:space="preserve">  賠償損失</t>
  </si>
  <si>
    <t xml:space="preserve">  處分不動產、廠房及設備損失</t>
  </si>
  <si>
    <t xml:space="preserve">  處分投資損失</t>
  </si>
  <si>
    <t xml:space="preserve">  外幣兌換損失</t>
  </si>
  <si>
    <t xml:space="preserve">  透過損益按公允價值衡量之金融資產（負債）損失</t>
  </si>
  <si>
    <t xml:space="preserve">  按攤銷後成本衡量之金融負債損失</t>
  </si>
  <si>
    <t xml:space="preserve">  避險工具之損失</t>
  </si>
  <si>
    <t xml:space="preserve">  資產評價損失</t>
  </si>
  <si>
    <t xml:space="preserve">  金融資產減損損失</t>
  </si>
  <si>
    <t xml:space="preserve">  資產減損損失</t>
  </si>
  <si>
    <t xml:space="preserve">    不動產、廠房及設備減損損失</t>
  </si>
  <si>
    <t xml:space="preserve">    無形資產減損損失</t>
  </si>
  <si>
    <t xml:space="preserve">    其他減損損失</t>
  </si>
  <si>
    <t xml:space="preserve">  買回公司債損失</t>
  </si>
  <si>
    <t xml:space="preserve">  其他利益及損失－其他</t>
  </si>
  <si>
    <t>其他利益及損失</t>
  </si>
  <si>
    <t xml:space="preserve">  利息支出(不含租賃負債)</t>
  </si>
  <si>
    <t xml:space="preserve">  利息支出－租賃負債</t>
  </si>
  <si>
    <t xml:space="preserve">  負債性特別股股息</t>
  </si>
  <si>
    <t xml:space="preserve">  財務成本－其他</t>
  </si>
  <si>
    <t>財務成本</t>
  </si>
  <si>
    <t>採用權益法認列之關聯企業及合資利益之份額</t>
  </si>
  <si>
    <t>採用權益法認列之關聯企業及合資損失之份額</t>
  </si>
  <si>
    <t>採權益法之關聯企業及合資損益之份額</t>
  </si>
  <si>
    <t>預期信用減損（損失）利益</t>
  </si>
  <si>
    <t>除列按攤銷後成本衡量金融資產淨損益</t>
  </si>
  <si>
    <t>金融資產重分類淨損益</t>
  </si>
  <si>
    <t>營業外收入及支出－其他</t>
  </si>
  <si>
    <t>營業外收入及支出</t>
  </si>
  <si>
    <t>稅前淨利</t>
  </si>
  <si>
    <t>所得稅費用</t>
  </si>
  <si>
    <t>繼續營業單位損益</t>
  </si>
  <si>
    <t>停業單位損益</t>
  </si>
  <si>
    <t>合併前非屬共同控制股權損益</t>
  </si>
  <si>
    <t>其他損益調整項－非常項目及累計影響數</t>
  </si>
  <si>
    <t>合併總損益</t>
  </si>
  <si>
    <t xml:space="preserve">    確定福利計畫之再衡量數－不重分類－OCI</t>
  </si>
  <si>
    <t xml:space="preserve">    不動產重估價之利益（損失）－不重分類－OCI</t>
  </si>
  <si>
    <t xml:space="preserve">    指定按公允價值衡量金融負債信用風險變動影響－不重分－OCI</t>
  </si>
  <si>
    <t xml:space="preserve">    待售待分業主非流資（處分群組）直接相關權益－不重分－OCI</t>
  </si>
  <si>
    <t xml:space="preserve">    透過FVOCI衡量權益工具投資未實現評價損益－不重分類－OCI</t>
  </si>
  <si>
    <t xml:space="preserve">    避險工具之損益－不重分類－OCI</t>
  </si>
  <si>
    <t xml:space="preserve">    採權益法認列關聯企業及合資其他綜合損益份額－不重分－OCI</t>
  </si>
  <si>
    <t xml:space="preserve">    其他綜合損益－其他－不重分類－OCI</t>
  </si>
  <si>
    <t xml:space="preserve">    與其他綜合損益組成部分相關之所得稅－不重分類－OCI</t>
  </si>
  <si>
    <t xml:space="preserve">  不重分類至損益之項目－OCI</t>
  </si>
  <si>
    <t xml:space="preserve">    國外營運機構財務報表換算之兌換差額－可重分類－OCI</t>
  </si>
  <si>
    <t xml:space="preserve">    待售待分業主非流資（處分群組）直接相關權益－可重分－OCI</t>
  </si>
  <si>
    <t xml:space="preserve">    透FVOCI衡量債務工具投資未實現評價損益－可重分類－OCI</t>
  </si>
  <si>
    <t xml:space="preserve">    避險工具之損益－可重分類－OCI</t>
  </si>
  <si>
    <t xml:space="preserve">    採權益法認列關聯企業及合資其他綜合損益份額－可重分－OCI</t>
  </si>
  <si>
    <t xml:space="preserve">    其他綜合損益－其他－可重分類－OCI</t>
  </si>
  <si>
    <t xml:space="preserve">    與其他綜合損益組成部分相關之所得稅－可重分類－OCI</t>
  </si>
  <si>
    <t xml:space="preserve">  後續可能重分類至損益之項目－OCI</t>
  </si>
  <si>
    <t xml:space="preserve">  合併前非屬共同控制股權綜合損益淨額－OCI</t>
  </si>
  <si>
    <t>其他綜合損益－OCI</t>
  </si>
  <si>
    <t>本期綜合損益總額</t>
  </si>
  <si>
    <t>歸屬母公司淨利（損）</t>
  </si>
  <si>
    <t>歸屬非控制權益淨利（損）</t>
  </si>
  <si>
    <t>歸屬共同控制下前手權益淨利（損）</t>
  </si>
  <si>
    <t>綜合損益歸屬母公司</t>
  </si>
  <si>
    <t>綜合損益歸屬非控制權益</t>
  </si>
  <si>
    <t>綜合損益歸屬共同控制下前手權益</t>
  </si>
  <si>
    <t>每股盈餘</t>
  </si>
  <si>
    <t>加權平均股數</t>
  </si>
  <si>
    <t>發放特別股股息</t>
  </si>
  <si>
    <t>稀釋稅後淨利</t>
  </si>
  <si>
    <t>每股盈餘－完全稀釋</t>
  </si>
  <si>
    <t>加權平均股數－稀釋</t>
  </si>
  <si>
    <t>稅前息前淨利</t>
  </si>
  <si>
    <t>稅前息前折舊前淨利</t>
  </si>
  <si>
    <t>常續性稅後淨利</t>
  </si>
  <si>
    <t xml:space="preserve">  庫藏股數－母公司</t>
  </si>
  <si>
    <t xml:space="preserve">  庫藏股數－子公司持有母公司股票或其他</t>
  </si>
  <si>
    <t>庫藏股數（母持及子持母）</t>
  </si>
  <si>
    <t>-</t>
  </si>
  <si>
    <t>損益表</t>
    <phoneticPr fontId="2" type="noConversion"/>
  </si>
  <si>
    <t>資產負債表</t>
    <phoneticPr fontId="2" type="noConversion"/>
  </si>
  <si>
    <t>1234 黑松 -- 202312,202309,202306,202303</t>
  </si>
  <si>
    <t>1203 味全</t>
  </si>
  <si>
    <t>公司</t>
    <phoneticPr fontId="2" type="noConversion"/>
  </si>
  <si>
    <t>1234 黑松</t>
    <phoneticPr fontId="2" type="noConversion"/>
  </si>
  <si>
    <t>1203 味全</t>
    <phoneticPr fontId="2" type="noConversion"/>
  </si>
  <si>
    <t>累計</t>
    <phoneticPr fontId="2" type="noConversion"/>
  </si>
  <si>
    <t>非累計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</si>
</sst>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D840-2ECF-4347-B277-C48A5E39A060}">
  <dimension ref="A1:EA30"/>
  <sheetViews>
    <sheetView tabSelected="1" workbookViewId="0">
      <selection activeCell="B31" sqref="B31"/>
    </sheetView>
  </sheetViews>
  <sheetFormatPr defaultRowHeight="16.5" x14ac:dyDescent="0.25"/>
  <cols>
    <col min="1" max="2" width="10.625" style="11" customWidth="1"/>
    <col min="3" max="6" width="9" style="11"/>
    <col min="7" max="7" width="14.5" style="11" customWidth="1"/>
    <col min="8" max="8" width="18.5" style="11" customWidth="1"/>
    <col min="9" max="22" width="9" style="11"/>
    <col min="23" max="23" width="14.125" style="11" customWidth="1"/>
    <col min="24" max="24" width="14.25" style="11" customWidth="1"/>
    <col min="25" max="48" width="9" style="11"/>
    <col min="49" max="49" width="10.75" style="11" customWidth="1"/>
    <col min="50" max="50" width="24.75" style="11" customWidth="1"/>
    <col min="51" max="16384" width="9" style="11"/>
  </cols>
  <sheetData>
    <row r="1" spans="1:131" x14ac:dyDescent="0.25">
      <c r="A1" s="15" t="s">
        <v>262</v>
      </c>
      <c r="G1" s="10"/>
    </row>
    <row r="2" spans="1:131" x14ac:dyDescent="0.25">
      <c r="A2" s="11" t="s">
        <v>259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0" t="s">
        <v>49</v>
      </c>
      <c r="H2" s="11" t="s">
        <v>126</v>
      </c>
      <c r="AX2" s="10"/>
    </row>
    <row r="3" spans="1:131" x14ac:dyDescent="0.25">
      <c r="A3" s="11" t="s">
        <v>258</v>
      </c>
      <c r="B3" s="12" t="s">
        <v>112</v>
      </c>
      <c r="C3" s="12" t="s">
        <v>113</v>
      </c>
      <c r="D3" s="12" t="s">
        <v>114</v>
      </c>
      <c r="E3" s="12" t="s">
        <v>115</v>
      </c>
      <c r="F3" s="12" t="s">
        <v>116</v>
      </c>
      <c r="G3" s="14">
        <v>18027715</v>
      </c>
      <c r="H3" s="13">
        <f>H14+H13+H12+H11</f>
        <v>52289873</v>
      </c>
      <c r="M3" s="13"/>
      <c r="N3" s="13"/>
      <c r="O3" s="13"/>
      <c r="P3" s="13"/>
      <c r="R3" s="13"/>
      <c r="U3" s="13"/>
      <c r="W3" s="13"/>
      <c r="X3" s="13"/>
      <c r="Y3" s="13"/>
      <c r="AA3" s="13"/>
      <c r="AD3" s="13"/>
      <c r="AF3" s="13"/>
      <c r="AG3" s="13"/>
      <c r="AJ3" s="13"/>
      <c r="AK3" s="13"/>
      <c r="AL3" s="13"/>
      <c r="AN3" s="13"/>
      <c r="AP3" s="13"/>
      <c r="AQ3" s="13"/>
      <c r="AR3" s="13"/>
      <c r="AT3" s="13"/>
      <c r="AU3" s="13"/>
      <c r="AV3" s="13"/>
      <c r="AW3" s="13"/>
      <c r="AX3" s="14"/>
      <c r="AY3" s="13"/>
      <c r="AZ3" s="13"/>
      <c r="BD3" s="13"/>
      <c r="BE3" s="13"/>
      <c r="BF3" s="13"/>
      <c r="BG3" s="13"/>
      <c r="BK3" s="13"/>
      <c r="BL3" s="13"/>
      <c r="BO3" s="13"/>
      <c r="BP3" s="13"/>
      <c r="BW3" s="13"/>
      <c r="BY3" s="13"/>
      <c r="CB3" s="13"/>
      <c r="CC3" s="13"/>
      <c r="CD3" s="13"/>
      <c r="CE3" s="13"/>
      <c r="CF3" s="13"/>
      <c r="CG3" s="13"/>
      <c r="CL3" s="13"/>
      <c r="CM3" s="13"/>
      <c r="CN3" s="13"/>
      <c r="CO3" s="13"/>
      <c r="CP3" s="13"/>
      <c r="CQ3" s="13"/>
      <c r="CR3" s="13"/>
      <c r="DA3" s="13"/>
      <c r="DC3" s="13"/>
      <c r="DF3" s="13"/>
      <c r="DG3" s="13"/>
      <c r="DH3" s="13"/>
    </row>
    <row r="4" spans="1:131" x14ac:dyDescent="0.25">
      <c r="A4" s="11" t="s">
        <v>261</v>
      </c>
      <c r="B4" s="12" t="s">
        <v>117</v>
      </c>
      <c r="C4" s="12" t="s">
        <v>118</v>
      </c>
      <c r="D4" s="12" t="s">
        <v>114</v>
      </c>
      <c r="E4" s="12" t="s">
        <v>119</v>
      </c>
      <c r="F4" s="12" t="s">
        <v>116</v>
      </c>
      <c r="G4" s="14">
        <v>18933903</v>
      </c>
      <c r="H4" s="13">
        <f>H14+H13+H12</f>
        <v>30813519</v>
      </c>
      <c r="M4" s="13"/>
      <c r="N4" s="13"/>
      <c r="O4" s="13"/>
      <c r="P4" s="13"/>
      <c r="R4" s="13"/>
      <c r="U4" s="13"/>
      <c r="W4" s="13"/>
      <c r="X4" s="13"/>
      <c r="Y4" s="13"/>
      <c r="AA4" s="13"/>
      <c r="AD4" s="13"/>
      <c r="AF4" s="13"/>
      <c r="AG4" s="13"/>
      <c r="AJ4" s="13"/>
      <c r="AK4" s="13"/>
      <c r="AL4" s="13"/>
      <c r="AN4" s="13"/>
      <c r="AP4" s="13"/>
      <c r="AQ4" s="13"/>
      <c r="AR4" s="13"/>
      <c r="AT4" s="13"/>
      <c r="AU4" s="13"/>
      <c r="AV4" s="13"/>
      <c r="AW4" s="13"/>
      <c r="AX4" s="14"/>
      <c r="AY4" s="13"/>
      <c r="AZ4" s="13"/>
      <c r="BD4" s="13"/>
      <c r="BE4" s="13"/>
      <c r="BF4" s="13"/>
      <c r="BG4" s="13"/>
      <c r="BK4" s="13"/>
      <c r="BL4" s="13"/>
      <c r="BO4" s="13"/>
      <c r="BP4" s="13"/>
      <c r="BW4" s="13"/>
      <c r="BY4" s="13"/>
      <c r="CB4" s="13"/>
      <c r="CC4" s="13"/>
      <c r="CD4" s="13"/>
      <c r="CE4" s="13"/>
      <c r="CF4" s="13"/>
      <c r="CG4" s="13"/>
      <c r="CL4" s="13"/>
      <c r="CM4" s="13"/>
      <c r="CN4" s="13"/>
      <c r="CO4" s="13"/>
      <c r="CP4" s="13"/>
      <c r="CQ4" s="13"/>
      <c r="CR4" s="13"/>
      <c r="DA4" s="13"/>
      <c r="DC4" s="13"/>
      <c r="DF4" s="13"/>
      <c r="DG4" s="13"/>
      <c r="DH4" s="13"/>
    </row>
    <row r="5" spans="1:131" x14ac:dyDescent="0.25">
      <c r="A5" s="11" t="s">
        <v>261</v>
      </c>
      <c r="B5" s="12" t="s">
        <v>120</v>
      </c>
      <c r="C5" s="12" t="s">
        <v>121</v>
      </c>
      <c r="D5" s="12" t="s">
        <v>114</v>
      </c>
      <c r="E5" s="12" t="s">
        <v>122</v>
      </c>
      <c r="F5" s="12" t="s">
        <v>116</v>
      </c>
      <c r="G5" s="14">
        <v>19141303</v>
      </c>
      <c r="H5" s="13">
        <f>H14+H13</f>
        <v>14823189</v>
      </c>
      <c r="M5" s="13"/>
      <c r="N5" s="13"/>
      <c r="O5" s="13"/>
      <c r="P5" s="13"/>
      <c r="R5" s="13"/>
      <c r="U5" s="13"/>
      <c r="W5" s="13"/>
      <c r="X5" s="13"/>
      <c r="Y5" s="13"/>
      <c r="AA5" s="13"/>
      <c r="AD5" s="13"/>
      <c r="AF5" s="13"/>
      <c r="AG5" s="13"/>
      <c r="AJ5" s="13"/>
      <c r="AK5" s="13"/>
      <c r="AL5" s="13"/>
      <c r="AN5" s="13"/>
      <c r="AP5" s="13"/>
      <c r="AQ5" s="13"/>
      <c r="AR5" s="13"/>
      <c r="AT5" s="13"/>
      <c r="AU5" s="13"/>
      <c r="AV5" s="13"/>
      <c r="AW5" s="13"/>
      <c r="AX5" s="14"/>
      <c r="AY5" s="13"/>
      <c r="AZ5" s="13"/>
      <c r="BD5" s="13"/>
      <c r="BE5" s="13"/>
      <c r="BF5" s="13"/>
      <c r="BG5" s="13"/>
      <c r="BK5" s="13"/>
      <c r="BL5" s="13"/>
      <c r="BO5" s="13"/>
      <c r="BP5" s="13"/>
      <c r="BW5" s="13"/>
      <c r="BY5" s="13"/>
      <c r="CB5" s="13"/>
      <c r="CC5" s="13"/>
      <c r="CD5" s="13"/>
      <c r="CE5" s="13"/>
      <c r="CF5" s="13"/>
      <c r="CG5" s="13"/>
      <c r="CL5" s="13"/>
      <c r="CM5" s="13"/>
      <c r="CN5" s="13"/>
      <c r="CO5" s="13"/>
      <c r="CP5" s="13"/>
      <c r="CQ5" s="13"/>
      <c r="CR5" s="13"/>
      <c r="DA5" s="13"/>
      <c r="DC5" s="13"/>
      <c r="DF5" s="13"/>
      <c r="DG5" s="13"/>
      <c r="DH5" s="13"/>
    </row>
    <row r="6" spans="1:131" x14ac:dyDescent="0.25">
      <c r="A6" s="11" t="s">
        <v>261</v>
      </c>
      <c r="B6" s="12" t="s">
        <v>123</v>
      </c>
      <c r="C6" s="12" t="s">
        <v>124</v>
      </c>
      <c r="D6" s="12" t="s">
        <v>114</v>
      </c>
      <c r="E6" s="12" t="s">
        <v>125</v>
      </c>
      <c r="F6" s="12" t="s">
        <v>116</v>
      </c>
      <c r="G6" s="14">
        <v>18753145</v>
      </c>
      <c r="H6" s="13">
        <v>4789271</v>
      </c>
      <c r="M6" s="13"/>
      <c r="N6" s="13"/>
      <c r="O6" s="13"/>
      <c r="P6" s="13"/>
      <c r="R6" s="13"/>
      <c r="U6" s="13"/>
      <c r="W6" s="13"/>
      <c r="X6" s="13"/>
      <c r="Y6" s="13"/>
      <c r="AA6" s="13"/>
      <c r="AD6" s="13"/>
      <c r="AF6" s="13"/>
      <c r="AG6" s="13"/>
      <c r="AJ6" s="13"/>
      <c r="AK6" s="13"/>
      <c r="AL6" s="13"/>
      <c r="AN6" s="13"/>
      <c r="AP6" s="13"/>
      <c r="AQ6" s="13"/>
      <c r="AR6" s="13"/>
      <c r="AT6" s="13"/>
      <c r="AU6" s="13"/>
      <c r="AV6" s="13"/>
      <c r="AW6" s="13"/>
      <c r="AX6" s="14"/>
      <c r="AY6" s="13"/>
      <c r="AZ6" s="13"/>
      <c r="BD6" s="13"/>
      <c r="BE6" s="13"/>
      <c r="BF6" s="13"/>
      <c r="BG6" s="13"/>
      <c r="BK6" s="13"/>
      <c r="BL6" s="13"/>
      <c r="BO6" s="13"/>
      <c r="BP6" s="13"/>
      <c r="BW6" s="13"/>
      <c r="BY6" s="13"/>
      <c r="CB6" s="13"/>
      <c r="CC6" s="13"/>
      <c r="CD6" s="13"/>
      <c r="CE6" s="13"/>
      <c r="CF6" s="13"/>
      <c r="CG6" s="13"/>
      <c r="CL6" s="13"/>
      <c r="CM6" s="13"/>
      <c r="CN6" s="13"/>
      <c r="CO6" s="13"/>
      <c r="CP6" s="13"/>
      <c r="CQ6" s="13"/>
      <c r="CR6" s="13"/>
      <c r="DA6" s="13"/>
      <c r="DC6" s="13"/>
      <c r="DF6" s="13"/>
      <c r="DG6" s="13"/>
      <c r="DH6" s="13"/>
    </row>
    <row r="7" spans="1:131" x14ac:dyDescent="0.25">
      <c r="G7" s="10"/>
    </row>
    <row r="8" spans="1:131" x14ac:dyDescent="0.25">
      <c r="G8" s="10"/>
    </row>
    <row r="9" spans="1:131" x14ac:dyDescent="0.25">
      <c r="A9" s="16" t="s">
        <v>263</v>
      </c>
    </row>
    <row r="10" spans="1:131" x14ac:dyDescent="0.25">
      <c r="A10" s="11" t="s">
        <v>259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0" t="s">
        <v>49</v>
      </c>
      <c r="H10" s="11" t="s">
        <v>126</v>
      </c>
      <c r="N10" s="13"/>
      <c r="O10" s="13"/>
      <c r="U10" s="13"/>
      <c r="V10" s="13"/>
      <c r="X10" s="13"/>
      <c r="Y10" s="13"/>
      <c r="Z10" s="13"/>
      <c r="AA10" s="13"/>
      <c r="AB10" s="13"/>
      <c r="AD10" s="13"/>
      <c r="AF10" s="13"/>
      <c r="AG10" s="13"/>
      <c r="AH10" s="13"/>
      <c r="AI10" s="13"/>
      <c r="AJ10" s="13"/>
      <c r="AO10" s="13"/>
      <c r="AP10" s="13"/>
      <c r="AQ10" s="13"/>
      <c r="AS10" s="13"/>
      <c r="AU10" s="13"/>
      <c r="BD10" s="13"/>
      <c r="BI10" s="13"/>
      <c r="BK10" s="13"/>
      <c r="BV10" s="13"/>
      <c r="BW10" s="13"/>
      <c r="BX10" s="13"/>
      <c r="BY10" s="13"/>
      <c r="CB10" s="13"/>
      <c r="CC10" s="12"/>
      <c r="CJ10" s="13"/>
      <c r="CK10" s="13"/>
      <c r="CL10" s="13"/>
      <c r="CM10" s="13"/>
      <c r="CQ10" s="13"/>
      <c r="CR10" s="13"/>
      <c r="DA10" s="13"/>
      <c r="DB10" s="13"/>
      <c r="DH10" s="13"/>
      <c r="DI10" s="13"/>
      <c r="DK10" s="13"/>
      <c r="DL10" s="13"/>
      <c r="DM10" s="13"/>
      <c r="DN10" s="13"/>
      <c r="DP10" s="13"/>
      <c r="DT10" s="13"/>
      <c r="DV10" s="13"/>
      <c r="DX10" s="13"/>
      <c r="DY10" s="13"/>
      <c r="DZ10" s="13"/>
      <c r="EA10" s="13"/>
    </row>
    <row r="11" spans="1:131" x14ac:dyDescent="0.25">
      <c r="A11" s="11" t="s">
        <v>258</v>
      </c>
      <c r="B11" s="12" t="s">
        <v>112</v>
      </c>
      <c r="C11" s="12" t="s">
        <v>113</v>
      </c>
      <c r="D11" s="12" t="s">
        <v>114</v>
      </c>
      <c r="E11" s="12" t="s">
        <v>115</v>
      </c>
      <c r="F11" s="12" t="s">
        <v>116</v>
      </c>
      <c r="G11" s="14">
        <v>18027715</v>
      </c>
      <c r="H11" s="13">
        <v>21476354</v>
      </c>
      <c r="N11" s="13"/>
      <c r="O11" s="13"/>
      <c r="U11" s="13"/>
      <c r="V11" s="13"/>
      <c r="X11" s="13"/>
      <c r="Y11" s="13"/>
      <c r="Z11" s="13"/>
      <c r="AA11" s="13"/>
      <c r="AB11" s="13"/>
      <c r="AD11" s="13"/>
      <c r="AF11" s="13"/>
      <c r="AG11" s="13"/>
      <c r="AH11" s="13"/>
      <c r="AI11" s="13"/>
      <c r="AJ11" s="13"/>
      <c r="AO11" s="13"/>
      <c r="AP11" s="13"/>
      <c r="AQ11" s="13"/>
      <c r="AT11" s="13"/>
      <c r="AU11" s="13"/>
      <c r="BD11" s="13"/>
      <c r="BI11" s="13"/>
      <c r="BV11" s="13"/>
      <c r="BW11" s="13"/>
      <c r="BX11" s="13"/>
      <c r="BY11" s="13"/>
      <c r="CB11" s="13"/>
      <c r="CC11" s="12"/>
      <c r="CJ11" s="13"/>
      <c r="CK11" s="13"/>
      <c r="CL11" s="13"/>
      <c r="CM11" s="13"/>
      <c r="CQ11" s="13"/>
      <c r="DB11" s="13"/>
      <c r="DH11" s="13"/>
      <c r="DI11" s="13"/>
      <c r="DK11" s="13"/>
      <c r="DL11" s="13"/>
      <c r="DM11" s="13"/>
      <c r="DP11" s="13"/>
      <c r="DT11" s="13"/>
      <c r="DV11" s="13"/>
      <c r="DX11" s="13"/>
      <c r="DY11" s="13"/>
      <c r="DZ11" s="13"/>
      <c r="EA11" s="13"/>
    </row>
    <row r="12" spans="1:131" x14ac:dyDescent="0.25">
      <c r="A12" s="11" t="s">
        <v>261</v>
      </c>
      <c r="B12" s="12" t="s">
        <v>117</v>
      </c>
      <c r="C12" s="12" t="s">
        <v>118</v>
      </c>
      <c r="D12" s="12" t="s">
        <v>114</v>
      </c>
      <c r="E12" s="12" t="s">
        <v>119</v>
      </c>
      <c r="F12" s="12" t="s">
        <v>116</v>
      </c>
      <c r="G12" s="14">
        <v>18933903</v>
      </c>
      <c r="H12" s="13">
        <v>15990330</v>
      </c>
      <c r="N12" s="13"/>
      <c r="O12" s="13"/>
      <c r="U12" s="13"/>
      <c r="V12" s="13"/>
      <c r="X12" s="13"/>
      <c r="Y12" s="13"/>
      <c r="Z12" s="13"/>
      <c r="AA12" s="13"/>
      <c r="AB12" s="13"/>
      <c r="AD12" s="13"/>
      <c r="AF12" s="13"/>
      <c r="AG12" s="13"/>
      <c r="AH12" s="13"/>
      <c r="AI12" s="13"/>
      <c r="AJ12" s="13"/>
      <c r="AO12" s="13"/>
      <c r="AP12" s="13"/>
      <c r="AQ12" s="13"/>
      <c r="AU12" s="13"/>
      <c r="BD12" s="13"/>
      <c r="BI12" s="13"/>
      <c r="BK12" s="13"/>
      <c r="BV12" s="13"/>
      <c r="BW12" s="13"/>
      <c r="BX12" s="13"/>
      <c r="BY12" s="13"/>
      <c r="CB12" s="13"/>
      <c r="CC12" s="12"/>
      <c r="CJ12" s="13"/>
      <c r="CK12" s="13"/>
      <c r="CL12" s="13"/>
      <c r="CM12" s="13"/>
      <c r="CQ12" s="13"/>
      <c r="DB12" s="13"/>
      <c r="DH12" s="13"/>
      <c r="DI12" s="13"/>
      <c r="DK12" s="13"/>
      <c r="DL12" s="13"/>
      <c r="DM12" s="13"/>
      <c r="DP12" s="13"/>
      <c r="DT12" s="13"/>
      <c r="DV12" s="13"/>
      <c r="DX12" s="13"/>
      <c r="DY12" s="13"/>
      <c r="DZ12" s="13"/>
      <c r="EA12" s="13"/>
    </row>
    <row r="13" spans="1:131" x14ac:dyDescent="0.25">
      <c r="A13" s="11" t="s">
        <v>261</v>
      </c>
      <c r="B13" s="12" t="s">
        <v>120</v>
      </c>
      <c r="C13" s="12" t="s">
        <v>121</v>
      </c>
      <c r="D13" s="12" t="s">
        <v>114</v>
      </c>
      <c r="E13" s="12" t="s">
        <v>122</v>
      </c>
      <c r="F13" s="12" t="s">
        <v>116</v>
      </c>
      <c r="G13" s="14">
        <v>19141303</v>
      </c>
      <c r="H13" s="13">
        <v>10033918</v>
      </c>
      <c r="N13" s="13"/>
      <c r="O13" s="13"/>
      <c r="U13" s="13"/>
      <c r="V13" s="13"/>
      <c r="X13" s="13"/>
      <c r="Y13" s="13"/>
      <c r="Z13" s="13"/>
      <c r="AA13" s="13"/>
      <c r="AB13" s="13"/>
      <c r="AF13" s="13"/>
      <c r="AG13" s="13"/>
      <c r="AH13" s="13"/>
      <c r="AI13" s="13"/>
      <c r="AO13" s="13"/>
      <c r="AP13" s="13"/>
      <c r="AQ13" s="13"/>
      <c r="AU13" s="13"/>
      <c r="BD13" s="13"/>
      <c r="BI13" s="13"/>
      <c r="BV13" s="13"/>
      <c r="BW13" s="13"/>
      <c r="BX13" s="13"/>
      <c r="BY13" s="13"/>
      <c r="CB13" s="13"/>
      <c r="CC13" s="12"/>
      <c r="CJ13" s="13"/>
      <c r="CK13" s="13"/>
      <c r="CL13" s="13"/>
      <c r="CM13" s="13"/>
      <c r="CQ13" s="13"/>
      <c r="DB13" s="13"/>
      <c r="DI13" s="13"/>
      <c r="DK13" s="13"/>
      <c r="DL13" s="13"/>
      <c r="DM13" s="13"/>
      <c r="DP13" s="13"/>
      <c r="DT13" s="13"/>
      <c r="DV13" s="13"/>
      <c r="DX13" s="13"/>
      <c r="DY13" s="13"/>
      <c r="DZ13" s="13"/>
      <c r="EA13" s="13"/>
    </row>
    <row r="14" spans="1:131" x14ac:dyDescent="0.25">
      <c r="A14" s="11" t="s">
        <v>261</v>
      </c>
      <c r="B14" s="12" t="s">
        <v>123</v>
      </c>
      <c r="C14" s="12" t="s">
        <v>124</v>
      </c>
      <c r="D14" s="12" t="s">
        <v>114</v>
      </c>
      <c r="E14" s="12" t="s">
        <v>125</v>
      </c>
      <c r="F14" s="12" t="s">
        <v>116</v>
      </c>
      <c r="G14" s="14">
        <v>18753145</v>
      </c>
      <c r="H14" s="13">
        <v>4789271</v>
      </c>
    </row>
    <row r="16" spans="1:131" x14ac:dyDescent="0.25">
      <c r="B16" s="10"/>
      <c r="C16" s="10"/>
      <c r="D16" s="10"/>
      <c r="E16" s="10"/>
      <c r="F16" s="10"/>
    </row>
    <row r="17" spans="1:131" x14ac:dyDescent="0.25">
      <c r="A17" s="15" t="s">
        <v>262</v>
      </c>
    </row>
    <row r="18" spans="1:131" x14ac:dyDescent="0.25">
      <c r="A18" s="11" t="s">
        <v>259</v>
      </c>
      <c r="B18" s="11" t="s">
        <v>1</v>
      </c>
      <c r="C18" s="11" t="s">
        <v>2</v>
      </c>
      <c r="D18" s="11" t="s">
        <v>3</v>
      </c>
      <c r="E18" s="11" t="s">
        <v>4</v>
      </c>
      <c r="F18" s="11" t="s">
        <v>5</v>
      </c>
      <c r="G18" s="11" t="s">
        <v>49</v>
      </c>
      <c r="H18" s="11" t="s">
        <v>126</v>
      </c>
    </row>
    <row r="19" spans="1:131" x14ac:dyDescent="0.25">
      <c r="A19" s="11" t="s">
        <v>260</v>
      </c>
      <c r="B19" s="12" t="s">
        <v>112</v>
      </c>
      <c r="C19" s="12" t="s">
        <v>113</v>
      </c>
      <c r="D19" s="12" t="s">
        <v>114</v>
      </c>
      <c r="E19" s="12" t="s">
        <v>115</v>
      </c>
      <c r="F19" s="12" t="s">
        <v>116</v>
      </c>
      <c r="G19" s="13">
        <v>22759997</v>
      </c>
      <c r="H19" s="13">
        <f>H20+H27</f>
        <v>27004444</v>
      </c>
      <c r="J19" s="13"/>
      <c r="M19" s="13"/>
      <c r="N19" s="13"/>
      <c r="P19" s="13"/>
      <c r="R19" s="13"/>
      <c r="W19" s="13"/>
      <c r="X19" s="13"/>
      <c r="AA19" s="13"/>
      <c r="AD19" s="13"/>
      <c r="AF19" s="13"/>
      <c r="AJ19" s="13"/>
      <c r="AK19" s="13"/>
      <c r="AL19" s="13"/>
      <c r="AN19" s="13"/>
      <c r="AP19" s="13"/>
      <c r="AQ19" s="13"/>
      <c r="AR19" s="13"/>
      <c r="AU19" s="13"/>
      <c r="AV19" s="13"/>
      <c r="AW19" s="13"/>
      <c r="AX19" s="13"/>
      <c r="AY19" s="13"/>
      <c r="BD19" s="13"/>
      <c r="BE19" s="13"/>
      <c r="BF19" s="13"/>
      <c r="BG19" s="13"/>
      <c r="BK19" s="13"/>
      <c r="BO19" s="13"/>
      <c r="BP19" s="13"/>
      <c r="BY19" s="13"/>
      <c r="CB19" s="13"/>
      <c r="CC19" s="13"/>
      <c r="CD19" s="13"/>
      <c r="CE19" s="13"/>
      <c r="CF19" s="13"/>
      <c r="CG19" s="13"/>
      <c r="CL19" s="13"/>
      <c r="CM19" s="13"/>
      <c r="CN19" s="13"/>
      <c r="CO19" s="13"/>
      <c r="CP19" s="13"/>
      <c r="CQ19" s="13"/>
      <c r="CR19" s="13"/>
      <c r="CS19" s="13"/>
      <c r="DA19" s="13"/>
      <c r="DC19" s="13"/>
      <c r="DG19" s="13"/>
      <c r="DH19" s="13"/>
    </row>
    <row r="20" spans="1:131" x14ac:dyDescent="0.25">
      <c r="A20" s="11" t="s">
        <v>260</v>
      </c>
      <c r="B20" s="12" t="s">
        <v>117</v>
      </c>
      <c r="C20" s="12" t="s">
        <v>118</v>
      </c>
      <c r="D20" s="12" t="s">
        <v>114</v>
      </c>
      <c r="E20" s="12" t="s">
        <v>119</v>
      </c>
      <c r="F20" s="12" t="s">
        <v>116</v>
      </c>
      <c r="G20" s="13">
        <v>23113216</v>
      </c>
      <c r="H20" s="13">
        <f>H21+H28</f>
        <v>16031480</v>
      </c>
      <c r="J20" s="13"/>
      <c r="M20" s="13"/>
      <c r="N20" s="13"/>
      <c r="P20" s="13"/>
      <c r="R20" s="13"/>
      <c r="W20" s="13"/>
      <c r="X20" s="13"/>
      <c r="AA20" s="13"/>
      <c r="AD20" s="13"/>
      <c r="AF20" s="13"/>
      <c r="AJ20" s="13"/>
      <c r="AK20" s="13"/>
      <c r="AL20" s="13"/>
      <c r="AN20" s="13"/>
      <c r="AP20" s="13"/>
      <c r="AQ20" s="13"/>
      <c r="AR20" s="13"/>
      <c r="AU20" s="13"/>
      <c r="AV20" s="13"/>
      <c r="AW20" s="13"/>
      <c r="AX20" s="13"/>
      <c r="AY20" s="13"/>
      <c r="BD20" s="13"/>
      <c r="BE20" s="13"/>
      <c r="BF20" s="13"/>
      <c r="BG20" s="13"/>
      <c r="BK20" s="13"/>
      <c r="BO20" s="13"/>
      <c r="BP20" s="13"/>
      <c r="BY20" s="13"/>
      <c r="CB20" s="13"/>
      <c r="CC20" s="13"/>
      <c r="CD20" s="13"/>
      <c r="CE20" s="13"/>
      <c r="CF20" s="13"/>
      <c r="CG20" s="13"/>
      <c r="CL20" s="13"/>
      <c r="CM20" s="13"/>
      <c r="CN20" s="13"/>
      <c r="CO20" s="13"/>
      <c r="CP20" s="13"/>
      <c r="CQ20" s="13"/>
      <c r="CR20" s="13"/>
      <c r="CS20" s="13"/>
      <c r="DA20" s="13"/>
      <c r="DC20" s="13"/>
      <c r="DG20" s="13"/>
      <c r="DH20" s="13"/>
    </row>
    <row r="21" spans="1:131" x14ac:dyDescent="0.25">
      <c r="A21" s="11" t="s">
        <v>260</v>
      </c>
      <c r="B21" s="12" t="s">
        <v>120</v>
      </c>
      <c r="C21" s="12" t="s">
        <v>121</v>
      </c>
      <c r="D21" s="12" t="s">
        <v>114</v>
      </c>
      <c r="E21" s="12" t="s">
        <v>122</v>
      </c>
      <c r="F21" s="12" t="s">
        <v>116</v>
      </c>
      <c r="G21" s="13">
        <v>23137290</v>
      </c>
      <c r="H21" s="13">
        <f>H30+H29</f>
        <v>7721712</v>
      </c>
      <c r="J21" s="13"/>
      <c r="M21" s="13"/>
      <c r="N21" s="13"/>
      <c r="P21" s="13"/>
      <c r="R21" s="13"/>
      <c r="W21" s="13"/>
      <c r="X21" s="13"/>
      <c r="AA21" s="13"/>
      <c r="AD21" s="13"/>
      <c r="AF21" s="13"/>
      <c r="AJ21" s="13"/>
      <c r="AK21" s="13"/>
      <c r="AL21" s="13"/>
      <c r="AN21" s="13"/>
      <c r="AP21" s="13"/>
      <c r="AQ21" s="13"/>
      <c r="AR21" s="13"/>
      <c r="AU21" s="13"/>
      <c r="AV21" s="13"/>
      <c r="AW21" s="13"/>
      <c r="AX21" s="13"/>
      <c r="AY21" s="13"/>
      <c r="BD21" s="13"/>
      <c r="BE21" s="13"/>
      <c r="BF21" s="13"/>
      <c r="BG21" s="13"/>
      <c r="BK21" s="13"/>
      <c r="BO21" s="13"/>
      <c r="BP21" s="13"/>
      <c r="BY21" s="13"/>
      <c r="CB21" s="13"/>
      <c r="CC21" s="13"/>
      <c r="CD21" s="13"/>
      <c r="CE21" s="13"/>
      <c r="CF21" s="13"/>
      <c r="CG21" s="13"/>
      <c r="CL21" s="13"/>
      <c r="CM21" s="13"/>
      <c r="CN21" s="13"/>
      <c r="CO21" s="13"/>
      <c r="CP21" s="13"/>
      <c r="CQ21" s="13"/>
      <c r="CR21" s="13"/>
      <c r="CS21" s="13"/>
      <c r="DA21" s="13"/>
      <c r="DC21" s="13"/>
      <c r="DG21" s="13"/>
      <c r="DH21" s="13"/>
    </row>
    <row r="22" spans="1:131" x14ac:dyDescent="0.25">
      <c r="A22" s="11" t="s">
        <v>260</v>
      </c>
      <c r="B22" s="12" t="s">
        <v>123</v>
      </c>
      <c r="C22" s="12" t="s">
        <v>124</v>
      </c>
      <c r="D22" s="12" t="s">
        <v>114</v>
      </c>
      <c r="E22" s="12" t="s">
        <v>125</v>
      </c>
      <c r="F22" s="12" t="s">
        <v>116</v>
      </c>
      <c r="G22" s="13">
        <v>22470357</v>
      </c>
      <c r="H22" s="13">
        <v>2673040</v>
      </c>
      <c r="J22" s="13"/>
      <c r="M22" s="13"/>
      <c r="N22" s="13"/>
      <c r="P22" s="13"/>
      <c r="R22" s="13"/>
      <c r="W22" s="13"/>
      <c r="X22" s="13"/>
      <c r="AA22" s="13"/>
      <c r="AD22" s="13"/>
      <c r="AF22" s="13"/>
      <c r="AJ22" s="13"/>
      <c r="AK22" s="13"/>
      <c r="AL22" s="13"/>
      <c r="AN22" s="13"/>
      <c r="AP22" s="13"/>
      <c r="AQ22" s="13"/>
      <c r="AR22" s="13"/>
      <c r="AU22" s="13"/>
      <c r="AV22" s="13"/>
      <c r="AW22" s="13"/>
      <c r="AX22" s="13"/>
      <c r="AY22" s="13"/>
      <c r="BD22" s="13"/>
      <c r="BE22" s="13"/>
      <c r="BF22" s="13"/>
      <c r="BG22" s="13"/>
      <c r="BK22" s="13"/>
      <c r="BO22" s="13"/>
      <c r="BP22" s="13"/>
      <c r="BY22" s="13"/>
      <c r="CB22" s="13"/>
      <c r="CC22" s="13"/>
      <c r="CD22" s="13"/>
      <c r="CE22" s="13"/>
      <c r="CF22" s="13"/>
      <c r="CG22" s="13"/>
      <c r="CL22" s="13"/>
      <c r="CM22" s="13"/>
      <c r="CN22" s="13"/>
      <c r="CO22" s="13"/>
      <c r="CP22" s="13"/>
      <c r="CQ22" s="13"/>
      <c r="CR22" s="13"/>
      <c r="CS22" s="13"/>
      <c r="DA22" s="13"/>
      <c r="DC22" s="13"/>
      <c r="DG22" s="13"/>
      <c r="DH22" s="13"/>
    </row>
    <row r="25" spans="1:131" x14ac:dyDescent="0.25">
      <c r="A25" s="16" t="s">
        <v>263</v>
      </c>
    </row>
    <row r="26" spans="1:131" x14ac:dyDescent="0.25">
      <c r="A26" s="11" t="s">
        <v>259</v>
      </c>
      <c r="B26" s="11" t="s">
        <v>1</v>
      </c>
      <c r="C26" s="11" t="s">
        <v>2</v>
      </c>
      <c r="D26" s="11" t="s">
        <v>3</v>
      </c>
      <c r="E26" s="11" t="s">
        <v>4</v>
      </c>
      <c r="F26" s="11" t="s">
        <v>5</v>
      </c>
      <c r="G26" s="11" t="s">
        <v>49</v>
      </c>
      <c r="H26" s="11" t="s">
        <v>126</v>
      </c>
      <c r="M26" s="13"/>
      <c r="N26" s="13"/>
      <c r="O26" s="13"/>
      <c r="U26" s="13"/>
      <c r="V26" s="13"/>
      <c r="X26" s="13"/>
      <c r="Y26" s="13"/>
      <c r="Z26" s="13"/>
      <c r="AA26" s="13"/>
      <c r="AB26" s="13"/>
      <c r="AF26" s="13"/>
      <c r="AG26" s="13"/>
      <c r="AH26" s="13"/>
      <c r="AP26" s="13"/>
      <c r="AQ26" s="13"/>
      <c r="AT26" s="13"/>
      <c r="AU26" s="13"/>
      <c r="BV26" s="13"/>
      <c r="BW26" s="13"/>
      <c r="BX26" s="13"/>
      <c r="CB26" s="13"/>
      <c r="CC26" s="13"/>
      <c r="CD26" s="12"/>
      <c r="CE26" s="13"/>
      <c r="CJ26" s="13"/>
      <c r="CK26" s="13"/>
      <c r="CL26" s="13"/>
      <c r="CM26" s="13"/>
      <c r="CQ26" s="13"/>
      <c r="CR26" s="13"/>
      <c r="CX26" s="13"/>
      <c r="CZ26" s="13"/>
      <c r="DA26" s="13"/>
      <c r="DB26" s="13"/>
      <c r="DI26" s="13"/>
      <c r="DK26" s="13"/>
      <c r="DL26" s="13"/>
      <c r="DM26" s="13"/>
      <c r="DP26" s="13"/>
      <c r="DT26" s="13"/>
      <c r="DV26" s="13"/>
      <c r="DX26" s="13"/>
      <c r="DY26" s="13"/>
      <c r="DZ26" s="13"/>
      <c r="EA26" s="13"/>
    </row>
    <row r="27" spans="1:131" x14ac:dyDescent="0.25">
      <c r="A27" s="11" t="s">
        <v>260</v>
      </c>
      <c r="B27" s="12" t="s">
        <v>112</v>
      </c>
      <c r="C27" s="12" t="s">
        <v>113</v>
      </c>
      <c r="D27" s="12" t="s">
        <v>114</v>
      </c>
      <c r="E27" s="12" t="s">
        <v>115</v>
      </c>
      <c r="F27" s="12" t="s">
        <v>116</v>
      </c>
      <c r="G27" s="13">
        <v>22759997</v>
      </c>
      <c r="H27" s="13">
        <v>10972964</v>
      </c>
      <c r="M27" s="13"/>
      <c r="N27" s="13"/>
      <c r="O27" s="13"/>
      <c r="U27" s="13"/>
      <c r="V27" s="13"/>
      <c r="X27" s="13"/>
      <c r="Y27" s="13"/>
      <c r="Z27" s="13"/>
      <c r="AA27" s="13"/>
      <c r="AB27" s="13"/>
      <c r="AF27" s="13"/>
      <c r="AG27" s="13"/>
      <c r="AH27" s="13"/>
      <c r="AP27" s="13"/>
      <c r="AQ27" s="13"/>
      <c r="AT27" s="13"/>
      <c r="AU27" s="13"/>
      <c r="BV27" s="13"/>
      <c r="BW27" s="13"/>
      <c r="BX27" s="13"/>
      <c r="CB27" s="13"/>
      <c r="CC27" s="13"/>
      <c r="CD27" s="12"/>
      <c r="CE27" s="13"/>
      <c r="CJ27" s="13"/>
      <c r="CK27" s="13"/>
      <c r="CL27" s="13"/>
      <c r="CM27" s="13"/>
      <c r="CQ27" s="13"/>
      <c r="DL27" s="13"/>
      <c r="DM27" s="13"/>
      <c r="DP27" s="13"/>
      <c r="DT27" s="13"/>
      <c r="DV27" s="13"/>
      <c r="DX27" s="13"/>
      <c r="DY27" s="13"/>
      <c r="DZ27" s="13"/>
      <c r="EA27" s="13"/>
    </row>
    <row r="28" spans="1:131" x14ac:dyDescent="0.25">
      <c r="A28" s="11" t="s">
        <v>260</v>
      </c>
      <c r="B28" s="12" t="s">
        <v>117</v>
      </c>
      <c r="C28" s="12" t="s">
        <v>118</v>
      </c>
      <c r="D28" s="12" t="s">
        <v>114</v>
      </c>
      <c r="E28" s="12" t="s">
        <v>119</v>
      </c>
      <c r="F28" s="12" t="s">
        <v>116</v>
      </c>
      <c r="G28" s="13">
        <v>23113216</v>
      </c>
      <c r="H28" s="13">
        <v>8309768</v>
      </c>
      <c r="M28" s="13"/>
      <c r="N28" s="13"/>
      <c r="O28" s="13"/>
      <c r="U28" s="13"/>
      <c r="V28" s="13"/>
      <c r="X28" s="13"/>
      <c r="Y28" s="13"/>
      <c r="Z28" s="13"/>
      <c r="AA28" s="13"/>
      <c r="AB28" s="13"/>
      <c r="AF28" s="13"/>
      <c r="AG28" s="13"/>
      <c r="AH28" s="13"/>
      <c r="AP28" s="13"/>
      <c r="AQ28" s="13"/>
      <c r="AT28" s="13"/>
      <c r="AU28" s="13"/>
      <c r="BV28" s="13"/>
      <c r="BW28" s="13"/>
      <c r="BX28" s="13"/>
      <c r="CB28" s="13"/>
      <c r="CC28" s="13"/>
      <c r="CD28" s="12"/>
      <c r="CE28" s="13"/>
      <c r="CJ28" s="13"/>
      <c r="CK28" s="13"/>
      <c r="CL28" s="13"/>
      <c r="CM28" s="13"/>
      <c r="CQ28" s="13"/>
      <c r="DB28" s="13"/>
      <c r="DH28" s="13"/>
      <c r="DI28" s="13"/>
      <c r="DK28" s="13"/>
      <c r="DL28" s="13"/>
      <c r="DM28" s="13"/>
      <c r="DP28" s="13"/>
      <c r="DT28" s="13"/>
      <c r="DV28" s="13"/>
      <c r="DX28" s="13"/>
      <c r="DY28" s="13"/>
      <c r="DZ28" s="13"/>
      <c r="EA28" s="13"/>
    </row>
    <row r="29" spans="1:131" x14ac:dyDescent="0.25">
      <c r="A29" s="11" t="s">
        <v>260</v>
      </c>
      <c r="B29" s="12" t="s">
        <v>120</v>
      </c>
      <c r="C29" s="12" t="s">
        <v>121</v>
      </c>
      <c r="D29" s="12" t="s">
        <v>114</v>
      </c>
      <c r="E29" s="12" t="s">
        <v>122</v>
      </c>
      <c r="F29" s="12" t="s">
        <v>116</v>
      </c>
      <c r="G29" s="13">
        <v>23137290</v>
      </c>
      <c r="H29" s="13">
        <v>5048672</v>
      </c>
      <c r="M29" s="13"/>
      <c r="N29" s="13"/>
      <c r="O29" s="13"/>
      <c r="U29" s="13"/>
      <c r="V29" s="13"/>
      <c r="X29" s="13"/>
      <c r="Y29" s="13"/>
      <c r="Z29" s="13"/>
      <c r="AA29" s="13"/>
      <c r="AB29" s="13"/>
      <c r="AF29" s="13"/>
      <c r="AG29" s="13"/>
      <c r="AH29" s="13"/>
      <c r="AP29" s="13"/>
      <c r="AQ29" s="13"/>
      <c r="BK29" s="13"/>
      <c r="BV29" s="13"/>
      <c r="BW29" s="13"/>
      <c r="BX29" s="13"/>
      <c r="CB29" s="13"/>
      <c r="CC29" s="13"/>
      <c r="CD29" s="12"/>
      <c r="CE29" s="13"/>
      <c r="CJ29" s="13"/>
      <c r="CK29" s="13"/>
      <c r="CL29" s="13"/>
      <c r="CM29" s="13"/>
      <c r="CQ29" s="13"/>
      <c r="DB29" s="13"/>
      <c r="DI29" s="13"/>
      <c r="DK29" s="13"/>
      <c r="DL29" s="13"/>
      <c r="DM29" s="13"/>
      <c r="DP29" s="13"/>
      <c r="DT29" s="13"/>
      <c r="DV29" s="13"/>
      <c r="DX29" s="13"/>
      <c r="DY29" s="13"/>
      <c r="DZ29" s="13"/>
      <c r="EA29" s="13"/>
    </row>
    <row r="30" spans="1:131" x14ac:dyDescent="0.25">
      <c r="A30" s="11" t="s">
        <v>260</v>
      </c>
      <c r="B30" s="12" t="s">
        <v>123</v>
      </c>
      <c r="C30" s="12" t="s">
        <v>124</v>
      </c>
      <c r="D30" s="12" t="s">
        <v>114</v>
      </c>
      <c r="E30" s="12" t="s">
        <v>125</v>
      </c>
      <c r="F30" s="12" t="s">
        <v>116</v>
      </c>
      <c r="G30" s="13">
        <v>22470357</v>
      </c>
      <c r="H30" s="13">
        <v>2673040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57A5-4ECB-4A94-9ED5-4955BB93244D}">
  <dimension ref="A1:EC30"/>
  <sheetViews>
    <sheetView workbookViewId="0">
      <selection activeCell="F32" sqref="F32"/>
    </sheetView>
  </sheetViews>
  <sheetFormatPr defaultRowHeight="16.5" x14ac:dyDescent="0.25"/>
  <cols>
    <col min="6" max="6" width="23.625" customWidth="1"/>
  </cols>
  <sheetData>
    <row r="1" spans="1:133" x14ac:dyDescent="0.25">
      <c r="A1" s="3" t="s">
        <v>0</v>
      </c>
      <c r="B1" s="3"/>
      <c r="C1" s="3"/>
      <c r="D1" s="3"/>
      <c r="E1" s="3"/>
    </row>
    <row r="2" spans="1:133" x14ac:dyDescent="0.25">
      <c r="A2" t="s">
        <v>256</v>
      </c>
    </row>
    <row r="3" spans="1:13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96</v>
      </c>
      <c r="CS3" t="s">
        <v>97</v>
      </c>
      <c r="CT3" t="s">
        <v>98</v>
      </c>
      <c r="CU3" t="s">
        <v>99</v>
      </c>
      <c r="CV3" t="s">
        <v>100</v>
      </c>
      <c r="CW3" t="s">
        <v>101</v>
      </c>
      <c r="CX3" t="s">
        <v>102</v>
      </c>
      <c r="CY3" t="s">
        <v>103</v>
      </c>
      <c r="CZ3" t="s">
        <v>104</v>
      </c>
      <c r="DA3" t="s">
        <v>105</v>
      </c>
      <c r="DB3" t="s">
        <v>106</v>
      </c>
      <c r="DC3" t="s">
        <v>107</v>
      </c>
      <c r="DD3" t="s">
        <v>108</v>
      </c>
      <c r="DE3" t="s">
        <v>109</v>
      </c>
      <c r="DF3" t="s">
        <v>110</v>
      </c>
      <c r="DG3" t="s">
        <v>111</v>
      </c>
    </row>
    <row r="4" spans="1:133" x14ac:dyDescent="0.25">
      <c r="A4" s="1" t="s">
        <v>112</v>
      </c>
      <c r="B4" s="1" t="s">
        <v>113</v>
      </c>
      <c r="C4" s="1" t="s">
        <v>114</v>
      </c>
      <c r="D4" s="1" t="s">
        <v>115</v>
      </c>
      <c r="E4" s="1" t="s">
        <v>116</v>
      </c>
      <c r="F4" s="2">
        <v>1667471</v>
      </c>
      <c r="G4" s="2">
        <v>269087</v>
      </c>
      <c r="H4">
        <v>0</v>
      </c>
      <c r="I4">
        <v>0</v>
      </c>
      <c r="J4">
        <v>0</v>
      </c>
      <c r="K4">
        <v>0</v>
      </c>
      <c r="L4" s="2">
        <v>2639940</v>
      </c>
      <c r="M4" s="2">
        <v>52668</v>
      </c>
      <c r="N4" s="2">
        <v>4896</v>
      </c>
      <c r="O4" s="2">
        <v>1692374</v>
      </c>
      <c r="P4">
        <v>0</v>
      </c>
      <c r="Q4" s="2">
        <v>419969</v>
      </c>
      <c r="R4">
        <v>0</v>
      </c>
      <c r="S4">
        <v>0</v>
      </c>
      <c r="T4" s="2">
        <v>26198</v>
      </c>
      <c r="U4">
        <v>0</v>
      </c>
      <c r="V4" s="2">
        <v>12667</v>
      </c>
      <c r="W4" s="2">
        <v>6785270</v>
      </c>
      <c r="X4" s="2">
        <v>23452</v>
      </c>
      <c r="Y4">
        <v>0</v>
      </c>
      <c r="Z4" s="2">
        <v>8000</v>
      </c>
      <c r="AA4">
        <v>0</v>
      </c>
      <c r="AB4">
        <v>0</v>
      </c>
      <c r="AC4" s="2">
        <v>15962</v>
      </c>
      <c r="AD4">
        <v>0</v>
      </c>
      <c r="AE4" s="2">
        <v>8513627</v>
      </c>
      <c r="AF4" s="2">
        <v>55082</v>
      </c>
      <c r="AG4">
        <v>0</v>
      </c>
      <c r="AH4">
        <v>0</v>
      </c>
      <c r="AI4" s="2">
        <v>160733</v>
      </c>
      <c r="AJ4" s="2">
        <v>215815</v>
      </c>
      <c r="AK4" s="2">
        <v>1143552</v>
      </c>
      <c r="AL4">
        <v>0</v>
      </c>
      <c r="AM4" s="2">
        <v>1143552</v>
      </c>
      <c r="AN4">
        <v>0</v>
      </c>
      <c r="AO4" s="2">
        <v>834047</v>
      </c>
      <c r="AP4" s="2">
        <v>211619</v>
      </c>
      <c r="AQ4" s="2">
        <v>76781</v>
      </c>
      <c r="AR4">
        <v>0</v>
      </c>
      <c r="AS4" s="2">
        <v>140839</v>
      </c>
      <c r="AT4" s="2">
        <v>58751</v>
      </c>
      <c r="AU4" s="2">
        <v>1322037</v>
      </c>
      <c r="AV4" s="2">
        <v>11242445</v>
      </c>
      <c r="AW4" s="2">
        <v>18027715</v>
      </c>
      <c r="AX4" s="2">
        <v>2671611</v>
      </c>
      <c r="AY4" s="2">
        <v>222907</v>
      </c>
      <c r="AZ4">
        <v>0</v>
      </c>
      <c r="BA4">
        <v>0</v>
      </c>
      <c r="BB4">
        <v>0</v>
      </c>
      <c r="BC4" s="2">
        <v>91156</v>
      </c>
      <c r="BD4" s="2">
        <v>1770570</v>
      </c>
      <c r="BE4" s="2">
        <v>2029231</v>
      </c>
      <c r="BF4" s="2">
        <v>75247</v>
      </c>
      <c r="BG4">
        <v>0</v>
      </c>
      <c r="BH4">
        <v>0</v>
      </c>
      <c r="BI4">
        <v>0</v>
      </c>
      <c r="BJ4" s="2">
        <v>160967</v>
      </c>
      <c r="BK4" s="2">
        <v>114701</v>
      </c>
      <c r="BL4">
        <v>0</v>
      </c>
      <c r="BM4">
        <v>0</v>
      </c>
      <c r="BN4" s="2">
        <v>13070</v>
      </c>
      <c r="BO4" s="2">
        <v>7149460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 s="2">
        <v>2487961</v>
      </c>
      <c r="BW4">
        <v>0</v>
      </c>
      <c r="BX4" s="2">
        <v>232542</v>
      </c>
      <c r="BY4">
        <v>0</v>
      </c>
      <c r="BZ4">
        <v>0</v>
      </c>
      <c r="CA4" s="2">
        <v>55695</v>
      </c>
      <c r="CB4" s="2">
        <v>623059</v>
      </c>
      <c r="CC4" s="2">
        <v>186998</v>
      </c>
      <c r="CD4" s="2">
        <v>3586255</v>
      </c>
      <c r="CE4" s="2">
        <v>10735715</v>
      </c>
      <c r="CF4" s="2">
        <v>5060629</v>
      </c>
      <c r="CG4">
        <v>0</v>
      </c>
      <c r="CH4">
        <v>0</v>
      </c>
      <c r="CI4">
        <v>0</v>
      </c>
      <c r="CJ4">
        <v>0</v>
      </c>
      <c r="CK4" s="2">
        <v>5060629</v>
      </c>
      <c r="CL4" s="2">
        <v>36115</v>
      </c>
      <c r="CM4" s="2">
        <v>821468</v>
      </c>
      <c r="CN4" s="2">
        <v>204898</v>
      </c>
      <c r="CO4" s="2">
        <v>1435071</v>
      </c>
      <c r="CP4" s="2">
        <v>2461437</v>
      </c>
      <c r="CQ4" s="2">
        <v>-274237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2">
        <v>-274237</v>
      </c>
      <c r="DA4">
        <v>0</v>
      </c>
      <c r="DB4" s="2">
        <v>7283944</v>
      </c>
      <c r="DC4">
        <v>0</v>
      </c>
      <c r="DD4">
        <v>0</v>
      </c>
      <c r="DE4" s="2">
        <v>8056</v>
      </c>
      <c r="DF4" s="2">
        <v>7292000</v>
      </c>
      <c r="DG4" s="2">
        <v>18027715</v>
      </c>
    </row>
    <row r="5" spans="1:133" x14ac:dyDescent="0.25">
      <c r="A5" s="1" t="s">
        <v>117</v>
      </c>
      <c r="B5" s="1" t="s">
        <v>118</v>
      </c>
      <c r="C5" s="1" t="s">
        <v>114</v>
      </c>
      <c r="D5" s="1" t="s">
        <v>119</v>
      </c>
      <c r="E5" s="1" t="s">
        <v>116</v>
      </c>
      <c r="F5" s="2">
        <v>1733941</v>
      </c>
      <c r="G5" s="2">
        <v>174943</v>
      </c>
      <c r="H5">
        <v>0</v>
      </c>
      <c r="I5">
        <v>0</v>
      </c>
      <c r="J5">
        <v>0</v>
      </c>
      <c r="K5">
        <v>0</v>
      </c>
      <c r="L5" s="2">
        <v>3161441</v>
      </c>
      <c r="M5" s="2">
        <v>78982</v>
      </c>
      <c r="N5" s="2">
        <v>5145</v>
      </c>
      <c r="O5" s="2">
        <v>1656820</v>
      </c>
      <c r="P5">
        <v>0</v>
      </c>
      <c r="Q5" s="2">
        <v>602246</v>
      </c>
      <c r="R5">
        <v>0</v>
      </c>
      <c r="S5">
        <v>0</v>
      </c>
      <c r="T5" s="2">
        <v>17579</v>
      </c>
      <c r="U5">
        <v>0</v>
      </c>
      <c r="V5" s="2">
        <v>13934</v>
      </c>
      <c r="W5" s="2">
        <v>7445031</v>
      </c>
      <c r="X5" s="2">
        <v>23452</v>
      </c>
      <c r="Y5">
        <v>0</v>
      </c>
      <c r="Z5" s="2">
        <v>8000</v>
      </c>
      <c r="AA5">
        <v>0</v>
      </c>
      <c r="AB5">
        <v>0</v>
      </c>
      <c r="AC5" s="2">
        <v>16050</v>
      </c>
      <c r="AD5">
        <v>0</v>
      </c>
      <c r="AE5" s="2">
        <v>8687724</v>
      </c>
      <c r="AF5" s="2">
        <v>57889</v>
      </c>
      <c r="AG5">
        <v>0</v>
      </c>
      <c r="AH5">
        <v>0</v>
      </c>
      <c r="AI5" s="2">
        <v>148730</v>
      </c>
      <c r="AJ5" s="2">
        <v>206619</v>
      </c>
      <c r="AK5" s="2">
        <v>1133306</v>
      </c>
      <c r="AL5">
        <v>0</v>
      </c>
      <c r="AM5" s="2">
        <v>1133306</v>
      </c>
      <c r="AN5">
        <v>0</v>
      </c>
      <c r="AO5" s="2">
        <v>865224</v>
      </c>
      <c r="AP5" s="2">
        <v>213246</v>
      </c>
      <c r="AQ5" s="2">
        <v>136280</v>
      </c>
      <c r="AR5">
        <v>0</v>
      </c>
      <c r="AS5" s="2">
        <v>142878</v>
      </c>
      <c r="AT5" s="2">
        <v>56093</v>
      </c>
      <c r="AU5" s="2">
        <v>1413721</v>
      </c>
      <c r="AV5" s="2">
        <v>11488872</v>
      </c>
      <c r="AW5" s="2">
        <v>18933903</v>
      </c>
      <c r="AX5" s="2">
        <v>2800210</v>
      </c>
      <c r="AY5" s="2">
        <v>231899</v>
      </c>
      <c r="AZ5">
        <v>0</v>
      </c>
      <c r="BA5">
        <v>0</v>
      </c>
      <c r="BB5">
        <v>0</v>
      </c>
      <c r="BC5" s="2">
        <v>122142</v>
      </c>
      <c r="BD5" s="2">
        <v>2029390</v>
      </c>
      <c r="BE5" s="2">
        <v>2108758</v>
      </c>
      <c r="BF5" s="2">
        <v>49875</v>
      </c>
      <c r="BG5">
        <v>0</v>
      </c>
      <c r="BH5">
        <v>0</v>
      </c>
      <c r="BI5">
        <v>0</v>
      </c>
      <c r="BJ5" s="2">
        <v>159572</v>
      </c>
      <c r="BK5" s="2">
        <v>224952</v>
      </c>
      <c r="BL5">
        <v>0</v>
      </c>
      <c r="BM5">
        <v>0</v>
      </c>
      <c r="BN5" s="2">
        <v>12947</v>
      </c>
      <c r="BO5" s="2">
        <v>7739745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 s="2">
        <v>2691000</v>
      </c>
      <c r="BW5">
        <v>0</v>
      </c>
      <c r="BX5" s="2">
        <v>241039</v>
      </c>
      <c r="BY5">
        <v>0</v>
      </c>
      <c r="BZ5">
        <v>0</v>
      </c>
      <c r="CA5" s="2">
        <v>44491</v>
      </c>
      <c r="CB5" s="2">
        <v>619806</v>
      </c>
      <c r="CC5" s="2">
        <v>197152</v>
      </c>
      <c r="CD5" s="2">
        <v>3793488</v>
      </c>
      <c r="CE5" s="2">
        <v>11533233</v>
      </c>
      <c r="CF5" s="2">
        <v>5060629</v>
      </c>
      <c r="CG5">
        <v>0</v>
      </c>
      <c r="CH5">
        <v>0</v>
      </c>
      <c r="CI5">
        <v>0</v>
      </c>
      <c r="CJ5">
        <v>0</v>
      </c>
      <c r="CK5" s="2">
        <v>5060629</v>
      </c>
      <c r="CL5" s="2">
        <v>36115</v>
      </c>
      <c r="CM5" s="2">
        <v>821468</v>
      </c>
      <c r="CN5" s="2">
        <v>204898</v>
      </c>
      <c r="CO5" s="2">
        <v>1411758</v>
      </c>
      <c r="CP5" s="2">
        <v>2438124</v>
      </c>
      <c r="CQ5" s="2">
        <v>-142083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 s="2">
        <v>-142083</v>
      </c>
      <c r="DA5">
        <v>0</v>
      </c>
      <c r="DB5" s="2">
        <v>7392785</v>
      </c>
      <c r="DC5">
        <v>0</v>
      </c>
      <c r="DD5">
        <v>0</v>
      </c>
      <c r="DE5" s="2">
        <v>7885</v>
      </c>
      <c r="DF5" s="2">
        <v>7400670</v>
      </c>
      <c r="DG5" s="2">
        <v>18933903</v>
      </c>
    </row>
    <row r="6" spans="1:133" x14ac:dyDescent="0.25">
      <c r="A6" s="1" t="s">
        <v>120</v>
      </c>
      <c r="B6" s="1" t="s">
        <v>121</v>
      </c>
      <c r="C6" s="1" t="s">
        <v>114</v>
      </c>
      <c r="D6" s="1" t="s">
        <v>122</v>
      </c>
      <c r="E6" s="1" t="s">
        <v>116</v>
      </c>
      <c r="F6" s="2">
        <v>2309666</v>
      </c>
      <c r="G6" s="2">
        <v>186024</v>
      </c>
      <c r="H6">
        <v>0</v>
      </c>
      <c r="I6">
        <v>0</v>
      </c>
      <c r="J6">
        <v>0</v>
      </c>
      <c r="K6">
        <v>0</v>
      </c>
      <c r="L6" s="2">
        <v>2711703</v>
      </c>
      <c r="M6" s="2">
        <v>192854</v>
      </c>
      <c r="N6" s="2">
        <v>4853</v>
      </c>
      <c r="O6" s="2">
        <v>1822354</v>
      </c>
      <c r="P6">
        <v>0</v>
      </c>
      <c r="Q6" s="2">
        <v>623920</v>
      </c>
      <c r="R6">
        <v>0</v>
      </c>
      <c r="S6">
        <v>0</v>
      </c>
      <c r="T6" s="2">
        <v>10425</v>
      </c>
      <c r="U6">
        <v>0</v>
      </c>
      <c r="V6" s="2">
        <v>15001</v>
      </c>
      <c r="W6" s="2">
        <v>7876800</v>
      </c>
      <c r="X6" s="2">
        <v>23452</v>
      </c>
      <c r="Y6">
        <v>0</v>
      </c>
      <c r="Z6" s="2">
        <v>8000</v>
      </c>
      <c r="AA6">
        <v>0</v>
      </c>
      <c r="AB6">
        <v>0</v>
      </c>
      <c r="AC6" s="2">
        <v>16134</v>
      </c>
      <c r="AD6">
        <v>0</v>
      </c>
      <c r="AE6" s="2">
        <v>8642673</v>
      </c>
      <c r="AF6" s="2">
        <v>55862</v>
      </c>
      <c r="AG6">
        <v>0</v>
      </c>
      <c r="AH6">
        <v>0</v>
      </c>
      <c r="AI6" s="2">
        <v>147737</v>
      </c>
      <c r="AJ6" s="2">
        <v>203599</v>
      </c>
      <c r="AK6" s="2">
        <v>1109328</v>
      </c>
      <c r="AL6">
        <v>0</v>
      </c>
      <c r="AM6" s="2">
        <v>1109328</v>
      </c>
      <c r="AN6">
        <v>0</v>
      </c>
      <c r="AO6" s="2">
        <v>789243</v>
      </c>
      <c r="AP6" s="2">
        <v>214328</v>
      </c>
      <c r="AQ6" s="2">
        <v>58639</v>
      </c>
      <c r="AR6">
        <v>0</v>
      </c>
      <c r="AS6" s="2">
        <v>146125</v>
      </c>
      <c r="AT6" s="2">
        <v>52982</v>
      </c>
      <c r="AU6" s="2">
        <v>1261317</v>
      </c>
      <c r="AV6" s="2">
        <v>11264503</v>
      </c>
      <c r="AW6" s="2">
        <v>19141303</v>
      </c>
      <c r="AX6" s="2">
        <v>3492252</v>
      </c>
      <c r="AY6" s="2">
        <v>224868</v>
      </c>
      <c r="AZ6">
        <v>0</v>
      </c>
      <c r="BA6">
        <v>0</v>
      </c>
      <c r="BB6">
        <v>0</v>
      </c>
      <c r="BC6" s="2">
        <v>118561</v>
      </c>
      <c r="BD6" s="2">
        <v>1888372</v>
      </c>
      <c r="BE6" s="2">
        <v>1932374</v>
      </c>
      <c r="BF6" s="2">
        <v>42733</v>
      </c>
      <c r="BG6">
        <v>0</v>
      </c>
      <c r="BH6">
        <v>0</v>
      </c>
      <c r="BI6">
        <v>0</v>
      </c>
      <c r="BJ6" s="2">
        <v>128406</v>
      </c>
      <c r="BK6" s="2">
        <v>216187</v>
      </c>
      <c r="BL6">
        <v>0</v>
      </c>
      <c r="BM6">
        <v>0</v>
      </c>
      <c r="BN6" s="2">
        <v>14965</v>
      </c>
      <c r="BO6" s="2">
        <v>8058718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 s="2">
        <v>2813913</v>
      </c>
      <c r="BW6">
        <v>0</v>
      </c>
      <c r="BX6" s="2">
        <v>211623</v>
      </c>
      <c r="BY6">
        <v>0</v>
      </c>
      <c r="BZ6">
        <v>0</v>
      </c>
      <c r="CA6" s="2">
        <v>55187</v>
      </c>
      <c r="CB6" s="2">
        <v>596947</v>
      </c>
      <c r="CC6" s="2">
        <v>194773</v>
      </c>
      <c r="CD6" s="2">
        <v>3872443</v>
      </c>
      <c r="CE6" s="2">
        <v>11931161</v>
      </c>
      <c r="CF6" s="2">
        <v>5060629</v>
      </c>
      <c r="CG6">
        <v>0</v>
      </c>
      <c r="CH6">
        <v>0</v>
      </c>
      <c r="CI6">
        <v>0</v>
      </c>
      <c r="CJ6">
        <v>0</v>
      </c>
      <c r="CK6" s="2">
        <v>5060629</v>
      </c>
      <c r="CL6" s="2">
        <v>36115</v>
      </c>
      <c r="CM6" s="2">
        <v>821468</v>
      </c>
      <c r="CN6" s="2">
        <v>204898</v>
      </c>
      <c r="CO6" s="2">
        <v>1349809</v>
      </c>
      <c r="CP6" s="2">
        <v>2376175</v>
      </c>
      <c r="CQ6" s="2">
        <v>-271047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2">
        <v>-271047</v>
      </c>
      <c r="DA6">
        <v>0</v>
      </c>
      <c r="DB6" s="2">
        <v>7201872</v>
      </c>
      <c r="DC6">
        <v>0</v>
      </c>
      <c r="DD6">
        <v>0</v>
      </c>
      <c r="DE6" s="2">
        <v>8270</v>
      </c>
      <c r="DF6" s="2">
        <v>7210142</v>
      </c>
      <c r="DG6" s="2">
        <v>19141303</v>
      </c>
    </row>
    <row r="7" spans="1:133" x14ac:dyDescent="0.25">
      <c r="A7" s="1" t="s">
        <v>123</v>
      </c>
      <c r="B7" s="1" t="s">
        <v>124</v>
      </c>
      <c r="C7" s="1" t="s">
        <v>114</v>
      </c>
      <c r="D7" s="1" t="s">
        <v>125</v>
      </c>
      <c r="E7" s="1" t="s">
        <v>116</v>
      </c>
      <c r="F7" s="2">
        <v>1977634</v>
      </c>
      <c r="G7" s="2">
        <v>115161</v>
      </c>
      <c r="H7">
        <v>0</v>
      </c>
      <c r="I7">
        <v>0</v>
      </c>
      <c r="J7">
        <v>0</v>
      </c>
      <c r="K7">
        <v>0</v>
      </c>
      <c r="L7" s="2">
        <v>2467367</v>
      </c>
      <c r="M7" s="2">
        <v>380792</v>
      </c>
      <c r="N7" s="2">
        <v>4745</v>
      </c>
      <c r="O7" s="2">
        <v>1649218</v>
      </c>
      <c r="P7">
        <v>0</v>
      </c>
      <c r="Q7" s="2">
        <v>567252</v>
      </c>
      <c r="R7">
        <v>0</v>
      </c>
      <c r="S7">
        <v>0</v>
      </c>
      <c r="T7" s="2">
        <v>25523</v>
      </c>
      <c r="U7">
        <v>0</v>
      </c>
      <c r="V7" s="2">
        <v>10680</v>
      </c>
      <c r="W7" s="2">
        <v>7198372</v>
      </c>
      <c r="X7" s="2">
        <v>23452</v>
      </c>
      <c r="Y7">
        <v>0</v>
      </c>
      <c r="Z7" s="2">
        <v>8000</v>
      </c>
      <c r="AA7">
        <v>0</v>
      </c>
      <c r="AB7">
        <v>0</v>
      </c>
      <c r="AC7" s="2">
        <v>16188</v>
      </c>
      <c r="AD7">
        <v>0</v>
      </c>
      <c r="AE7" s="2">
        <v>8869290</v>
      </c>
      <c r="AF7" s="2">
        <v>54623</v>
      </c>
      <c r="AG7">
        <v>0</v>
      </c>
      <c r="AH7">
        <v>0</v>
      </c>
      <c r="AI7" s="2">
        <v>157911</v>
      </c>
      <c r="AJ7" s="2">
        <v>212534</v>
      </c>
      <c r="AK7" s="2">
        <v>1177943</v>
      </c>
      <c r="AL7">
        <v>0</v>
      </c>
      <c r="AM7" s="2">
        <v>1177943</v>
      </c>
      <c r="AN7">
        <v>0</v>
      </c>
      <c r="AO7" s="2">
        <v>780507</v>
      </c>
      <c r="AP7" s="2">
        <v>215682</v>
      </c>
      <c r="AQ7" s="2">
        <v>39801</v>
      </c>
      <c r="AR7">
        <v>0</v>
      </c>
      <c r="AS7" s="2">
        <v>146755</v>
      </c>
      <c r="AT7" s="2">
        <v>64621</v>
      </c>
      <c r="AU7" s="2">
        <v>1247366</v>
      </c>
      <c r="AV7" s="2">
        <v>11554773</v>
      </c>
      <c r="AW7" s="2">
        <v>18753145</v>
      </c>
      <c r="AX7" s="2">
        <v>3009397</v>
      </c>
      <c r="AY7" s="2">
        <v>414645</v>
      </c>
      <c r="AZ7">
        <v>0</v>
      </c>
      <c r="BA7">
        <v>0</v>
      </c>
      <c r="BB7">
        <v>0</v>
      </c>
      <c r="BC7" s="2">
        <v>98248</v>
      </c>
      <c r="BD7" s="2">
        <v>1639580</v>
      </c>
      <c r="BE7" s="2">
        <v>1684280</v>
      </c>
      <c r="BF7" s="2">
        <v>27163</v>
      </c>
      <c r="BG7">
        <v>0</v>
      </c>
      <c r="BH7">
        <v>0</v>
      </c>
      <c r="BI7">
        <v>0</v>
      </c>
      <c r="BJ7" s="2">
        <v>132661</v>
      </c>
      <c r="BK7" s="2">
        <v>221951</v>
      </c>
      <c r="BL7">
        <v>0</v>
      </c>
      <c r="BM7">
        <v>0</v>
      </c>
      <c r="BN7" s="2">
        <v>15259</v>
      </c>
      <c r="BO7" s="2">
        <v>7243184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 s="2">
        <v>3021895</v>
      </c>
      <c r="BW7">
        <v>0</v>
      </c>
      <c r="BX7" s="2">
        <v>229948</v>
      </c>
      <c r="BY7">
        <v>0</v>
      </c>
      <c r="BZ7">
        <v>0</v>
      </c>
      <c r="CA7" s="2">
        <v>66288</v>
      </c>
      <c r="CB7" s="2">
        <v>727479</v>
      </c>
      <c r="CC7" s="2">
        <v>208669</v>
      </c>
      <c r="CD7" s="2">
        <v>4254279</v>
      </c>
      <c r="CE7" s="2">
        <v>11497463</v>
      </c>
      <c r="CF7" s="2">
        <v>5060629</v>
      </c>
      <c r="CG7">
        <v>0</v>
      </c>
      <c r="CH7">
        <v>0</v>
      </c>
      <c r="CI7">
        <v>0</v>
      </c>
      <c r="CJ7">
        <v>0</v>
      </c>
      <c r="CK7" s="2">
        <v>5060629</v>
      </c>
      <c r="CL7" s="2">
        <v>36115</v>
      </c>
      <c r="CM7" s="2">
        <v>786135</v>
      </c>
      <c r="CN7" s="2">
        <v>285547</v>
      </c>
      <c r="CO7" s="2">
        <v>1268256</v>
      </c>
      <c r="CP7" s="2">
        <v>2339938</v>
      </c>
      <c r="CQ7" s="2">
        <v>-189490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 s="2">
        <v>-189490</v>
      </c>
      <c r="DA7">
        <v>0</v>
      </c>
      <c r="DB7" s="2">
        <v>7247192</v>
      </c>
      <c r="DC7">
        <v>0</v>
      </c>
      <c r="DD7">
        <v>0</v>
      </c>
      <c r="DE7" s="2">
        <v>8490</v>
      </c>
      <c r="DF7" s="2">
        <v>7255682</v>
      </c>
      <c r="DG7" s="2">
        <v>18753145</v>
      </c>
    </row>
    <row r="9" spans="1:133" x14ac:dyDescent="0.25">
      <c r="A9" t="s">
        <v>255</v>
      </c>
    </row>
    <row r="10" spans="1:133" x14ac:dyDescent="0.25">
      <c r="A10" s="4" t="s">
        <v>1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126</v>
      </c>
      <c r="G10" s="4" t="s">
        <v>127</v>
      </c>
      <c r="H10" s="4" t="s">
        <v>128</v>
      </c>
      <c r="I10" s="4" t="s">
        <v>129</v>
      </c>
      <c r="J10" s="4" t="s">
        <v>130</v>
      </c>
      <c r="K10" s="4" t="s">
        <v>131</v>
      </c>
      <c r="L10" s="4" t="s">
        <v>132</v>
      </c>
      <c r="M10" s="4" t="s">
        <v>133</v>
      </c>
      <c r="N10" s="4" t="s">
        <v>134</v>
      </c>
      <c r="O10" s="4" t="s">
        <v>135</v>
      </c>
      <c r="P10" s="4" t="s">
        <v>136</v>
      </c>
      <c r="Q10" s="4" t="s">
        <v>137</v>
      </c>
      <c r="R10" s="4" t="s">
        <v>138</v>
      </c>
      <c r="S10" s="4" t="s">
        <v>139</v>
      </c>
      <c r="T10" s="4" t="s">
        <v>140</v>
      </c>
      <c r="U10" s="4" t="s">
        <v>141</v>
      </c>
      <c r="V10" s="4" t="s">
        <v>142</v>
      </c>
      <c r="W10" s="4" t="s">
        <v>143</v>
      </c>
      <c r="X10" s="4" t="s">
        <v>144</v>
      </c>
      <c r="Y10" s="4" t="s">
        <v>145</v>
      </c>
      <c r="Z10" s="4" t="s">
        <v>146</v>
      </c>
      <c r="AA10" s="4" t="s">
        <v>147</v>
      </c>
      <c r="AB10" s="4" t="s">
        <v>148</v>
      </c>
      <c r="AC10" s="4" t="s">
        <v>149</v>
      </c>
      <c r="AD10" s="4" t="s">
        <v>150</v>
      </c>
      <c r="AE10" s="4" t="s">
        <v>151</v>
      </c>
      <c r="AF10" s="4" t="s">
        <v>152</v>
      </c>
      <c r="AG10" s="4" t="s">
        <v>153</v>
      </c>
      <c r="AH10" s="4" t="s">
        <v>154</v>
      </c>
      <c r="AI10" s="4" t="s">
        <v>155</v>
      </c>
      <c r="AJ10" s="4" t="s">
        <v>156</v>
      </c>
      <c r="AK10" s="4" t="s">
        <v>157</v>
      </c>
      <c r="AL10" s="4" t="s">
        <v>158</v>
      </c>
      <c r="AM10" s="4" t="s">
        <v>159</v>
      </c>
      <c r="AN10" s="4" t="s">
        <v>160</v>
      </c>
      <c r="AO10" s="4" t="s">
        <v>161</v>
      </c>
      <c r="AP10" s="4" t="s">
        <v>162</v>
      </c>
      <c r="AQ10" s="4" t="s">
        <v>163</v>
      </c>
      <c r="AR10" s="4" t="s">
        <v>164</v>
      </c>
      <c r="AS10" s="4" t="s">
        <v>165</v>
      </c>
      <c r="AT10" s="4" t="s">
        <v>166</v>
      </c>
      <c r="AU10" s="4" t="s">
        <v>167</v>
      </c>
      <c r="AV10" s="4" t="s">
        <v>168</v>
      </c>
      <c r="AW10" s="4" t="s">
        <v>169</v>
      </c>
      <c r="AX10" s="4" t="s">
        <v>170</v>
      </c>
      <c r="AY10" s="4" t="s">
        <v>171</v>
      </c>
      <c r="AZ10" s="4" t="s">
        <v>172</v>
      </c>
      <c r="BA10" s="4" t="s">
        <v>173</v>
      </c>
      <c r="BB10" s="4" t="s">
        <v>174</v>
      </c>
      <c r="BC10" s="4" t="s">
        <v>175</v>
      </c>
      <c r="BD10" s="4" t="s">
        <v>176</v>
      </c>
      <c r="BE10" s="4" t="s">
        <v>177</v>
      </c>
      <c r="BF10" s="4" t="s">
        <v>178</v>
      </c>
      <c r="BG10" s="4" t="s">
        <v>179</v>
      </c>
      <c r="BH10" s="4" t="s">
        <v>180</v>
      </c>
      <c r="BI10" s="4" t="s">
        <v>181</v>
      </c>
      <c r="BJ10" s="4" t="s">
        <v>182</v>
      </c>
      <c r="BK10" s="4" t="s">
        <v>183</v>
      </c>
      <c r="BL10" s="4" t="s">
        <v>184</v>
      </c>
      <c r="BM10" s="4" t="s">
        <v>185</v>
      </c>
      <c r="BN10" s="4" t="s">
        <v>186</v>
      </c>
      <c r="BO10" s="4" t="s">
        <v>187</v>
      </c>
      <c r="BP10" s="4" t="s">
        <v>188</v>
      </c>
      <c r="BQ10" s="4" t="s">
        <v>189</v>
      </c>
      <c r="BR10" s="4" t="s">
        <v>190</v>
      </c>
      <c r="BS10" s="4" t="s">
        <v>191</v>
      </c>
      <c r="BT10" s="4" t="s">
        <v>192</v>
      </c>
      <c r="BU10" s="4" t="s">
        <v>193</v>
      </c>
      <c r="BV10" s="4" t="s">
        <v>194</v>
      </c>
      <c r="BW10" s="4" t="s">
        <v>195</v>
      </c>
      <c r="BX10" s="4" t="s">
        <v>196</v>
      </c>
      <c r="BY10" s="4" t="s">
        <v>197</v>
      </c>
      <c r="BZ10" s="4" t="s">
        <v>198</v>
      </c>
      <c r="CA10" s="4" t="s">
        <v>199</v>
      </c>
      <c r="CB10" s="4" t="s">
        <v>200</v>
      </c>
      <c r="CC10" s="4" t="s">
        <v>201</v>
      </c>
      <c r="CD10" s="4" t="s">
        <v>202</v>
      </c>
      <c r="CE10" s="4" t="s">
        <v>203</v>
      </c>
      <c r="CF10" s="4" t="s">
        <v>204</v>
      </c>
      <c r="CG10" s="4" t="s">
        <v>205</v>
      </c>
      <c r="CH10" s="4" t="s">
        <v>206</v>
      </c>
      <c r="CI10" s="4" t="s">
        <v>207</v>
      </c>
      <c r="CJ10" s="4" t="s">
        <v>208</v>
      </c>
      <c r="CK10" s="4" t="s">
        <v>209</v>
      </c>
      <c r="CL10" s="4" t="s">
        <v>210</v>
      </c>
      <c r="CM10" s="4" t="s">
        <v>211</v>
      </c>
      <c r="CN10" s="4" t="s">
        <v>212</v>
      </c>
      <c r="CO10" s="4" t="s">
        <v>213</v>
      </c>
      <c r="CP10" s="4" t="s">
        <v>214</v>
      </c>
      <c r="CQ10" s="4" t="s">
        <v>215</v>
      </c>
      <c r="CR10" s="4" t="s">
        <v>216</v>
      </c>
      <c r="CS10" s="4" t="s">
        <v>217</v>
      </c>
      <c r="CT10" s="4" t="s">
        <v>218</v>
      </c>
      <c r="CU10" s="4" t="s">
        <v>219</v>
      </c>
      <c r="CV10" s="4" t="s">
        <v>220</v>
      </c>
      <c r="CW10" s="4" t="s">
        <v>221</v>
      </c>
      <c r="CX10" s="4" t="s">
        <v>222</v>
      </c>
      <c r="CY10" s="4" t="s">
        <v>223</v>
      </c>
      <c r="CZ10" s="4" t="s">
        <v>224</v>
      </c>
      <c r="DA10" s="4" t="s">
        <v>225</v>
      </c>
      <c r="DB10" s="4" t="s">
        <v>226</v>
      </c>
      <c r="DC10" s="4" t="s">
        <v>227</v>
      </c>
      <c r="DD10" s="4" t="s">
        <v>228</v>
      </c>
      <c r="DE10" s="4" t="s">
        <v>229</v>
      </c>
      <c r="DF10" s="4" t="s">
        <v>230</v>
      </c>
      <c r="DG10" s="4" t="s">
        <v>231</v>
      </c>
      <c r="DH10" s="4" t="s">
        <v>232</v>
      </c>
      <c r="DI10" s="4" t="s">
        <v>233</v>
      </c>
      <c r="DJ10" s="4" t="s">
        <v>234</v>
      </c>
      <c r="DK10" s="4" t="s">
        <v>235</v>
      </c>
      <c r="DL10" s="4" t="s">
        <v>236</v>
      </c>
      <c r="DM10" s="4" t="s">
        <v>237</v>
      </c>
      <c r="DN10" s="4" t="s">
        <v>238</v>
      </c>
      <c r="DO10" s="4" t="s">
        <v>239</v>
      </c>
      <c r="DP10" s="4" t="s">
        <v>240</v>
      </c>
      <c r="DQ10" s="4" t="s">
        <v>241</v>
      </c>
      <c r="DR10" s="4" t="s">
        <v>242</v>
      </c>
      <c r="DS10" s="4" t="s">
        <v>243</v>
      </c>
      <c r="DT10" s="4" t="s">
        <v>244</v>
      </c>
      <c r="DU10" s="4" t="s">
        <v>245</v>
      </c>
      <c r="DV10" s="4" t="s">
        <v>246</v>
      </c>
      <c r="DW10" s="4" t="s">
        <v>247</v>
      </c>
      <c r="DX10" s="4" t="s">
        <v>248</v>
      </c>
      <c r="DY10" s="4" t="s">
        <v>249</v>
      </c>
      <c r="DZ10" s="4" t="s">
        <v>250</v>
      </c>
      <c r="EA10" s="4" t="s">
        <v>251</v>
      </c>
      <c r="EB10" s="4" t="s">
        <v>252</v>
      </c>
      <c r="EC10" s="4" t="s">
        <v>253</v>
      </c>
    </row>
    <row r="11" spans="1:133" x14ac:dyDescent="0.25">
      <c r="A11" s="5" t="s">
        <v>112</v>
      </c>
      <c r="B11" s="5" t="s">
        <v>113</v>
      </c>
      <c r="C11" s="5" t="s">
        <v>114</v>
      </c>
      <c r="D11" s="5" t="s">
        <v>115</v>
      </c>
      <c r="E11" s="5" t="s">
        <v>116</v>
      </c>
      <c r="F11" s="6">
        <v>21476354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6">
        <v>21476354</v>
      </c>
      <c r="N11" s="6">
        <v>15672351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v>15672351</v>
      </c>
      <c r="U11" s="6">
        <v>5804003</v>
      </c>
      <c r="V11" s="4">
        <v>0</v>
      </c>
      <c r="W11" s="6">
        <v>5804003</v>
      </c>
      <c r="X11" s="6">
        <v>5482953</v>
      </c>
      <c r="Y11" s="6">
        <v>4276019</v>
      </c>
      <c r="Z11" s="6">
        <v>904836</v>
      </c>
      <c r="AA11" s="6">
        <v>242995</v>
      </c>
      <c r="AB11" s="4">
        <v>0</v>
      </c>
      <c r="AC11" s="6">
        <v>59103</v>
      </c>
      <c r="AD11" s="4">
        <v>0</v>
      </c>
      <c r="AE11" s="6">
        <v>321050</v>
      </c>
      <c r="AF11" s="6">
        <v>34823</v>
      </c>
      <c r="AG11" s="6">
        <v>61880</v>
      </c>
      <c r="AH11" s="6">
        <v>16493</v>
      </c>
      <c r="AI11" s="6">
        <v>6596</v>
      </c>
      <c r="AJ11" s="4">
        <v>0</v>
      </c>
      <c r="AK11" s="4">
        <v>0</v>
      </c>
      <c r="AL11" s="4">
        <v>0</v>
      </c>
      <c r="AM11" s="4">
        <v>0</v>
      </c>
      <c r="AN11" s="6">
        <v>72568</v>
      </c>
      <c r="AO11" s="6">
        <v>42786</v>
      </c>
      <c r="AP11" s="6">
        <v>235146</v>
      </c>
      <c r="AQ11" s="4">
        <v>0</v>
      </c>
      <c r="AR11" s="6">
        <v>18426</v>
      </c>
      <c r="AS11" s="4">
        <v>0</v>
      </c>
      <c r="AT11" s="6">
        <v>16011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6">
        <v>96430</v>
      </c>
      <c r="BD11" s="4">
        <v>0</v>
      </c>
      <c r="BE11" s="4">
        <v>0</v>
      </c>
      <c r="BF11" s="4">
        <v>0</v>
      </c>
      <c r="BG11" s="4">
        <v>0</v>
      </c>
      <c r="BH11" s="6">
        <v>84616</v>
      </c>
      <c r="BI11" s="4">
        <v>0</v>
      </c>
      <c r="BJ11" s="6">
        <v>8036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6">
        <v>-46313</v>
      </c>
      <c r="BV11" s="6">
        <v>-8098</v>
      </c>
      <c r="BW11" s="6">
        <v>154063</v>
      </c>
      <c r="BX11" s="6">
        <v>11947</v>
      </c>
      <c r="BY11" s="4">
        <v>0</v>
      </c>
      <c r="BZ11" s="4">
        <v>-198</v>
      </c>
      <c r="CA11" s="6">
        <v>165812</v>
      </c>
      <c r="CB11" s="5" t="s">
        <v>254</v>
      </c>
      <c r="CC11" s="4">
        <v>479</v>
      </c>
      <c r="CD11" s="4">
        <v>-479</v>
      </c>
      <c r="CE11" s="4">
        <v>0</v>
      </c>
      <c r="CF11" s="4">
        <v>0</v>
      </c>
      <c r="CG11" s="4">
        <v>0</v>
      </c>
      <c r="CH11" s="4">
        <v>0</v>
      </c>
      <c r="CI11" s="6">
        <v>60757</v>
      </c>
      <c r="CJ11" s="6">
        <v>381807</v>
      </c>
      <c r="CK11" s="6">
        <v>112291</v>
      </c>
      <c r="CL11" s="6">
        <v>269516</v>
      </c>
      <c r="CM11" s="4">
        <v>0</v>
      </c>
      <c r="CN11" s="4">
        <v>0</v>
      </c>
      <c r="CO11" s="4">
        <v>0</v>
      </c>
      <c r="CP11" s="6">
        <v>269516</v>
      </c>
      <c r="CQ11" s="6">
        <v>-19014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6">
        <v>-19014</v>
      </c>
      <c r="DA11" s="6">
        <v>-74694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6">
        <v>-5087</v>
      </c>
      <c r="DH11" s="6">
        <v>-69607</v>
      </c>
      <c r="DI11" s="4">
        <v>0</v>
      </c>
      <c r="DJ11" s="6">
        <v>-88621</v>
      </c>
      <c r="DK11" s="6">
        <v>180895</v>
      </c>
      <c r="DL11" s="6">
        <v>268323</v>
      </c>
      <c r="DM11" s="6">
        <v>1193</v>
      </c>
      <c r="DN11" s="4">
        <v>0</v>
      </c>
      <c r="DO11" s="6">
        <v>179961</v>
      </c>
      <c r="DP11" s="4">
        <v>934</v>
      </c>
      <c r="DQ11" s="4">
        <v>0</v>
      </c>
      <c r="DR11" s="4">
        <v>0.53</v>
      </c>
      <c r="DS11" s="6">
        <v>506063</v>
      </c>
      <c r="DT11" s="4">
        <v>0</v>
      </c>
      <c r="DU11" s="6">
        <v>268323</v>
      </c>
      <c r="DV11" s="4">
        <v>0.53</v>
      </c>
      <c r="DW11" s="6">
        <v>506063</v>
      </c>
      <c r="DX11" s="6">
        <v>547619</v>
      </c>
      <c r="DY11" s="6">
        <v>1639092</v>
      </c>
      <c r="DZ11" s="6">
        <v>319695</v>
      </c>
      <c r="EA11" s="4">
        <v>0</v>
      </c>
      <c r="EB11" s="4">
        <v>0</v>
      </c>
      <c r="EC11" s="4">
        <v>0</v>
      </c>
    </row>
    <row r="12" spans="1:133" x14ac:dyDescent="0.25">
      <c r="A12" s="5" t="s">
        <v>117</v>
      </c>
      <c r="B12" s="5" t="s">
        <v>118</v>
      </c>
      <c r="C12" s="5" t="s">
        <v>114</v>
      </c>
      <c r="D12" s="5" t="s">
        <v>119</v>
      </c>
      <c r="E12" s="5" t="s">
        <v>116</v>
      </c>
      <c r="F12" s="6">
        <v>15990330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6">
        <v>15990330</v>
      </c>
      <c r="N12" s="6">
        <v>11671062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6">
        <v>11671062</v>
      </c>
      <c r="U12" s="6">
        <v>4319268</v>
      </c>
      <c r="V12" s="4">
        <v>0</v>
      </c>
      <c r="W12" s="6">
        <v>4319268</v>
      </c>
      <c r="X12" s="6">
        <v>4057264</v>
      </c>
      <c r="Y12" s="6">
        <v>3184947</v>
      </c>
      <c r="Z12" s="6">
        <v>656844</v>
      </c>
      <c r="AA12" s="6">
        <v>177176</v>
      </c>
      <c r="AB12" s="4">
        <v>0</v>
      </c>
      <c r="AC12" s="6">
        <v>38297</v>
      </c>
      <c r="AD12" s="4">
        <v>0</v>
      </c>
      <c r="AE12" s="6">
        <v>262004</v>
      </c>
      <c r="AF12" s="6">
        <v>22017</v>
      </c>
      <c r="AG12" s="6">
        <v>43805</v>
      </c>
      <c r="AH12" s="6">
        <v>13768</v>
      </c>
      <c r="AI12" s="6">
        <v>4622</v>
      </c>
      <c r="AJ12" s="4">
        <v>0</v>
      </c>
      <c r="AK12" s="4">
        <v>0</v>
      </c>
      <c r="AL12" s="4">
        <v>0</v>
      </c>
      <c r="AM12" s="4">
        <v>0</v>
      </c>
      <c r="AN12" s="6">
        <v>58087</v>
      </c>
      <c r="AO12" s="6">
        <v>26376</v>
      </c>
      <c r="AP12" s="6">
        <v>168675</v>
      </c>
      <c r="AQ12" s="4">
        <v>0</v>
      </c>
      <c r="AR12" s="4">
        <v>0</v>
      </c>
      <c r="AS12" s="6">
        <v>14394</v>
      </c>
      <c r="AT12" s="6">
        <v>6680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6">
        <v>96130</v>
      </c>
      <c r="BD12" s="4">
        <v>0</v>
      </c>
      <c r="BE12" s="4">
        <v>0</v>
      </c>
      <c r="BF12" s="4">
        <v>0</v>
      </c>
      <c r="BG12" s="4">
        <v>0</v>
      </c>
      <c r="BH12" s="6">
        <v>73141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6">
        <v>-34379</v>
      </c>
      <c r="BV12" s="6">
        <v>9684</v>
      </c>
      <c r="BW12" s="6">
        <v>117052</v>
      </c>
      <c r="BX12" s="6">
        <v>8917</v>
      </c>
      <c r="BY12" s="4">
        <v>0</v>
      </c>
      <c r="BZ12" s="4">
        <v>-114</v>
      </c>
      <c r="CA12" s="6">
        <v>125855</v>
      </c>
      <c r="CB12" s="5" t="s">
        <v>254</v>
      </c>
      <c r="CC12" s="4">
        <v>391</v>
      </c>
      <c r="CD12" s="4">
        <v>-391</v>
      </c>
      <c r="CE12" s="4">
        <v>0</v>
      </c>
      <c r="CF12" s="4">
        <v>0</v>
      </c>
      <c r="CG12" s="4">
        <v>0</v>
      </c>
      <c r="CH12" s="4">
        <v>0</v>
      </c>
      <c r="CI12" s="6">
        <v>52113</v>
      </c>
      <c r="CJ12" s="6">
        <v>314117</v>
      </c>
      <c r="CK12" s="6">
        <v>87427</v>
      </c>
      <c r="CL12" s="6">
        <v>226690</v>
      </c>
      <c r="CM12" s="4">
        <v>0</v>
      </c>
      <c r="CN12" s="4">
        <v>0</v>
      </c>
      <c r="CO12" s="4">
        <v>0</v>
      </c>
      <c r="CP12" s="6">
        <v>226690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6">
        <v>64008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6">
        <v>1133</v>
      </c>
      <c r="DH12" s="6">
        <v>62875</v>
      </c>
      <c r="DI12" s="4">
        <v>0</v>
      </c>
      <c r="DJ12" s="6">
        <v>62875</v>
      </c>
      <c r="DK12" s="6">
        <v>289565</v>
      </c>
      <c r="DL12" s="6">
        <v>225987</v>
      </c>
      <c r="DM12" s="4">
        <v>703</v>
      </c>
      <c r="DN12" s="4">
        <v>0</v>
      </c>
      <c r="DO12" s="6">
        <v>288802</v>
      </c>
      <c r="DP12" s="4">
        <v>763</v>
      </c>
      <c r="DQ12" s="4">
        <v>0</v>
      </c>
      <c r="DR12" s="4">
        <v>0.45</v>
      </c>
      <c r="DS12" s="6">
        <v>506063</v>
      </c>
      <c r="DT12" s="4">
        <v>0</v>
      </c>
      <c r="DU12" s="6">
        <v>225987</v>
      </c>
      <c r="DV12" s="4">
        <v>0.45</v>
      </c>
      <c r="DW12" s="6">
        <v>506063</v>
      </c>
      <c r="DX12" s="6">
        <v>439972</v>
      </c>
      <c r="DY12" s="6">
        <v>1260333</v>
      </c>
      <c r="DZ12" s="6">
        <v>293151</v>
      </c>
      <c r="EA12" s="4">
        <v>0</v>
      </c>
      <c r="EB12" s="4">
        <v>0</v>
      </c>
      <c r="EC12" s="4">
        <v>0</v>
      </c>
    </row>
    <row r="13" spans="1:133" x14ac:dyDescent="0.25">
      <c r="A13" s="5" t="s">
        <v>120</v>
      </c>
      <c r="B13" s="5" t="s">
        <v>121</v>
      </c>
      <c r="C13" s="5" t="s">
        <v>114</v>
      </c>
      <c r="D13" s="5" t="s">
        <v>122</v>
      </c>
      <c r="E13" s="5" t="s">
        <v>116</v>
      </c>
      <c r="F13" s="6">
        <v>10033918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6">
        <v>10033918</v>
      </c>
      <c r="N13" s="6">
        <v>7347139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6">
        <v>7347139</v>
      </c>
      <c r="U13" s="6">
        <v>2686779</v>
      </c>
      <c r="V13" s="4">
        <v>0</v>
      </c>
      <c r="W13" s="6">
        <v>2686779</v>
      </c>
      <c r="X13" s="6">
        <v>2473285</v>
      </c>
      <c r="Y13" s="6">
        <v>1943787</v>
      </c>
      <c r="Z13" s="6">
        <v>412335</v>
      </c>
      <c r="AA13" s="6">
        <v>113434</v>
      </c>
      <c r="AB13" s="4">
        <v>0</v>
      </c>
      <c r="AC13" s="6">
        <v>3729</v>
      </c>
      <c r="AD13" s="4">
        <v>0</v>
      </c>
      <c r="AE13" s="6">
        <v>213494</v>
      </c>
      <c r="AF13" s="6">
        <v>13166</v>
      </c>
      <c r="AG13" s="6">
        <v>28754</v>
      </c>
      <c r="AH13" s="6">
        <v>10415</v>
      </c>
      <c r="AI13" s="6">
        <v>1712</v>
      </c>
      <c r="AJ13" s="4">
        <v>0</v>
      </c>
      <c r="AK13" s="4">
        <v>0</v>
      </c>
      <c r="AL13" s="4">
        <v>0</v>
      </c>
      <c r="AM13" s="4">
        <v>0</v>
      </c>
      <c r="AN13" s="6">
        <v>51864</v>
      </c>
      <c r="AO13" s="6">
        <v>22908</v>
      </c>
      <c r="AP13" s="6">
        <v>128819</v>
      </c>
      <c r="AQ13" s="4">
        <v>0</v>
      </c>
      <c r="AR13" s="4">
        <v>0</v>
      </c>
      <c r="AS13" s="4">
        <v>0</v>
      </c>
      <c r="AT13" s="6">
        <v>12824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6">
        <v>58550</v>
      </c>
      <c r="BD13" s="4">
        <v>0</v>
      </c>
      <c r="BE13" s="4">
        <v>0</v>
      </c>
      <c r="BF13" s="4">
        <v>0</v>
      </c>
      <c r="BG13" s="4">
        <v>0</v>
      </c>
      <c r="BH13" s="6">
        <v>60087</v>
      </c>
      <c r="BI13" s="4">
        <v>0</v>
      </c>
      <c r="BJ13" s="6">
        <v>16206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6">
        <v>-25415</v>
      </c>
      <c r="BV13" s="6">
        <v>-30334</v>
      </c>
      <c r="BW13" s="6">
        <v>76950</v>
      </c>
      <c r="BX13" s="6">
        <v>5758</v>
      </c>
      <c r="BY13" s="4">
        <v>0</v>
      </c>
      <c r="BZ13" s="4">
        <v>-59</v>
      </c>
      <c r="CA13" s="6">
        <v>82649</v>
      </c>
      <c r="CB13" s="5" t="s">
        <v>254</v>
      </c>
      <c r="CC13" s="4">
        <v>307</v>
      </c>
      <c r="CD13" s="4">
        <v>-307</v>
      </c>
      <c r="CE13" s="4">
        <v>0</v>
      </c>
      <c r="CF13" s="4">
        <v>0</v>
      </c>
      <c r="CG13" s="4">
        <v>0</v>
      </c>
      <c r="CH13" s="4">
        <v>0</v>
      </c>
      <c r="CI13" s="6">
        <v>15529</v>
      </c>
      <c r="CJ13" s="6">
        <v>229023</v>
      </c>
      <c r="CK13" s="6">
        <v>64565</v>
      </c>
      <c r="CL13" s="6">
        <v>164458</v>
      </c>
      <c r="CM13" s="4">
        <v>0</v>
      </c>
      <c r="CN13" s="4">
        <v>0</v>
      </c>
      <c r="CO13" s="4">
        <v>0</v>
      </c>
      <c r="CP13" s="6">
        <v>164458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6">
        <v>-67543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6">
        <v>-1324</v>
      </c>
      <c r="DH13" s="6">
        <v>-66219</v>
      </c>
      <c r="DI13" s="4">
        <v>0</v>
      </c>
      <c r="DJ13" s="6">
        <v>-66219</v>
      </c>
      <c r="DK13" s="6">
        <v>98239</v>
      </c>
      <c r="DL13" s="6">
        <v>164038</v>
      </c>
      <c r="DM13" s="4">
        <v>420</v>
      </c>
      <c r="DN13" s="4">
        <v>0</v>
      </c>
      <c r="DO13" s="6">
        <v>97889</v>
      </c>
      <c r="DP13" s="4">
        <v>350</v>
      </c>
      <c r="DQ13" s="4">
        <v>0</v>
      </c>
      <c r="DR13" s="4">
        <v>0.32</v>
      </c>
      <c r="DS13" s="6">
        <v>506063</v>
      </c>
      <c r="DT13" s="4">
        <v>0</v>
      </c>
      <c r="DU13" s="6">
        <v>164038</v>
      </c>
      <c r="DV13" s="4">
        <v>0.32</v>
      </c>
      <c r="DW13" s="6">
        <v>506063</v>
      </c>
      <c r="DX13" s="6">
        <v>311672</v>
      </c>
      <c r="DY13" s="6">
        <v>864646</v>
      </c>
      <c r="DZ13" s="6">
        <v>211721</v>
      </c>
      <c r="EA13" s="4">
        <v>0</v>
      </c>
      <c r="EB13" s="4">
        <v>0</v>
      </c>
      <c r="EC13" s="4">
        <v>0</v>
      </c>
    </row>
    <row r="14" spans="1:133" x14ac:dyDescent="0.25">
      <c r="A14" s="5" t="s">
        <v>123</v>
      </c>
      <c r="B14" s="5" t="s">
        <v>124</v>
      </c>
      <c r="C14" s="5" t="s">
        <v>114</v>
      </c>
      <c r="D14" s="5" t="s">
        <v>125</v>
      </c>
      <c r="E14" s="5" t="s">
        <v>116</v>
      </c>
      <c r="F14" s="6">
        <v>4789271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6">
        <v>4789271</v>
      </c>
      <c r="N14" s="6">
        <v>3493627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6">
        <v>3493627</v>
      </c>
      <c r="U14" s="6">
        <v>1295644</v>
      </c>
      <c r="V14" s="4">
        <v>0</v>
      </c>
      <c r="W14" s="6">
        <v>1295644</v>
      </c>
      <c r="X14" s="6">
        <v>1186550</v>
      </c>
      <c r="Y14" s="6">
        <v>939813</v>
      </c>
      <c r="Z14" s="6">
        <v>197073</v>
      </c>
      <c r="AA14" s="6">
        <v>49675</v>
      </c>
      <c r="AB14" s="4">
        <v>0</v>
      </c>
      <c r="AC14" s="4">
        <v>-11</v>
      </c>
      <c r="AD14" s="4">
        <v>0</v>
      </c>
      <c r="AE14" s="6">
        <v>109094</v>
      </c>
      <c r="AF14" s="6">
        <v>3905</v>
      </c>
      <c r="AG14" s="6">
        <v>14130</v>
      </c>
      <c r="AH14" s="6">
        <v>7165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6">
        <v>33561</v>
      </c>
      <c r="AO14" s="6">
        <v>18785</v>
      </c>
      <c r="AP14" s="6">
        <v>77546</v>
      </c>
      <c r="AQ14" s="4">
        <v>0</v>
      </c>
      <c r="AR14" s="4">
        <v>0</v>
      </c>
      <c r="AS14" s="4">
        <v>0</v>
      </c>
      <c r="AT14" s="6">
        <v>7146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6">
        <v>57392</v>
      </c>
      <c r="BD14" s="4">
        <v>0</v>
      </c>
      <c r="BE14" s="4">
        <v>0</v>
      </c>
      <c r="BF14" s="4">
        <v>0</v>
      </c>
      <c r="BG14" s="4">
        <v>0</v>
      </c>
      <c r="BH14" s="6">
        <v>33257</v>
      </c>
      <c r="BI14" s="4">
        <v>0</v>
      </c>
      <c r="BJ14" s="4">
        <v>746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6">
        <v>-14148</v>
      </c>
      <c r="BV14" s="6">
        <v>16387</v>
      </c>
      <c r="BW14" s="6">
        <v>36024</v>
      </c>
      <c r="BX14" s="6">
        <v>2957</v>
      </c>
      <c r="BY14" s="4">
        <v>0</v>
      </c>
      <c r="BZ14" s="4">
        <v>-38</v>
      </c>
      <c r="CA14" s="6">
        <v>38943</v>
      </c>
      <c r="CB14" s="5" t="s">
        <v>254</v>
      </c>
      <c r="CC14" s="4">
        <v>253</v>
      </c>
      <c r="CD14" s="4">
        <v>-253</v>
      </c>
      <c r="CE14" s="4">
        <v>0</v>
      </c>
      <c r="CF14" s="4">
        <v>0</v>
      </c>
      <c r="CG14" s="4">
        <v>0</v>
      </c>
      <c r="CH14" s="4">
        <v>0</v>
      </c>
      <c r="CI14" s="6">
        <v>54737</v>
      </c>
      <c r="CJ14" s="6">
        <v>163831</v>
      </c>
      <c r="CK14" s="6">
        <v>35784</v>
      </c>
      <c r="CL14" s="6">
        <v>128047</v>
      </c>
      <c r="CM14" s="4">
        <v>0</v>
      </c>
      <c r="CN14" s="4">
        <v>0</v>
      </c>
      <c r="CO14" s="4">
        <v>0</v>
      </c>
      <c r="CP14" s="6">
        <v>128047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6">
        <v>15708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286</v>
      </c>
      <c r="DH14" s="6">
        <v>15422</v>
      </c>
      <c r="DI14" s="4">
        <v>0</v>
      </c>
      <c r="DJ14" s="6">
        <v>15422</v>
      </c>
      <c r="DK14" s="6">
        <v>143469</v>
      </c>
      <c r="DL14" s="6">
        <v>127801</v>
      </c>
      <c r="DM14" s="4">
        <v>246</v>
      </c>
      <c r="DN14" s="4">
        <v>0</v>
      </c>
      <c r="DO14" s="6">
        <v>143209</v>
      </c>
      <c r="DP14" s="4">
        <v>260</v>
      </c>
      <c r="DQ14" s="4">
        <v>0</v>
      </c>
      <c r="DR14" s="4">
        <v>0.25</v>
      </c>
      <c r="DS14" s="6">
        <v>506063</v>
      </c>
      <c r="DT14" s="4">
        <v>0</v>
      </c>
      <c r="DU14" s="6">
        <v>127801</v>
      </c>
      <c r="DV14" s="4">
        <v>0.25</v>
      </c>
      <c r="DW14" s="6">
        <v>506063</v>
      </c>
      <c r="DX14" s="6">
        <v>202774</v>
      </c>
      <c r="DY14" s="6">
        <v>483199</v>
      </c>
      <c r="DZ14" s="6">
        <v>154158</v>
      </c>
      <c r="EA14" s="4">
        <v>0</v>
      </c>
      <c r="EB14" s="4">
        <v>0</v>
      </c>
      <c r="EC14" s="4">
        <v>0</v>
      </c>
    </row>
    <row r="17" spans="1:133" x14ac:dyDescent="0.25">
      <c r="A17" s="3" t="s">
        <v>257</v>
      </c>
      <c r="B17" s="3"/>
      <c r="C17" s="3"/>
      <c r="D17" s="3"/>
      <c r="E17" s="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9" spans="1:133" x14ac:dyDescent="0.25">
      <c r="A19" s="7" t="s">
        <v>1</v>
      </c>
      <c r="B19" s="7" t="s">
        <v>2</v>
      </c>
      <c r="C19" s="7" t="s">
        <v>3</v>
      </c>
      <c r="D19" s="7" t="s">
        <v>4</v>
      </c>
      <c r="E19" s="7" t="s">
        <v>5</v>
      </c>
      <c r="F19" s="7" t="s">
        <v>6</v>
      </c>
      <c r="G19" s="7" t="s">
        <v>7</v>
      </c>
      <c r="H19" s="7" t="s">
        <v>8</v>
      </c>
      <c r="I19" s="7" t="s">
        <v>9</v>
      </c>
      <c r="J19" s="7" t="s">
        <v>10</v>
      </c>
      <c r="K19" s="7" t="s">
        <v>11</v>
      </c>
      <c r="L19" s="7" t="s">
        <v>12</v>
      </c>
      <c r="M19" s="7" t="s">
        <v>13</v>
      </c>
      <c r="N19" s="7" t="s">
        <v>14</v>
      </c>
      <c r="O19" s="7" t="s">
        <v>15</v>
      </c>
      <c r="P19" s="7" t="s">
        <v>16</v>
      </c>
      <c r="Q19" s="7" t="s">
        <v>17</v>
      </c>
      <c r="R19" s="7" t="s">
        <v>18</v>
      </c>
      <c r="S19" s="7" t="s">
        <v>19</v>
      </c>
      <c r="T19" s="7" t="s">
        <v>20</v>
      </c>
      <c r="U19" s="7" t="s">
        <v>21</v>
      </c>
      <c r="V19" s="7" t="s">
        <v>22</v>
      </c>
      <c r="W19" s="7" t="s">
        <v>23</v>
      </c>
      <c r="X19" s="7" t="s">
        <v>24</v>
      </c>
      <c r="Y19" s="7" t="s">
        <v>25</v>
      </c>
      <c r="Z19" s="7" t="s">
        <v>26</v>
      </c>
      <c r="AA19" s="7" t="s">
        <v>27</v>
      </c>
      <c r="AB19" s="7" t="s">
        <v>28</v>
      </c>
      <c r="AC19" s="7" t="s">
        <v>29</v>
      </c>
      <c r="AD19" s="7" t="s">
        <v>30</v>
      </c>
      <c r="AE19" s="7" t="s">
        <v>31</v>
      </c>
      <c r="AF19" s="7" t="s">
        <v>32</v>
      </c>
      <c r="AG19" s="7" t="s">
        <v>33</v>
      </c>
      <c r="AH19" s="7" t="s">
        <v>34</v>
      </c>
      <c r="AI19" s="7" t="s">
        <v>35</v>
      </c>
      <c r="AJ19" s="7" t="s">
        <v>36</v>
      </c>
      <c r="AK19" s="7" t="s">
        <v>37</v>
      </c>
      <c r="AL19" s="7" t="s">
        <v>38</v>
      </c>
      <c r="AM19" s="7" t="s">
        <v>39</v>
      </c>
      <c r="AN19" s="7" t="s">
        <v>40</v>
      </c>
      <c r="AO19" s="7" t="s">
        <v>41</v>
      </c>
      <c r="AP19" s="7" t="s">
        <v>42</v>
      </c>
      <c r="AQ19" s="7" t="s">
        <v>43</v>
      </c>
      <c r="AR19" s="7" t="s">
        <v>44</v>
      </c>
      <c r="AS19" s="7" t="s">
        <v>45</v>
      </c>
      <c r="AT19" s="7" t="s">
        <v>46</v>
      </c>
      <c r="AU19" s="7" t="s">
        <v>47</v>
      </c>
      <c r="AV19" s="7" t="s">
        <v>48</v>
      </c>
      <c r="AW19" s="7" t="s">
        <v>49</v>
      </c>
      <c r="AX19" s="7" t="s">
        <v>50</v>
      </c>
      <c r="AY19" s="7" t="s">
        <v>51</v>
      </c>
      <c r="AZ19" s="7" t="s">
        <v>52</v>
      </c>
      <c r="BA19" s="7" t="s">
        <v>53</v>
      </c>
      <c r="BB19" s="7" t="s">
        <v>54</v>
      </c>
      <c r="BC19" s="7" t="s">
        <v>55</v>
      </c>
      <c r="BD19" s="7" t="s">
        <v>56</v>
      </c>
      <c r="BE19" s="7" t="s">
        <v>57</v>
      </c>
      <c r="BF19" s="7" t="s">
        <v>58</v>
      </c>
      <c r="BG19" s="7" t="s">
        <v>59</v>
      </c>
      <c r="BH19" s="7" t="s">
        <v>60</v>
      </c>
      <c r="BI19" s="7" t="s">
        <v>61</v>
      </c>
      <c r="BJ19" s="7" t="s">
        <v>62</v>
      </c>
      <c r="BK19" s="7" t="s">
        <v>63</v>
      </c>
      <c r="BL19" s="7" t="s">
        <v>64</v>
      </c>
      <c r="BM19" s="7" t="s">
        <v>65</v>
      </c>
      <c r="BN19" s="7" t="s">
        <v>66</v>
      </c>
      <c r="BO19" s="7" t="s">
        <v>67</v>
      </c>
      <c r="BP19" s="7" t="s">
        <v>68</v>
      </c>
      <c r="BQ19" s="7" t="s">
        <v>69</v>
      </c>
      <c r="BR19" s="7" t="s">
        <v>70</v>
      </c>
      <c r="BS19" s="7" t="s">
        <v>71</v>
      </c>
      <c r="BT19" s="7" t="s">
        <v>72</v>
      </c>
      <c r="BU19" s="7" t="s">
        <v>73</v>
      </c>
      <c r="BV19" s="7" t="s">
        <v>74</v>
      </c>
      <c r="BW19" s="7" t="s">
        <v>75</v>
      </c>
      <c r="BX19" s="7" t="s">
        <v>76</v>
      </c>
      <c r="BY19" s="7" t="s">
        <v>77</v>
      </c>
      <c r="BZ19" s="7" t="s">
        <v>78</v>
      </c>
      <c r="CA19" s="7" t="s">
        <v>79</v>
      </c>
      <c r="CB19" s="7" t="s">
        <v>80</v>
      </c>
      <c r="CC19" s="7" t="s">
        <v>81</v>
      </c>
      <c r="CD19" s="7" t="s">
        <v>82</v>
      </c>
      <c r="CE19" s="7" t="s">
        <v>83</v>
      </c>
      <c r="CF19" s="7" t="s">
        <v>84</v>
      </c>
      <c r="CG19" s="7" t="s">
        <v>85</v>
      </c>
      <c r="CH19" s="7" t="s">
        <v>86</v>
      </c>
      <c r="CI19" s="7" t="s">
        <v>87</v>
      </c>
      <c r="CJ19" s="7" t="s">
        <v>88</v>
      </c>
      <c r="CK19" s="7" t="s">
        <v>89</v>
      </c>
      <c r="CL19" s="7" t="s">
        <v>90</v>
      </c>
      <c r="CM19" s="7" t="s">
        <v>91</v>
      </c>
      <c r="CN19" s="7" t="s">
        <v>92</v>
      </c>
      <c r="CO19" s="7" t="s">
        <v>93</v>
      </c>
      <c r="CP19" s="7" t="s">
        <v>94</v>
      </c>
      <c r="CQ19" s="7" t="s">
        <v>95</v>
      </c>
      <c r="CR19" s="7" t="s">
        <v>96</v>
      </c>
      <c r="CS19" s="7" t="s">
        <v>97</v>
      </c>
      <c r="CT19" s="7" t="s">
        <v>98</v>
      </c>
      <c r="CU19" s="7" t="s">
        <v>99</v>
      </c>
      <c r="CV19" s="7" t="s">
        <v>100</v>
      </c>
      <c r="CW19" s="7" t="s">
        <v>101</v>
      </c>
      <c r="CX19" s="7" t="s">
        <v>102</v>
      </c>
      <c r="CY19" s="7" t="s">
        <v>103</v>
      </c>
      <c r="CZ19" s="7" t="s">
        <v>104</v>
      </c>
      <c r="DA19" s="7" t="s">
        <v>105</v>
      </c>
      <c r="DB19" s="7" t="s">
        <v>106</v>
      </c>
      <c r="DC19" s="7" t="s">
        <v>107</v>
      </c>
      <c r="DD19" s="7" t="s">
        <v>108</v>
      </c>
      <c r="DE19" s="7" t="s">
        <v>109</v>
      </c>
      <c r="DF19" s="7" t="s">
        <v>110</v>
      </c>
      <c r="DG19" s="7" t="s">
        <v>111</v>
      </c>
    </row>
    <row r="20" spans="1:133" x14ac:dyDescent="0.25">
      <c r="A20" s="8" t="s">
        <v>112</v>
      </c>
      <c r="B20" s="8" t="s">
        <v>113</v>
      </c>
      <c r="C20" s="8" t="s">
        <v>114</v>
      </c>
      <c r="D20" s="8" t="s">
        <v>115</v>
      </c>
      <c r="E20" s="8" t="s">
        <v>116</v>
      </c>
      <c r="F20" s="9">
        <v>1489381</v>
      </c>
      <c r="G20" s="9">
        <v>60101</v>
      </c>
      <c r="H20" s="7">
        <v>0</v>
      </c>
      <c r="I20" s="9">
        <v>64837</v>
      </c>
      <c r="J20" s="7">
        <v>0</v>
      </c>
      <c r="K20" s="7">
        <v>0</v>
      </c>
      <c r="L20" s="9">
        <v>853029</v>
      </c>
      <c r="M20" s="9">
        <v>115934</v>
      </c>
      <c r="N20" s="7">
        <v>0</v>
      </c>
      <c r="O20" s="9">
        <v>5423428</v>
      </c>
      <c r="P20" s="7">
        <v>0</v>
      </c>
      <c r="Q20" s="9">
        <v>47961</v>
      </c>
      <c r="R20" s="7">
        <v>0</v>
      </c>
      <c r="S20" s="7">
        <v>0</v>
      </c>
      <c r="T20" s="7">
        <v>0</v>
      </c>
      <c r="U20" s="7">
        <v>0</v>
      </c>
      <c r="V20" s="9">
        <v>20176</v>
      </c>
      <c r="W20" s="9">
        <v>8074847</v>
      </c>
      <c r="X20" s="7">
        <v>658</v>
      </c>
      <c r="Y20" s="7">
        <v>0</v>
      </c>
      <c r="Z20" s="9">
        <v>56251</v>
      </c>
      <c r="AA20" s="7">
        <v>0</v>
      </c>
      <c r="AB20" s="7">
        <v>0</v>
      </c>
      <c r="AC20" s="9">
        <v>846189</v>
      </c>
      <c r="AD20" s="7">
        <v>0</v>
      </c>
      <c r="AE20" s="9">
        <v>5878238</v>
      </c>
      <c r="AF20" s="7">
        <v>0</v>
      </c>
      <c r="AG20" s="7">
        <v>0</v>
      </c>
      <c r="AH20" s="7">
        <v>0</v>
      </c>
      <c r="AI20" s="9">
        <v>6688</v>
      </c>
      <c r="AJ20" s="9">
        <v>6688</v>
      </c>
      <c r="AK20" s="9">
        <v>35560</v>
      </c>
      <c r="AL20" s="7">
        <v>0</v>
      </c>
      <c r="AM20" s="9">
        <v>35560</v>
      </c>
      <c r="AN20" s="7">
        <v>0</v>
      </c>
      <c r="AO20" s="9">
        <v>68051</v>
      </c>
      <c r="AP20" s="9">
        <v>7569877</v>
      </c>
      <c r="AQ20" s="9">
        <v>37000</v>
      </c>
      <c r="AR20" s="7">
        <v>0</v>
      </c>
      <c r="AS20" s="7">
        <v>0</v>
      </c>
      <c r="AT20" s="9">
        <v>186638</v>
      </c>
      <c r="AU20" s="9">
        <v>7861566</v>
      </c>
      <c r="AV20" s="9">
        <v>14685150</v>
      </c>
      <c r="AW20" s="9">
        <v>22759997</v>
      </c>
      <c r="AX20" s="9">
        <v>700000</v>
      </c>
      <c r="AY20" s="7">
        <v>0</v>
      </c>
      <c r="AZ20" s="7">
        <v>0</v>
      </c>
      <c r="BA20" s="7">
        <v>0</v>
      </c>
      <c r="BB20" s="7">
        <v>0</v>
      </c>
      <c r="BC20" s="9">
        <v>14015</v>
      </c>
      <c r="BD20" s="9">
        <v>354195</v>
      </c>
      <c r="BE20" s="9">
        <v>464703</v>
      </c>
      <c r="BF20" s="9">
        <v>136991</v>
      </c>
      <c r="BG20" s="7">
        <v>0</v>
      </c>
      <c r="BH20" s="7">
        <v>0</v>
      </c>
      <c r="BI20" s="7">
        <v>0</v>
      </c>
      <c r="BJ20" s="9">
        <v>18846</v>
      </c>
      <c r="BK20" s="7">
        <v>0</v>
      </c>
      <c r="BL20" s="7">
        <v>0</v>
      </c>
      <c r="BM20" s="7">
        <v>0</v>
      </c>
      <c r="BN20" s="9">
        <v>40533</v>
      </c>
      <c r="BO20" s="9">
        <v>1729283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9">
        <v>50416</v>
      </c>
      <c r="BY20" s="7">
        <v>0</v>
      </c>
      <c r="BZ20" s="7">
        <v>0</v>
      </c>
      <c r="CA20" s="9">
        <v>63195</v>
      </c>
      <c r="CB20" s="9">
        <v>2142828</v>
      </c>
      <c r="CC20" s="9">
        <v>128360</v>
      </c>
      <c r="CD20" s="9">
        <v>2384799</v>
      </c>
      <c r="CE20" s="9">
        <v>4114082</v>
      </c>
      <c r="CF20" s="9">
        <v>4018711</v>
      </c>
      <c r="CG20" s="7">
        <v>0</v>
      </c>
      <c r="CH20" s="7">
        <v>0</v>
      </c>
      <c r="CI20" s="7">
        <v>0</v>
      </c>
      <c r="CJ20" s="7">
        <v>0</v>
      </c>
      <c r="CK20" s="9">
        <v>4018711</v>
      </c>
      <c r="CL20" s="9">
        <v>187082</v>
      </c>
      <c r="CM20" s="9">
        <v>2665085</v>
      </c>
      <c r="CN20" s="9">
        <v>4357281</v>
      </c>
      <c r="CO20" s="9">
        <v>7305359</v>
      </c>
      <c r="CP20" s="9">
        <v>14327725</v>
      </c>
      <c r="CQ20" s="9">
        <v>-32748</v>
      </c>
      <c r="CR20" s="9">
        <v>145145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9">
        <v>112397</v>
      </c>
      <c r="DA20" s="7">
        <v>0</v>
      </c>
      <c r="DB20" s="9">
        <v>18645915</v>
      </c>
      <c r="DC20" s="7">
        <v>0</v>
      </c>
      <c r="DD20" s="7">
        <v>0</v>
      </c>
      <c r="DE20" s="7">
        <v>0</v>
      </c>
      <c r="DF20" s="9">
        <v>18645915</v>
      </c>
      <c r="DG20" s="9">
        <v>22759997</v>
      </c>
    </row>
    <row r="21" spans="1:133" x14ac:dyDescent="0.25">
      <c r="A21" s="8" t="s">
        <v>117</v>
      </c>
      <c r="B21" s="8" t="s">
        <v>118</v>
      </c>
      <c r="C21" s="8" t="s">
        <v>114</v>
      </c>
      <c r="D21" s="8" t="s">
        <v>119</v>
      </c>
      <c r="E21" s="8" t="s">
        <v>116</v>
      </c>
      <c r="F21" s="9">
        <v>1251760</v>
      </c>
      <c r="G21" s="7">
        <v>0</v>
      </c>
      <c r="H21" s="7">
        <v>0</v>
      </c>
      <c r="I21" s="9">
        <v>185851</v>
      </c>
      <c r="J21" s="7">
        <v>0</v>
      </c>
      <c r="K21" s="7">
        <v>0</v>
      </c>
      <c r="L21" s="9">
        <v>1320434</v>
      </c>
      <c r="M21" s="9">
        <v>7453</v>
      </c>
      <c r="N21" s="7">
        <v>0</v>
      </c>
      <c r="O21" s="9">
        <v>5521161</v>
      </c>
      <c r="P21" s="7">
        <v>0</v>
      </c>
      <c r="Q21" s="9">
        <v>101860</v>
      </c>
      <c r="R21" s="7">
        <v>0</v>
      </c>
      <c r="S21" s="7">
        <v>0</v>
      </c>
      <c r="T21" s="7">
        <v>0</v>
      </c>
      <c r="U21" s="7">
        <v>0</v>
      </c>
      <c r="V21" s="9">
        <v>29913</v>
      </c>
      <c r="W21" s="9">
        <v>8418432</v>
      </c>
      <c r="X21" s="7">
        <v>658</v>
      </c>
      <c r="Y21" s="7">
        <v>0</v>
      </c>
      <c r="Z21" s="9">
        <v>57395</v>
      </c>
      <c r="AA21" s="7">
        <v>0</v>
      </c>
      <c r="AB21" s="7">
        <v>0</v>
      </c>
      <c r="AC21" s="9">
        <v>784712</v>
      </c>
      <c r="AD21" s="7">
        <v>0</v>
      </c>
      <c r="AE21" s="9">
        <v>5920440</v>
      </c>
      <c r="AF21" s="7">
        <v>0</v>
      </c>
      <c r="AG21" s="7">
        <v>0</v>
      </c>
      <c r="AH21" s="7">
        <v>0</v>
      </c>
      <c r="AI21" s="9">
        <v>6994</v>
      </c>
      <c r="AJ21" s="9">
        <v>6994</v>
      </c>
      <c r="AK21" s="9">
        <v>45212</v>
      </c>
      <c r="AL21" s="7">
        <v>0</v>
      </c>
      <c r="AM21" s="9">
        <v>45212</v>
      </c>
      <c r="AN21" s="7">
        <v>0</v>
      </c>
      <c r="AO21" s="9">
        <v>72665</v>
      </c>
      <c r="AP21" s="9">
        <v>7577672</v>
      </c>
      <c r="AQ21" s="9">
        <v>43773</v>
      </c>
      <c r="AR21" s="7">
        <v>0</v>
      </c>
      <c r="AS21" s="7">
        <v>0</v>
      </c>
      <c r="AT21" s="9">
        <v>185263</v>
      </c>
      <c r="AU21" s="9">
        <v>7879373</v>
      </c>
      <c r="AV21" s="9">
        <v>14694784</v>
      </c>
      <c r="AW21" s="9">
        <v>23113216</v>
      </c>
      <c r="AX21" s="9">
        <v>1000000</v>
      </c>
      <c r="AY21" s="7">
        <v>0</v>
      </c>
      <c r="AZ21" s="7">
        <v>0</v>
      </c>
      <c r="BA21" s="7">
        <v>0</v>
      </c>
      <c r="BB21" s="7">
        <v>0</v>
      </c>
      <c r="BC21" s="9">
        <v>20156</v>
      </c>
      <c r="BD21" s="9">
        <v>577159</v>
      </c>
      <c r="BE21" s="9">
        <v>545042</v>
      </c>
      <c r="BF21" s="9">
        <v>101518</v>
      </c>
      <c r="BG21" s="7">
        <v>0</v>
      </c>
      <c r="BH21" s="7">
        <v>0</v>
      </c>
      <c r="BI21" s="7">
        <v>0</v>
      </c>
      <c r="BJ21" s="9">
        <v>18832</v>
      </c>
      <c r="BK21" s="7">
        <v>0</v>
      </c>
      <c r="BL21" s="7">
        <v>0</v>
      </c>
      <c r="BM21" s="7">
        <v>0</v>
      </c>
      <c r="BN21" s="9">
        <v>30833</v>
      </c>
      <c r="BO21" s="9">
        <v>2293540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9">
        <v>54946</v>
      </c>
      <c r="BY21" s="7">
        <v>0</v>
      </c>
      <c r="BZ21" s="7">
        <v>0</v>
      </c>
      <c r="CA21" s="9">
        <v>95457</v>
      </c>
      <c r="CB21" s="9">
        <v>2145039</v>
      </c>
      <c r="CC21" s="9">
        <v>128360</v>
      </c>
      <c r="CD21" s="9">
        <v>2423802</v>
      </c>
      <c r="CE21" s="9">
        <v>4717342</v>
      </c>
      <c r="CF21" s="9">
        <v>4018711</v>
      </c>
      <c r="CG21" s="7">
        <v>0</v>
      </c>
      <c r="CH21" s="7">
        <v>0</v>
      </c>
      <c r="CI21" s="7">
        <v>0</v>
      </c>
      <c r="CJ21" s="7">
        <v>0</v>
      </c>
      <c r="CK21" s="9">
        <v>4018711</v>
      </c>
      <c r="CL21" s="9">
        <v>186078</v>
      </c>
      <c r="CM21" s="9">
        <v>2665085</v>
      </c>
      <c r="CN21" s="9">
        <v>4357281</v>
      </c>
      <c r="CO21" s="9">
        <v>7137301</v>
      </c>
      <c r="CP21" s="9">
        <v>14159667</v>
      </c>
      <c r="CQ21" s="9">
        <v>-28960</v>
      </c>
      <c r="CR21" s="9">
        <v>60378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9">
        <v>31418</v>
      </c>
      <c r="DA21" s="7">
        <v>0</v>
      </c>
      <c r="DB21" s="9">
        <v>18395874</v>
      </c>
      <c r="DC21" s="7">
        <v>0</v>
      </c>
      <c r="DD21" s="7">
        <v>0</v>
      </c>
      <c r="DE21" s="7">
        <v>0</v>
      </c>
      <c r="DF21" s="9">
        <v>18395874</v>
      </c>
      <c r="DG21" s="9">
        <v>23113216</v>
      </c>
    </row>
    <row r="22" spans="1:133" x14ac:dyDescent="0.25">
      <c r="A22" s="8" t="s">
        <v>120</v>
      </c>
      <c r="B22" s="8" t="s">
        <v>121</v>
      </c>
      <c r="C22" s="8" t="s">
        <v>114</v>
      </c>
      <c r="D22" s="8" t="s">
        <v>122</v>
      </c>
      <c r="E22" s="8" t="s">
        <v>116</v>
      </c>
      <c r="F22" s="9">
        <v>1274439</v>
      </c>
      <c r="G22" s="7">
        <v>0</v>
      </c>
      <c r="H22" s="7">
        <v>0</v>
      </c>
      <c r="I22" s="9">
        <v>580423</v>
      </c>
      <c r="J22" s="7">
        <v>0</v>
      </c>
      <c r="K22" s="7">
        <v>0</v>
      </c>
      <c r="L22" s="9">
        <v>889263</v>
      </c>
      <c r="M22" s="9">
        <v>30311</v>
      </c>
      <c r="N22" s="7">
        <v>0</v>
      </c>
      <c r="O22" s="9">
        <v>5555600</v>
      </c>
      <c r="P22" s="7">
        <v>0</v>
      </c>
      <c r="Q22" s="9">
        <v>88319</v>
      </c>
      <c r="R22" s="7">
        <v>0</v>
      </c>
      <c r="S22" s="7">
        <v>0</v>
      </c>
      <c r="T22" s="7">
        <v>0</v>
      </c>
      <c r="U22" s="7">
        <v>0</v>
      </c>
      <c r="V22" s="9">
        <v>31247</v>
      </c>
      <c r="W22" s="9">
        <v>8449602</v>
      </c>
      <c r="X22" s="7">
        <v>658</v>
      </c>
      <c r="Y22" s="7">
        <v>0</v>
      </c>
      <c r="Z22" s="9">
        <v>55666</v>
      </c>
      <c r="AA22" s="7">
        <v>0</v>
      </c>
      <c r="AB22" s="7">
        <v>0</v>
      </c>
      <c r="AC22" s="9">
        <v>784643</v>
      </c>
      <c r="AD22" s="7">
        <v>0</v>
      </c>
      <c r="AE22" s="9">
        <v>5903128</v>
      </c>
      <c r="AF22" s="7">
        <v>0</v>
      </c>
      <c r="AG22" s="7">
        <v>0</v>
      </c>
      <c r="AH22" s="7">
        <v>0</v>
      </c>
      <c r="AI22" s="9">
        <v>7710</v>
      </c>
      <c r="AJ22" s="9">
        <v>7710</v>
      </c>
      <c r="AK22" s="9">
        <v>45702</v>
      </c>
      <c r="AL22" s="7">
        <v>0</v>
      </c>
      <c r="AM22" s="9">
        <v>45702</v>
      </c>
      <c r="AN22" s="7">
        <v>0</v>
      </c>
      <c r="AO22" s="9">
        <v>76879</v>
      </c>
      <c r="AP22" s="9">
        <v>7585468</v>
      </c>
      <c r="AQ22" s="9">
        <v>42871</v>
      </c>
      <c r="AR22" s="7">
        <v>0</v>
      </c>
      <c r="AS22" s="7">
        <v>0</v>
      </c>
      <c r="AT22" s="9">
        <v>184963</v>
      </c>
      <c r="AU22" s="9">
        <v>7890181</v>
      </c>
      <c r="AV22" s="9">
        <v>14687688</v>
      </c>
      <c r="AW22" s="9">
        <v>23137290</v>
      </c>
      <c r="AX22" s="9">
        <v>800000</v>
      </c>
      <c r="AY22" s="7">
        <v>0</v>
      </c>
      <c r="AZ22" s="7">
        <v>0</v>
      </c>
      <c r="BA22" s="7">
        <v>0</v>
      </c>
      <c r="BB22" s="7">
        <v>0</v>
      </c>
      <c r="BC22" s="9">
        <v>9226</v>
      </c>
      <c r="BD22" s="9">
        <v>438220</v>
      </c>
      <c r="BE22" s="9">
        <v>1248362</v>
      </c>
      <c r="BF22" s="9">
        <v>112407</v>
      </c>
      <c r="BG22" s="7">
        <v>0</v>
      </c>
      <c r="BH22" s="7">
        <v>0</v>
      </c>
      <c r="BI22" s="7">
        <v>0</v>
      </c>
      <c r="BJ22" s="9">
        <v>18844</v>
      </c>
      <c r="BK22" s="7">
        <v>0</v>
      </c>
      <c r="BL22" s="7">
        <v>0</v>
      </c>
      <c r="BM22" s="7">
        <v>0</v>
      </c>
      <c r="BN22" s="9">
        <v>74092</v>
      </c>
      <c r="BO22" s="9">
        <v>2701151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9">
        <v>59016</v>
      </c>
      <c r="BY22" s="7">
        <v>0</v>
      </c>
      <c r="BZ22" s="7">
        <v>0</v>
      </c>
      <c r="CA22" s="9">
        <v>95401</v>
      </c>
      <c r="CB22" s="9">
        <v>2143000</v>
      </c>
      <c r="CC22" s="9">
        <v>128232</v>
      </c>
      <c r="CD22" s="9">
        <v>2425649</v>
      </c>
      <c r="CE22" s="9">
        <v>5126800</v>
      </c>
      <c r="CF22" s="9">
        <v>4018711</v>
      </c>
      <c r="CG22" s="7">
        <v>0</v>
      </c>
      <c r="CH22" s="7">
        <v>0</v>
      </c>
      <c r="CI22" s="7">
        <v>0</v>
      </c>
      <c r="CJ22" s="7">
        <v>0</v>
      </c>
      <c r="CK22" s="9">
        <v>4018711</v>
      </c>
      <c r="CL22" s="9">
        <v>186078</v>
      </c>
      <c r="CM22" s="9">
        <v>2665085</v>
      </c>
      <c r="CN22" s="9">
        <v>4357281</v>
      </c>
      <c r="CO22" s="9">
        <v>6758249</v>
      </c>
      <c r="CP22" s="9">
        <v>13780615</v>
      </c>
      <c r="CQ22" s="9">
        <v>-35292</v>
      </c>
      <c r="CR22" s="9">
        <v>60378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9">
        <v>25086</v>
      </c>
      <c r="DA22" s="7">
        <v>0</v>
      </c>
      <c r="DB22" s="9">
        <v>18010490</v>
      </c>
      <c r="DC22" s="7">
        <v>0</v>
      </c>
      <c r="DD22" s="7">
        <v>0</v>
      </c>
      <c r="DE22" s="7">
        <v>0</v>
      </c>
      <c r="DF22" s="9">
        <v>18010490</v>
      </c>
      <c r="DG22" s="9">
        <v>23137290</v>
      </c>
    </row>
    <row r="23" spans="1:133" x14ac:dyDescent="0.25">
      <c r="A23" s="8" t="s">
        <v>123</v>
      </c>
      <c r="B23" s="8" t="s">
        <v>124</v>
      </c>
      <c r="C23" s="8" t="s">
        <v>114</v>
      </c>
      <c r="D23" s="8" t="s">
        <v>125</v>
      </c>
      <c r="E23" s="8" t="s">
        <v>116</v>
      </c>
      <c r="F23" s="9">
        <v>1100300</v>
      </c>
      <c r="G23" s="7">
        <v>0</v>
      </c>
      <c r="H23" s="7">
        <v>0</v>
      </c>
      <c r="I23" s="9">
        <v>567031</v>
      </c>
      <c r="J23" s="7">
        <v>0</v>
      </c>
      <c r="K23" s="7">
        <v>0</v>
      </c>
      <c r="L23" s="9">
        <v>621389</v>
      </c>
      <c r="M23" s="9">
        <v>18207</v>
      </c>
      <c r="N23" s="7">
        <v>0</v>
      </c>
      <c r="O23" s="9">
        <v>5318655</v>
      </c>
      <c r="P23" s="7">
        <v>0</v>
      </c>
      <c r="Q23" s="9">
        <v>58666</v>
      </c>
      <c r="R23" s="7">
        <v>0</v>
      </c>
      <c r="S23" s="7">
        <v>0</v>
      </c>
      <c r="T23" s="7">
        <v>0</v>
      </c>
      <c r="U23" s="7">
        <v>0</v>
      </c>
      <c r="V23" s="9">
        <v>34638</v>
      </c>
      <c r="W23" s="9">
        <v>7718886</v>
      </c>
      <c r="X23" s="7">
        <v>658</v>
      </c>
      <c r="Y23" s="7">
        <v>0</v>
      </c>
      <c r="Z23" s="9">
        <v>57603</v>
      </c>
      <c r="AA23" s="7">
        <v>0</v>
      </c>
      <c r="AB23" s="7">
        <v>0</v>
      </c>
      <c r="AC23" s="9">
        <v>807806</v>
      </c>
      <c r="AD23" s="7">
        <v>0</v>
      </c>
      <c r="AE23" s="9">
        <v>5925271</v>
      </c>
      <c r="AF23" s="7">
        <v>0</v>
      </c>
      <c r="AG23" s="7">
        <v>0</v>
      </c>
      <c r="AH23" s="7">
        <v>0</v>
      </c>
      <c r="AI23" s="9">
        <v>7018</v>
      </c>
      <c r="AJ23" s="9">
        <v>7018</v>
      </c>
      <c r="AK23" s="9">
        <v>39806</v>
      </c>
      <c r="AL23" s="7">
        <v>0</v>
      </c>
      <c r="AM23" s="9">
        <v>39806</v>
      </c>
      <c r="AN23" s="7">
        <v>0</v>
      </c>
      <c r="AO23" s="9">
        <v>81612</v>
      </c>
      <c r="AP23" s="9">
        <v>7593263</v>
      </c>
      <c r="AQ23" s="9">
        <v>53273</v>
      </c>
      <c r="AR23" s="7">
        <v>0</v>
      </c>
      <c r="AS23" s="7">
        <v>0</v>
      </c>
      <c r="AT23" s="9">
        <v>185161</v>
      </c>
      <c r="AU23" s="9">
        <v>7913309</v>
      </c>
      <c r="AV23" s="9">
        <v>14751471</v>
      </c>
      <c r="AW23" s="9">
        <v>22470357</v>
      </c>
      <c r="AX23" s="9">
        <v>600000</v>
      </c>
      <c r="AY23" s="7">
        <v>0</v>
      </c>
      <c r="AZ23" s="7">
        <v>0</v>
      </c>
      <c r="BA23" s="7">
        <v>0</v>
      </c>
      <c r="BB23" s="7">
        <v>0</v>
      </c>
      <c r="BC23" s="9">
        <v>4481</v>
      </c>
      <c r="BD23" s="9">
        <v>312573</v>
      </c>
      <c r="BE23" s="9">
        <v>1106861</v>
      </c>
      <c r="BF23" s="9">
        <v>167078</v>
      </c>
      <c r="BG23" s="7">
        <v>0</v>
      </c>
      <c r="BH23" s="7">
        <v>0</v>
      </c>
      <c r="BI23" s="7">
        <v>0</v>
      </c>
      <c r="BJ23" s="9">
        <v>19011</v>
      </c>
      <c r="BK23" s="7">
        <v>0</v>
      </c>
      <c r="BL23" s="7">
        <v>0</v>
      </c>
      <c r="BM23" s="7">
        <v>0</v>
      </c>
      <c r="BN23" s="9">
        <v>20852</v>
      </c>
      <c r="BO23" s="9">
        <v>2230856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9">
        <v>63448</v>
      </c>
      <c r="BY23" s="7">
        <v>0</v>
      </c>
      <c r="BZ23" s="7">
        <v>0</v>
      </c>
      <c r="CA23" s="9">
        <v>95346</v>
      </c>
      <c r="CB23" s="9">
        <v>2138867</v>
      </c>
      <c r="CC23" s="9">
        <v>128232</v>
      </c>
      <c r="CD23" s="9">
        <v>2425893</v>
      </c>
      <c r="CE23" s="9">
        <v>4656749</v>
      </c>
      <c r="CF23" s="9">
        <v>4018711</v>
      </c>
      <c r="CG23" s="7">
        <v>0</v>
      </c>
      <c r="CH23" s="7">
        <v>0</v>
      </c>
      <c r="CI23" s="7">
        <v>0</v>
      </c>
      <c r="CJ23" s="7">
        <v>0</v>
      </c>
      <c r="CK23" s="9">
        <v>4018711</v>
      </c>
      <c r="CL23" s="9">
        <v>186078</v>
      </c>
      <c r="CM23" s="9">
        <v>2573032</v>
      </c>
      <c r="CN23" s="9">
        <v>4357281</v>
      </c>
      <c r="CO23" s="9">
        <v>6646441</v>
      </c>
      <c r="CP23" s="9">
        <v>13576754</v>
      </c>
      <c r="CQ23" s="9">
        <v>-28313</v>
      </c>
      <c r="CR23" s="9">
        <v>60378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9">
        <v>32065</v>
      </c>
      <c r="DA23" s="7">
        <v>0</v>
      </c>
      <c r="DB23" s="9">
        <v>17813608</v>
      </c>
      <c r="DC23" s="7">
        <v>0</v>
      </c>
      <c r="DD23" s="7">
        <v>0</v>
      </c>
      <c r="DE23" s="7">
        <v>0</v>
      </c>
      <c r="DF23" s="9">
        <v>17813608</v>
      </c>
      <c r="DG23" s="9">
        <v>22470357</v>
      </c>
    </row>
    <row r="26" spans="1:133" x14ac:dyDescent="0.25">
      <c r="A26" s="11" t="s">
        <v>1</v>
      </c>
      <c r="B26" s="11" t="s">
        <v>2</v>
      </c>
      <c r="C26" s="11" t="s">
        <v>3</v>
      </c>
      <c r="D26" s="11" t="s">
        <v>4</v>
      </c>
      <c r="E26" s="11" t="s">
        <v>5</v>
      </c>
      <c r="F26" s="11" t="s">
        <v>126</v>
      </c>
      <c r="G26" s="11" t="s">
        <v>127</v>
      </c>
      <c r="H26" s="11" t="s">
        <v>128</v>
      </c>
      <c r="I26" s="11" t="s">
        <v>129</v>
      </c>
      <c r="J26" s="11" t="s">
        <v>130</v>
      </c>
      <c r="K26" s="11" t="s">
        <v>131</v>
      </c>
      <c r="L26" s="11" t="s">
        <v>132</v>
      </c>
      <c r="M26" s="11" t="s">
        <v>133</v>
      </c>
      <c r="N26" s="11" t="s">
        <v>134</v>
      </c>
      <c r="O26" s="11" t="s">
        <v>135</v>
      </c>
      <c r="P26" s="11" t="s">
        <v>136</v>
      </c>
      <c r="Q26" s="11" t="s">
        <v>137</v>
      </c>
      <c r="R26" s="11" t="s">
        <v>138</v>
      </c>
      <c r="S26" s="11" t="s">
        <v>139</v>
      </c>
      <c r="T26" s="11" t="s">
        <v>140</v>
      </c>
      <c r="U26" s="11" t="s">
        <v>141</v>
      </c>
      <c r="V26" s="11" t="s">
        <v>142</v>
      </c>
      <c r="W26" s="11" t="s">
        <v>143</v>
      </c>
      <c r="X26" s="11" t="s">
        <v>144</v>
      </c>
      <c r="Y26" s="11" t="s">
        <v>145</v>
      </c>
      <c r="Z26" s="11" t="s">
        <v>146</v>
      </c>
      <c r="AA26" s="11" t="s">
        <v>147</v>
      </c>
      <c r="AB26" s="11" t="s">
        <v>148</v>
      </c>
      <c r="AC26" s="11" t="s">
        <v>149</v>
      </c>
      <c r="AD26" s="11" t="s">
        <v>150</v>
      </c>
      <c r="AE26" s="11" t="s">
        <v>151</v>
      </c>
      <c r="AF26" s="11" t="s">
        <v>152</v>
      </c>
      <c r="AG26" s="11" t="s">
        <v>153</v>
      </c>
      <c r="AH26" s="11" t="s">
        <v>154</v>
      </c>
      <c r="AI26" s="11" t="s">
        <v>155</v>
      </c>
      <c r="AJ26" s="11" t="s">
        <v>156</v>
      </c>
      <c r="AK26" s="11" t="s">
        <v>157</v>
      </c>
      <c r="AL26" s="11" t="s">
        <v>158</v>
      </c>
      <c r="AM26" s="11" t="s">
        <v>159</v>
      </c>
      <c r="AN26" s="11" t="s">
        <v>160</v>
      </c>
      <c r="AO26" s="11" t="s">
        <v>161</v>
      </c>
      <c r="AP26" s="11" t="s">
        <v>162</v>
      </c>
      <c r="AQ26" s="11" t="s">
        <v>163</v>
      </c>
      <c r="AR26" s="11" t="s">
        <v>164</v>
      </c>
      <c r="AS26" s="11" t="s">
        <v>165</v>
      </c>
      <c r="AT26" s="11" t="s">
        <v>166</v>
      </c>
      <c r="AU26" s="11" t="s">
        <v>167</v>
      </c>
      <c r="AV26" s="11" t="s">
        <v>168</v>
      </c>
      <c r="AW26" s="11" t="s">
        <v>169</v>
      </c>
      <c r="AX26" s="11" t="s">
        <v>170</v>
      </c>
      <c r="AY26" s="11" t="s">
        <v>171</v>
      </c>
      <c r="AZ26" s="11" t="s">
        <v>172</v>
      </c>
      <c r="BA26" s="11" t="s">
        <v>173</v>
      </c>
      <c r="BB26" s="11" t="s">
        <v>174</v>
      </c>
      <c r="BC26" s="11" t="s">
        <v>175</v>
      </c>
      <c r="BD26" s="11" t="s">
        <v>176</v>
      </c>
      <c r="BE26" s="11" t="s">
        <v>177</v>
      </c>
      <c r="BF26" s="11" t="s">
        <v>178</v>
      </c>
      <c r="BG26" s="11" t="s">
        <v>179</v>
      </c>
      <c r="BH26" s="11" t="s">
        <v>180</v>
      </c>
      <c r="BI26" s="11" t="s">
        <v>181</v>
      </c>
      <c r="BJ26" s="11" t="s">
        <v>182</v>
      </c>
      <c r="BK26" s="11" t="s">
        <v>183</v>
      </c>
      <c r="BL26" s="11" t="s">
        <v>184</v>
      </c>
      <c r="BM26" s="11" t="s">
        <v>185</v>
      </c>
      <c r="BN26" s="11" t="s">
        <v>186</v>
      </c>
      <c r="BO26" s="11" t="s">
        <v>187</v>
      </c>
      <c r="BP26" s="11" t="s">
        <v>188</v>
      </c>
      <c r="BQ26" s="11" t="s">
        <v>189</v>
      </c>
      <c r="BR26" s="11" t="s">
        <v>190</v>
      </c>
      <c r="BS26" s="11" t="s">
        <v>191</v>
      </c>
      <c r="BT26" s="11" t="s">
        <v>192</v>
      </c>
      <c r="BU26" s="11" t="s">
        <v>193</v>
      </c>
      <c r="BV26" s="11" t="s">
        <v>194</v>
      </c>
      <c r="BW26" s="11" t="s">
        <v>195</v>
      </c>
      <c r="BX26" s="11" t="s">
        <v>196</v>
      </c>
      <c r="BY26" s="11" t="s">
        <v>197</v>
      </c>
      <c r="BZ26" s="11" t="s">
        <v>198</v>
      </c>
      <c r="CA26" s="11" t="s">
        <v>199</v>
      </c>
      <c r="CB26" s="11" t="s">
        <v>200</v>
      </c>
      <c r="CC26" s="11" t="s">
        <v>201</v>
      </c>
      <c r="CD26" s="11" t="s">
        <v>202</v>
      </c>
      <c r="CE26" s="11" t="s">
        <v>203</v>
      </c>
      <c r="CF26" s="11" t="s">
        <v>204</v>
      </c>
      <c r="CG26" s="11" t="s">
        <v>205</v>
      </c>
      <c r="CH26" s="11" t="s">
        <v>206</v>
      </c>
      <c r="CI26" s="11" t="s">
        <v>207</v>
      </c>
      <c r="CJ26" s="11" t="s">
        <v>208</v>
      </c>
      <c r="CK26" s="11" t="s">
        <v>209</v>
      </c>
      <c r="CL26" s="11" t="s">
        <v>210</v>
      </c>
      <c r="CM26" s="11" t="s">
        <v>211</v>
      </c>
      <c r="CN26" s="11" t="s">
        <v>212</v>
      </c>
      <c r="CO26" s="11" t="s">
        <v>213</v>
      </c>
      <c r="CP26" s="11" t="s">
        <v>214</v>
      </c>
      <c r="CQ26" s="11" t="s">
        <v>215</v>
      </c>
      <c r="CR26" s="11" t="s">
        <v>216</v>
      </c>
      <c r="CS26" s="11" t="s">
        <v>217</v>
      </c>
      <c r="CT26" s="11" t="s">
        <v>218</v>
      </c>
      <c r="CU26" s="11" t="s">
        <v>219</v>
      </c>
      <c r="CV26" s="11" t="s">
        <v>220</v>
      </c>
      <c r="CW26" s="11" t="s">
        <v>221</v>
      </c>
      <c r="CX26" s="11" t="s">
        <v>222</v>
      </c>
      <c r="CY26" s="11" t="s">
        <v>223</v>
      </c>
      <c r="CZ26" s="11" t="s">
        <v>224</v>
      </c>
      <c r="DA26" s="11" t="s">
        <v>225</v>
      </c>
      <c r="DB26" s="11" t="s">
        <v>226</v>
      </c>
      <c r="DC26" s="11" t="s">
        <v>227</v>
      </c>
      <c r="DD26" s="11" t="s">
        <v>228</v>
      </c>
      <c r="DE26" s="11" t="s">
        <v>229</v>
      </c>
      <c r="DF26" s="11" t="s">
        <v>230</v>
      </c>
      <c r="DG26" s="11" t="s">
        <v>231</v>
      </c>
      <c r="DH26" s="11" t="s">
        <v>232</v>
      </c>
      <c r="DI26" s="11" t="s">
        <v>233</v>
      </c>
      <c r="DJ26" s="11" t="s">
        <v>234</v>
      </c>
      <c r="DK26" s="11" t="s">
        <v>235</v>
      </c>
      <c r="DL26" s="11" t="s">
        <v>236</v>
      </c>
      <c r="DM26" s="11" t="s">
        <v>237</v>
      </c>
      <c r="DN26" s="11" t="s">
        <v>238</v>
      </c>
      <c r="DO26" s="11" t="s">
        <v>239</v>
      </c>
      <c r="DP26" s="11" t="s">
        <v>240</v>
      </c>
      <c r="DQ26" s="11" t="s">
        <v>241</v>
      </c>
      <c r="DR26" s="11" t="s">
        <v>242</v>
      </c>
      <c r="DS26" s="11" t="s">
        <v>243</v>
      </c>
      <c r="DT26" s="11" t="s">
        <v>244</v>
      </c>
      <c r="DU26" s="11" t="s">
        <v>245</v>
      </c>
      <c r="DV26" s="11" t="s">
        <v>246</v>
      </c>
      <c r="DW26" s="11" t="s">
        <v>247</v>
      </c>
      <c r="DX26" s="11" t="s">
        <v>248</v>
      </c>
      <c r="DY26" s="11" t="s">
        <v>249</v>
      </c>
      <c r="DZ26" s="11" t="s">
        <v>250</v>
      </c>
      <c r="EA26" s="11" t="s">
        <v>251</v>
      </c>
      <c r="EB26" s="11" t="s">
        <v>252</v>
      </c>
      <c r="EC26" s="11" t="s">
        <v>253</v>
      </c>
    </row>
    <row r="27" spans="1:133" x14ac:dyDescent="0.25">
      <c r="A27" s="12" t="s">
        <v>112</v>
      </c>
      <c r="B27" s="12" t="s">
        <v>113</v>
      </c>
      <c r="C27" s="12" t="s">
        <v>114</v>
      </c>
      <c r="D27" s="12" t="s">
        <v>115</v>
      </c>
      <c r="E27" s="12" t="s">
        <v>116</v>
      </c>
      <c r="F27" s="13">
        <v>10972964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3">
        <v>396488</v>
      </c>
      <c r="M27" s="13">
        <v>10576476</v>
      </c>
      <c r="N27" s="13">
        <v>7610784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3">
        <v>7610784</v>
      </c>
      <c r="U27" s="13">
        <v>2965692</v>
      </c>
      <c r="V27" s="11">
        <v>0</v>
      </c>
      <c r="W27" s="13">
        <v>2965692</v>
      </c>
      <c r="X27" s="13">
        <v>2247716</v>
      </c>
      <c r="Y27" s="13">
        <v>1488998</v>
      </c>
      <c r="Z27" s="13">
        <v>701312</v>
      </c>
      <c r="AA27" s="13">
        <v>57512</v>
      </c>
      <c r="AB27" s="11">
        <v>0</v>
      </c>
      <c r="AC27" s="11">
        <v>-106</v>
      </c>
      <c r="AD27" s="11">
        <v>0</v>
      </c>
      <c r="AE27" s="13">
        <v>717976</v>
      </c>
      <c r="AF27" s="13">
        <v>14445</v>
      </c>
      <c r="AG27" s="13">
        <v>572344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3">
        <v>30261</v>
      </c>
      <c r="AP27" s="13">
        <v>617050</v>
      </c>
      <c r="AQ27" s="11">
        <v>816</v>
      </c>
      <c r="AR27" s="11">
        <v>0</v>
      </c>
      <c r="AS27" s="13">
        <v>3372</v>
      </c>
      <c r="AT27" s="13">
        <v>3524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3">
        <v>-134442</v>
      </c>
      <c r="BV27" s="13">
        <v>-126730</v>
      </c>
      <c r="BW27" s="13">
        <v>15516</v>
      </c>
      <c r="BX27" s="11">
        <v>717</v>
      </c>
      <c r="BY27" s="11">
        <v>0</v>
      </c>
      <c r="BZ27" s="11">
        <v>0</v>
      </c>
      <c r="CA27" s="13">
        <v>16233</v>
      </c>
      <c r="CB27" s="13">
        <v>4493</v>
      </c>
      <c r="CC27" s="12" t="s">
        <v>254</v>
      </c>
      <c r="CD27" s="13">
        <v>4493</v>
      </c>
      <c r="CE27" s="11">
        <v>0</v>
      </c>
      <c r="CF27" s="11">
        <v>0</v>
      </c>
      <c r="CG27" s="11">
        <v>0</v>
      </c>
      <c r="CH27" s="11">
        <v>0</v>
      </c>
      <c r="CI27" s="13">
        <v>478580</v>
      </c>
      <c r="CJ27" s="13">
        <v>1196556</v>
      </c>
      <c r="CK27" s="13">
        <v>248109</v>
      </c>
      <c r="CL27" s="13">
        <v>948447</v>
      </c>
      <c r="CM27" s="11">
        <v>0</v>
      </c>
      <c r="CN27" s="11">
        <v>0</v>
      </c>
      <c r="CO27" s="11">
        <v>0</v>
      </c>
      <c r="CP27" s="13">
        <v>948447</v>
      </c>
      <c r="CQ27" s="13">
        <v>25962</v>
      </c>
      <c r="CR27" s="11">
        <v>0</v>
      </c>
      <c r="CS27" s="11">
        <v>0</v>
      </c>
      <c r="CT27" s="11">
        <v>0</v>
      </c>
      <c r="CU27" s="11">
        <v>0</v>
      </c>
      <c r="CV27" s="11">
        <v>0</v>
      </c>
      <c r="CW27" s="13">
        <v>57138</v>
      </c>
      <c r="CX27" s="11">
        <v>0</v>
      </c>
      <c r="CY27" s="13">
        <v>5192</v>
      </c>
      <c r="CZ27" s="13">
        <v>77908</v>
      </c>
      <c r="DA27" s="13">
        <v>-4781</v>
      </c>
      <c r="DB27" s="11">
        <v>0</v>
      </c>
      <c r="DC27" s="11">
        <v>0</v>
      </c>
      <c r="DD27" s="11">
        <v>0</v>
      </c>
      <c r="DE27" s="11">
        <v>422</v>
      </c>
      <c r="DF27" s="11">
        <v>0</v>
      </c>
      <c r="DG27" s="11">
        <v>-956</v>
      </c>
      <c r="DH27" s="13">
        <v>-3403</v>
      </c>
      <c r="DI27" s="11">
        <v>0</v>
      </c>
      <c r="DJ27" s="13">
        <v>74505</v>
      </c>
      <c r="DK27" s="13">
        <v>1022952</v>
      </c>
      <c r="DL27" s="13">
        <v>948447</v>
      </c>
      <c r="DM27" s="11">
        <v>0</v>
      </c>
      <c r="DN27" s="11">
        <v>0</v>
      </c>
      <c r="DO27" s="13">
        <v>1022952</v>
      </c>
      <c r="DP27" s="11">
        <v>0</v>
      </c>
      <c r="DQ27" s="11">
        <v>0</v>
      </c>
      <c r="DR27" s="11">
        <v>2.36</v>
      </c>
      <c r="DS27" s="13">
        <v>401871</v>
      </c>
      <c r="DT27" s="11">
        <v>0</v>
      </c>
      <c r="DU27" s="13">
        <v>948447</v>
      </c>
      <c r="DV27" s="11">
        <v>2.36</v>
      </c>
      <c r="DW27" s="13">
        <v>402208</v>
      </c>
      <c r="DX27" s="13">
        <v>1212789</v>
      </c>
      <c r="DY27" s="13">
        <v>1563710</v>
      </c>
      <c r="DZ27" s="13">
        <v>944107</v>
      </c>
      <c r="EA27" s="11">
        <v>0</v>
      </c>
      <c r="EB27" s="11">
        <v>0</v>
      </c>
      <c r="EC27" s="11">
        <v>0</v>
      </c>
    </row>
    <row r="28" spans="1:133" x14ac:dyDescent="0.25">
      <c r="A28" s="12" t="s">
        <v>117</v>
      </c>
      <c r="B28" s="12" t="s">
        <v>118</v>
      </c>
      <c r="C28" s="12" t="s">
        <v>114</v>
      </c>
      <c r="D28" s="12" t="s">
        <v>119</v>
      </c>
      <c r="E28" s="12" t="s">
        <v>116</v>
      </c>
      <c r="F28" s="13">
        <v>8309768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3">
        <v>345644</v>
      </c>
      <c r="M28" s="13">
        <v>7964124</v>
      </c>
      <c r="N28" s="13">
        <v>5681782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3">
        <v>5681782</v>
      </c>
      <c r="U28" s="13">
        <v>2282342</v>
      </c>
      <c r="V28" s="11">
        <v>0</v>
      </c>
      <c r="W28" s="13">
        <v>2282342</v>
      </c>
      <c r="X28" s="13">
        <v>1682215</v>
      </c>
      <c r="Y28" s="13">
        <v>1129951</v>
      </c>
      <c r="Z28" s="13">
        <v>509433</v>
      </c>
      <c r="AA28" s="13">
        <v>42831</v>
      </c>
      <c r="AB28" s="11">
        <v>0</v>
      </c>
      <c r="AC28" s="11">
        <v>0</v>
      </c>
      <c r="AD28" s="11">
        <v>0</v>
      </c>
      <c r="AE28" s="13">
        <v>600127</v>
      </c>
      <c r="AF28" s="13">
        <v>10058</v>
      </c>
      <c r="AG28" s="13">
        <v>438420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3">
        <v>26520</v>
      </c>
      <c r="AP28" s="13">
        <v>474998</v>
      </c>
      <c r="AQ28" s="11">
        <v>595</v>
      </c>
      <c r="AR28" s="11">
        <v>0</v>
      </c>
      <c r="AS28" s="13">
        <v>8631</v>
      </c>
      <c r="AT28" s="13">
        <v>2514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3">
        <v>-100365</v>
      </c>
      <c r="BV28" s="13">
        <v>-88625</v>
      </c>
      <c r="BW28" s="13">
        <v>11814</v>
      </c>
      <c r="BX28" s="11">
        <v>551</v>
      </c>
      <c r="BY28" s="11">
        <v>0</v>
      </c>
      <c r="BZ28" s="11">
        <v>0</v>
      </c>
      <c r="CA28" s="13">
        <v>12365</v>
      </c>
      <c r="CB28" s="13">
        <v>1580</v>
      </c>
      <c r="CC28" s="12" t="s">
        <v>254</v>
      </c>
      <c r="CD28" s="13">
        <v>1580</v>
      </c>
      <c r="CE28" s="11">
        <v>0</v>
      </c>
      <c r="CF28" s="11">
        <v>0</v>
      </c>
      <c r="CG28" s="11">
        <v>0</v>
      </c>
      <c r="CH28" s="11">
        <v>0</v>
      </c>
      <c r="CI28" s="13">
        <v>375588</v>
      </c>
      <c r="CJ28" s="13">
        <v>975715</v>
      </c>
      <c r="CK28" s="13">
        <v>202185</v>
      </c>
      <c r="CL28" s="13">
        <v>773530</v>
      </c>
      <c r="CM28" s="11">
        <v>0</v>
      </c>
      <c r="CN28" s="11">
        <v>0</v>
      </c>
      <c r="CO28" s="11">
        <v>0</v>
      </c>
      <c r="CP28" s="13">
        <v>773530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481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96</v>
      </c>
      <c r="DH28" s="11">
        <v>385</v>
      </c>
      <c r="DI28" s="11">
        <v>0</v>
      </c>
      <c r="DJ28" s="11">
        <v>385</v>
      </c>
      <c r="DK28" s="13">
        <v>773915</v>
      </c>
      <c r="DL28" s="13">
        <v>773530</v>
      </c>
      <c r="DM28" s="11">
        <v>0</v>
      </c>
      <c r="DN28" s="11">
        <v>0</v>
      </c>
      <c r="DO28" s="13">
        <v>773915</v>
      </c>
      <c r="DP28" s="11">
        <v>0</v>
      </c>
      <c r="DQ28" s="11">
        <v>0</v>
      </c>
      <c r="DR28" s="11">
        <v>1.92</v>
      </c>
      <c r="DS28" s="13">
        <v>401871</v>
      </c>
      <c r="DT28" s="11">
        <v>0</v>
      </c>
      <c r="DU28" s="13">
        <v>773530</v>
      </c>
      <c r="DV28" s="11">
        <v>1.92</v>
      </c>
      <c r="DW28" s="13">
        <v>402191</v>
      </c>
      <c r="DX28" s="13">
        <v>988080</v>
      </c>
      <c r="DY28" s="13">
        <v>1251576</v>
      </c>
      <c r="DZ28" s="13">
        <v>770421</v>
      </c>
      <c r="EA28" s="11">
        <v>0</v>
      </c>
      <c r="EB28" s="11">
        <v>0</v>
      </c>
      <c r="EC28" s="11">
        <v>0</v>
      </c>
    </row>
    <row r="29" spans="1:133" x14ac:dyDescent="0.25">
      <c r="A29" s="12" t="s">
        <v>120</v>
      </c>
      <c r="B29" s="12" t="s">
        <v>121</v>
      </c>
      <c r="C29" s="12" t="s">
        <v>114</v>
      </c>
      <c r="D29" s="12" t="s">
        <v>122</v>
      </c>
      <c r="E29" s="12" t="s">
        <v>116</v>
      </c>
      <c r="F29" s="13">
        <v>5048672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3">
        <v>206618</v>
      </c>
      <c r="M29" s="13">
        <v>4842054</v>
      </c>
      <c r="N29" s="13">
        <v>3574397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3">
        <v>3574397</v>
      </c>
      <c r="U29" s="13">
        <v>1267657</v>
      </c>
      <c r="V29" s="11">
        <v>0</v>
      </c>
      <c r="W29" s="13">
        <v>1267657</v>
      </c>
      <c r="X29" s="13">
        <v>999887</v>
      </c>
      <c r="Y29" s="13">
        <v>660136</v>
      </c>
      <c r="Z29" s="13">
        <v>309520</v>
      </c>
      <c r="AA29" s="13">
        <v>30231</v>
      </c>
      <c r="AB29" s="11">
        <v>0</v>
      </c>
      <c r="AC29" s="11">
        <v>0</v>
      </c>
      <c r="AD29" s="11">
        <v>0</v>
      </c>
      <c r="AE29" s="13">
        <v>267770</v>
      </c>
      <c r="AF29" s="13">
        <v>7021</v>
      </c>
      <c r="AG29" s="13">
        <v>285156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3">
        <v>10853</v>
      </c>
      <c r="AP29" s="13">
        <v>303030</v>
      </c>
      <c r="AQ29" s="11">
        <v>461</v>
      </c>
      <c r="AR29" s="11">
        <v>0</v>
      </c>
      <c r="AS29" s="13">
        <v>5317</v>
      </c>
      <c r="AT29" s="13">
        <v>1601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3">
        <v>-67023</v>
      </c>
      <c r="BV29" s="13">
        <v>-59644</v>
      </c>
      <c r="BW29" s="13">
        <v>7296</v>
      </c>
      <c r="BX29" s="11">
        <v>377</v>
      </c>
      <c r="BY29" s="11">
        <v>0</v>
      </c>
      <c r="BZ29" s="11">
        <v>0</v>
      </c>
      <c r="CA29" s="13">
        <v>7673</v>
      </c>
      <c r="CB29" s="13">
        <v>1511</v>
      </c>
      <c r="CC29" s="12" t="s">
        <v>254</v>
      </c>
      <c r="CD29" s="13">
        <v>1511</v>
      </c>
      <c r="CE29" s="11">
        <v>0</v>
      </c>
      <c r="CF29" s="11">
        <v>0</v>
      </c>
      <c r="CG29" s="11">
        <v>0</v>
      </c>
      <c r="CH29" s="11">
        <v>0</v>
      </c>
      <c r="CI29" s="13">
        <v>237224</v>
      </c>
      <c r="CJ29" s="13">
        <v>504994</v>
      </c>
      <c r="CK29" s="13">
        <v>110516</v>
      </c>
      <c r="CL29" s="13">
        <v>394478</v>
      </c>
      <c r="CM29" s="11">
        <v>0</v>
      </c>
      <c r="CN29" s="11">
        <v>0</v>
      </c>
      <c r="CO29" s="11">
        <v>0</v>
      </c>
      <c r="CP29" s="13">
        <v>394478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3">
        <v>-7434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3">
        <v>-1487</v>
      </c>
      <c r="DH29" s="13">
        <v>-5947</v>
      </c>
      <c r="DI29" s="11">
        <v>0</v>
      </c>
      <c r="DJ29" s="13">
        <v>-5947</v>
      </c>
      <c r="DK29" s="13">
        <v>388531</v>
      </c>
      <c r="DL29" s="13">
        <v>394478</v>
      </c>
      <c r="DM29" s="11">
        <v>0</v>
      </c>
      <c r="DN29" s="11">
        <v>0</v>
      </c>
      <c r="DO29" s="13">
        <v>388531</v>
      </c>
      <c r="DP29" s="11">
        <v>0</v>
      </c>
      <c r="DQ29" s="11">
        <v>0</v>
      </c>
      <c r="DR29" s="11">
        <v>0.98</v>
      </c>
      <c r="DS29" s="13">
        <v>401871</v>
      </c>
      <c r="DT29" s="11">
        <v>0</v>
      </c>
      <c r="DU29" s="13">
        <v>394478</v>
      </c>
      <c r="DV29" s="11">
        <v>0.98</v>
      </c>
      <c r="DW29" s="13">
        <v>402101</v>
      </c>
      <c r="DX29" s="13">
        <v>512667</v>
      </c>
      <c r="DY29" s="13">
        <v>688171</v>
      </c>
      <c r="DZ29" s="13">
        <v>392416</v>
      </c>
      <c r="EA29" s="11">
        <v>0</v>
      </c>
      <c r="EB29" s="11">
        <v>0</v>
      </c>
      <c r="EC29" s="11">
        <v>0</v>
      </c>
    </row>
    <row r="30" spans="1:133" x14ac:dyDescent="0.25">
      <c r="A30" s="12" t="s">
        <v>123</v>
      </c>
      <c r="B30" s="12" t="s">
        <v>124</v>
      </c>
      <c r="C30" s="12" t="s">
        <v>114</v>
      </c>
      <c r="D30" s="12" t="s">
        <v>125</v>
      </c>
      <c r="E30" s="12" t="s">
        <v>116</v>
      </c>
      <c r="F30" s="13">
        <v>2673040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3">
        <v>131012</v>
      </c>
      <c r="M30" s="13">
        <v>2542028</v>
      </c>
      <c r="N30" s="13">
        <v>1955871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3">
        <v>1955871</v>
      </c>
      <c r="U30" s="13">
        <v>586157</v>
      </c>
      <c r="V30" s="11">
        <v>0</v>
      </c>
      <c r="W30" s="13">
        <v>586157</v>
      </c>
      <c r="X30" s="13">
        <v>454605</v>
      </c>
      <c r="Y30" s="13">
        <v>285265</v>
      </c>
      <c r="Z30" s="13">
        <v>152664</v>
      </c>
      <c r="AA30" s="13">
        <v>16676</v>
      </c>
      <c r="AB30" s="11">
        <v>0</v>
      </c>
      <c r="AC30" s="11">
        <v>0</v>
      </c>
      <c r="AD30" s="11">
        <v>0</v>
      </c>
      <c r="AE30" s="13">
        <v>131552</v>
      </c>
      <c r="AF30" s="13">
        <v>3648</v>
      </c>
      <c r="AG30" s="13">
        <v>143097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3">
        <v>5374</v>
      </c>
      <c r="AP30" s="13">
        <v>152119</v>
      </c>
      <c r="AQ30" s="11">
        <v>365</v>
      </c>
      <c r="AR30" s="11">
        <v>0</v>
      </c>
      <c r="AS30" s="11">
        <v>0</v>
      </c>
      <c r="AT30" s="11">
        <v>786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3">
        <v>2749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3">
        <v>-33763</v>
      </c>
      <c r="BV30" s="13">
        <v>-35361</v>
      </c>
      <c r="BW30" s="13">
        <v>4177</v>
      </c>
      <c r="BX30" s="11">
        <v>194</v>
      </c>
      <c r="BY30" s="11">
        <v>0</v>
      </c>
      <c r="BZ30" s="11">
        <v>0</v>
      </c>
      <c r="CA30" s="13">
        <v>4371</v>
      </c>
      <c r="CB30" s="13">
        <v>1924</v>
      </c>
      <c r="CC30" s="12" t="s">
        <v>254</v>
      </c>
      <c r="CD30" s="13">
        <v>1924</v>
      </c>
      <c r="CE30" s="11">
        <v>0</v>
      </c>
      <c r="CF30" s="11">
        <v>0</v>
      </c>
      <c r="CG30" s="11">
        <v>0</v>
      </c>
      <c r="CH30" s="11">
        <v>0</v>
      </c>
      <c r="CI30" s="13">
        <v>114311</v>
      </c>
      <c r="CJ30" s="13">
        <v>245863</v>
      </c>
      <c r="CK30" s="13">
        <v>55246</v>
      </c>
      <c r="CL30" s="13">
        <v>190617</v>
      </c>
      <c r="CM30" s="11">
        <v>0</v>
      </c>
      <c r="CN30" s="11">
        <v>0</v>
      </c>
      <c r="CO30" s="11">
        <v>0</v>
      </c>
      <c r="CP30" s="13">
        <v>190617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3">
        <v>1290</v>
      </c>
      <c r="DB30" s="11">
        <v>0</v>
      </c>
      <c r="DC30" s="11">
        <v>0</v>
      </c>
      <c r="DD30" s="11">
        <v>0</v>
      </c>
      <c r="DE30" s="11">
        <v>0</v>
      </c>
      <c r="DF30" s="11">
        <v>0</v>
      </c>
      <c r="DG30" s="11">
        <v>258</v>
      </c>
      <c r="DH30" s="13">
        <v>1032</v>
      </c>
      <c r="DI30" s="11">
        <v>0</v>
      </c>
      <c r="DJ30" s="13">
        <v>1032</v>
      </c>
      <c r="DK30" s="13">
        <v>191649</v>
      </c>
      <c r="DL30" s="13">
        <v>190617</v>
      </c>
      <c r="DM30" s="11">
        <v>0</v>
      </c>
      <c r="DN30" s="11">
        <v>0</v>
      </c>
      <c r="DO30" s="13">
        <v>191649</v>
      </c>
      <c r="DP30" s="11">
        <v>0</v>
      </c>
      <c r="DQ30" s="11">
        <v>0</v>
      </c>
      <c r="DR30" s="11">
        <v>0.47</v>
      </c>
      <c r="DS30" s="13">
        <v>401871</v>
      </c>
      <c r="DT30" s="11">
        <v>0</v>
      </c>
      <c r="DU30" s="13">
        <v>190617</v>
      </c>
      <c r="DV30" s="11">
        <v>0.47</v>
      </c>
      <c r="DW30" s="13">
        <v>402170</v>
      </c>
      <c r="DX30" s="13">
        <v>250234</v>
      </c>
      <c r="DY30" s="13">
        <v>337799</v>
      </c>
      <c r="DZ30" s="13">
        <v>189466</v>
      </c>
      <c r="EA30" s="11">
        <v>0</v>
      </c>
      <c r="EB30" s="11">
        <v>0</v>
      </c>
      <c r="EC30" s="11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工作表1 (2)</vt:lpstr>
      <vt:lpstr>工作表1</vt:lpstr>
      <vt:lpstr>'工作表1 (2)'!XX_TEJ1</vt:lpstr>
      <vt:lpstr>XX_TEJ1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2024-12-03T08:33:13Z</dcterms:created>
  <dcterms:modified xsi:type="dcterms:W3CDTF">2024-12-03T09:00:44Z</dcterms:modified>
</cp:coreProperties>
</file>