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if\OneDrive\Desktop\Metabolic Bethedging R Code\Licor Data Dark Adapted\Raw Data\"/>
    </mc:Choice>
  </mc:AlternateContent>
  <xr:revisionPtr revIDLastSave="0" documentId="13_ncr:1_{1761CEEE-99DB-4CE0-B7EB-BBFCB668799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rif Bar FvFm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77" i="1" l="1"/>
  <c r="P177" i="1" s="1"/>
  <c r="AF177" i="1"/>
  <c r="U177" i="1"/>
  <c r="M177" i="1" s="1"/>
  <c r="K177" i="1"/>
  <c r="AL176" i="1"/>
  <c r="P176" i="1" s="1"/>
  <c r="Q176" i="1" s="1"/>
  <c r="AF176" i="1"/>
  <c r="U176" i="1"/>
  <c r="M176" i="1" s="1"/>
  <c r="K176" i="1"/>
  <c r="AL175" i="1"/>
  <c r="P175" i="1" s="1"/>
  <c r="AF175" i="1"/>
  <c r="U175" i="1"/>
  <c r="M175" i="1" s="1"/>
  <c r="K175" i="1"/>
  <c r="K109" i="1"/>
  <c r="U109" i="1"/>
  <c r="M109" i="1" s="1"/>
  <c r="AF109" i="1"/>
  <c r="AL109" i="1"/>
  <c r="P109" i="1" s="1"/>
  <c r="K110" i="1"/>
  <c r="U110" i="1"/>
  <c r="M110" i="1" s="1"/>
  <c r="AF110" i="1"/>
  <c r="AL110" i="1"/>
  <c r="P110" i="1" s="1"/>
  <c r="AL276" i="1"/>
  <c r="P276" i="1" s="1"/>
  <c r="T276" i="1" s="1"/>
  <c r="AF276" i="1"/>
  <c r="U276" i="1"/>
  <c r="M276" i="1" s="1"/>
  <c r="K276" i="1"/>
  <c r="AL275" i="1"/>
  <c r="P275" i="1" s="1"/>
  <c r="AF275" i="1"/>
  <c r="U275" i="1"/>
  <c r="M275" i="1" s="1"/>
  <c r="K275" i="1"/>
  <c r="AL274" i="1"/>
  <c r="P274" i="1" s="1"/>
  <c r="AF274" i="1"/>
  <c r="U274" i="1"/>
  <c r="M274" i="1" s="1"/>
  <c r="K274" i="1"/>
  <c r="AL273" i="1"/>
  <c r="P273" i="1" s="1"/>
  <c r="AF273" i="1"/>
  <c r="U273" i="1"/>
  <c r="M273" i="1" s="1"/>
  <c r="K273" i="1"/>
  <c r="AL272" i="1"/>
  <c r="P272" i="1" s="1"/>
  <c r="AF272" i="1"/>
  <c r="U272" i="1"/>
  <c r="M272" i="1" s="1"/>
  <c r="K272" i="1"/>
  <c r="AL271" i="1"/>
  <c r="P271" i="1" s="1"/>
  <c r="Q271" i="1" s="1"/>
  <c r="AF271" i="1"/>
  <c r="U271" i="1"/>
  <c r="M271" i="1" s="1"/>
  <c r="K271" i="1"/>
  <c r="AL270" i="1"/>
  <c r="P270" i="1" s="1"/>
  <c r="AF270" i="1"/>
  <c r="U270" i="1"/>
  <c r="M270" i="1" s="1"/>
  <c r="K270" i="1"/>
  <c r="AL269" i="1"/>
  <c r="P269" i="1" s="1"/>
  <c r="AF269" i="1"/>
  <c r="U269" i="1"/>
  <c r="M269" i="1" s="1"/>
  <c r="K269" i="1"/>
  <c r="AL268" i="1"/>
  <c r="P268" i="1" s="1"/>
  <c r="AF268" i="1"/>
  <c r="U268" i="1"/>
  <c r="M268" i="1" s="1"/>
  <c r="K268" i="1"/>
  <c r="AL267" i="1"/>
  <c r="P267" i="1" s="1"/>
  <c r="AF267" i="1"/>
  <c r="U267" i="1"/>
  <c r="M267" i="1" s="1"/>
  <c r="K267" i="1"/>
  <c r="AL266" i="1"/>
  <c r="P266" i="1" s="1"/>
  <c r="Q266" i="1" s="1"/>
  <c r="AF266" i="1"/>
  <c r="U266" i="1"/>
  <c r="M266" i="1" s="1"/>
  <c r="K266" i="1"/>
  <c r="AL265" i="1"/>
  <c r="P265" i="1" s="1"/>
  <c r="Q265" i="1" s="1"/>
  <c r="AF265" i="1"/>
  <c r="U265" i="1"/>
  <c r="M265" i="1" s="1"/>
  <c r="K265" i="1"/>
  <c r="AL264" i="1"/>
  <c r="P264" i="1" s="1"/>
  <c r="Q264" i="1" s="1"/>
  <c r="AF264" i="1"/>
  <c r="U264" i="1"/>
  <c r="M264" i="1" s="1"/>
  <c r="K264" i="1"/>
  <c r="AL263" i="1"/>
  <c r="P263" i="1" s="1"/>
  <c r="AF263" i="1"/>
  <c r="U263" i="1"/>
  <c r="M263" i="1" s="1"/>
  <c r="K263" i="1"/>
  <c r="AL262" i="1"/>
  <c r="P262" i="1" s="1"/>
  <c r="AF262" i="1"/>
  <c r="U262" i="1"/>
  <c r="M262" i="1" s="1"/>
  <c r="K262" i="1"/>
  <c r="AL261" i="1"/>
  <c r="P261" i="1" s="1"/>
  <c r="Q261" i="1" s="1"/>
  <c r="AF261" i="1"/>
  <c r="U261" i="1"/>
  <c r="M261" i="1" s="1"/>
  <c r="K261" i="1"/>
  <c r="AL260" i="1"/>
  <c r="P260" i="1" s="1"/>
  <c r="T260" i="1" s="1"/>
  <c r="AF260" i="1"/>
  <c r="U260" i="1"/>
  <c r="M260" i="1" s="1"/>
  <c r="K260" i="1"/>
  <c r="AL259" i="1"/>
  <c r="P259" i="1" s="1"/>
  <c r="T259" i="1" s="1"/>
  <c r="AF259" i="1"/>
  <c r="U259" i="1"/>
  <c r="M259" i="1" s="1"/>
  <c r="K259" i="1"/>
  <c r="AL258" i="1"/>
  <c r="P258" i="1" s="1"/>
  <c r="Q258" i="1" s="1"/>
  <c r="AF258" i="1"/>
  <c r="U258" i="1"/>
  <c r="M258" i="1" s="1"/>
  <c r="K258" i="1"/>
  <c r="AL257" i="1"/>
  <c r="P257" i="1" s="1"/>
  <c r="T257" i="1" s="1"/>
  <c r="AF257" i="1"/>
  <c r="U257" i="1"/>
  <c r="M257" i="1" s="1"/>
  <c r="K257" i="1"/>
  <c r="AL256" i="1"/>
  <c r="P256" i="1" s="1"/>
  <c r="T256" i="1" s="1"/>
  <c r="AF256" i="1"/>
  <c r="U256" i="1"/>
  <c r="M256" i="1" s="1"/>
  <c r="K256" i="1"/>
  <c r="AL255" i="1"/>
  <c r="P255" i="1" s="1"/>
  <c r="Q255" i="1" s="1"/>
  <c r="AF255" i="1"/>
  <c r="U255" i="1"/>
  <c r="M255" i="1" s="1"/>
  <c r="K255" i="1"/>
  <c r="AL254" i="1"/>
  <c r="P254" i="1" s="1"/>
  <c r="T254" i="1" s="1"/>
  <c r="AF254" i="1"/>
  <c r="U254" i="1"/>
  <c r="M254" i="1" s="1"/>
  <c r="K254" i="1"/>
  <c r="AL253" i="1"/>
  <c r="P253" i="1" s="1"/>
  <c r="AF253" i="1"/>
  <c r="U253" i="1"/>
  <c r="M253" i="1" s="1"/>
  <c r="K253" i="1"/>
  <c r="AL252" i="1"/>
  <c r="P252" i="1" s="1"/>
  <c r="T252" i="1" s="1"/>
  <c r="AF252" i="1"/>
  <c r="U252" i="1"/>
  <c r="M252" i="1" s="1"/>
  <c r="K252" i="1"/>
  <c r="AL251" i="1"/>
  <c r="P251" i="1" s="1"/>
  <c r="AF251" i="1"/>
  <c r="U251" i="1"/>
  <c r="M251" i="1" s="1"/>
  <c r="K251" i="1"/>
  <c r="AL250" i="1"/>
  <c r="P250" i="1" s="1"/>
  <c r="AF250" i="1"/>
  <c r="U250" i="1"/>
  <c r="M250" i="1" s="1"/>
  <c r="K250" i="1"/>
  <c r="AL249" i="1"/>
  <c r="P249" i="1" s="1"/>
  <c r="T249" i="1" s="1"/>
  <c r="AF249" i="1"/>
  <c r="U249" i="1"/>
  <c r="M249" i="1" s="1"/>
  <c r="K249" i="1"/>
  <c r="AL248" i="1"/>
  <c r="P248" i="1" s="1"/>
  <c r="T248" i="1" s="1"/>
  <c r="AF248" i="1"/>
  <c r="U248" i="1"/>
  <c r="M248" i="1" s="1"/>
  <c r="K248" i="1"/>
  <c r="AL247" i="1"/>
  <c r="P247" i="1" s="1"/>
  <c r="Q247" i="1" s="1"/>
  <c r="AF247" i="1"/>
  <c r="U247" i="1"/>
  <c r="M247" i="1" s="1"/>
  <c r="K247" i="1"/>
  <c r="AL246" i="1"/>
  <c r="P246" i="1" s="1"/>
  <c r="T246" i="1" s="1"/>
  <c r="AF246" i="1"/>
  <c r="U246" i="1"/>
  <c r="M246" i="1" s="1"/>
  <c r="K246" i="1"/>
  <c r="AL245" i="1"/>
  <c r="P245" i="1" s="1"/>
  <c r="Q245" i="1" s="1"/>
  <c r="AF245" i="1"/>
  <c r="U245" i="1"/>
  <c r="M245" i="1" s="1"/>
  <c r="K245" i="1"/>
  <c r="AL244" i="1"/>
  <c r="P244" i="1" s="1"/>
  <c r="T244" i="1" s="1"/>
  <c r="AF244" i="1"/>
  <c r="U244" i="1"/>
  <c r="M244" i="1" s="1"/>
  <c r="K244" i="1"/>
  <c r="AL243" i="1"/>
  <c r="P243" i="1" s="1"/>
  <c r="AF243" i="1"/>
  <c r="U243" i="1"/>
  <c r="M243" i="1" s="1"/>
  <c r="K243" i="1"/>
  <c r="AL242" i="1"/>
  <c r="P242" i="1" s="1"/>
  <c r="AF242" i="1"/>
  <c r="U242" i="1"/>
  <c r="M242" i="1" s="1"/>
  <c r="K242" i="1"/>
  <c r="AL241" i="1"/>
  <c r="P241" i="1" s="1"/>
  <c r="AF241" i="1"/>
  <c r="U241" i="1"/>
  <c r="M241" i="1" s="1"/>
  <c r="K241" i="1"/>
  <c r="AL240" i="1"/>
  <c r="P240" i="1" s="1"/>
  <c r="AF240" i="1"/>
  <c r="U240" i="1"/>
  <c r="M240" i="1" s="1"/>
  <c r="K240" i="1"/>
  <c r="AL239" i="1"/>
  <c r="P239" i="1" s="1"/>
  <c r="T239" i="1" s="1"/>
  <c r="AF239" i="1"/>
  <c r="U239" i="1"/>
  <c r="M239" i="1" s="1"/>
  <c r="K239" i="1"/>
  <c r="AL238" i="1"/>
  <c r="P238" i="1" s="1"/>
  <c r="T238" i="1" s="1"/>
  <c r="AF238" i="1"/>
  <c r="U238" i="1"/>
  <c r="M238" i="1" s="1"/>
  <c r="K238" i="1"/>
  <c r="AL237" i="1"/>
  <c r="P237" i="1" s="1"/>
  <c r="T237" i="1" s="1"/>
  <c r="AF237" i="1"/>
  <c r="U237" i="1"/>
  <c r="M237" i="1" s="1"/>
  <c r="K237" i="1"/>
  <c r="AL236" i="1"/>
  <c r="P236" i="1" s="1"/>
  <c r="T236" i="1" s="1"/>
  <c r="AF236" i="1"/>
  <c r="U236" i="1"/>
  <c r="M236" i="1" s="1"/>
  <c r="K236" i="1"/>
  <c r="AL235" i="1"/>
  <c r="P235" i="1" s="1"/>
  <c r="AF235" i="1"/>
  <c r="U235" i="1"/>
  <c r="M235" i="1" s="1"/>
  <c r="K235" i="1"/>
  <c r="AL234" i="1"/>
  <c r="P234" i="1" s="1"/>
  <c r="Q234" i="1" s="1"/>
  <c r="AF234" i="1"/>
  <c r="U234" i="1"/>
  <c r="M234" i="1" s="1"/>
  <c r="K234" i="1"/>
  <c r="AL233" i="1"/>
  <c r="P233" i="1" s="1"/>
  <c r="Q233" i="1" s="1"/>
  <c r="AF233" i="1"/>
  <c r="U233" i="1"/>
  <c r="M233" i="1" s="1"/>
  <c r="K233" i="1"/>
  <c r="AL232" i="1"/>
  <c r="P232" i="1" s="1"/>
  <c r="AF232" i="1"/>
  <c r="U232" i="1"/>
  <c r="M232" i="1" s="1"/>
  <c r="K232" i="1"/>
  <c r="AL231" i="1"/>
  <c r="P231" i="1" s="1"/>
  <c r="T231" i="1" s="1"/>
  <c r="AF231" i="1"/>
  <c r="U231" i="1"/>
  <c r="M231" i="1" s="1"/>
  <c r="K231" i="1"/>
  <c r="AL230" i="1"/>
  <c r="P230" i="1" s="1"/>
  <c r="AF230" i="1"/>
  <c r="U230" i="1"/>
  <c r="M230" i="1" s="1"/>
  <c r="K230" i="1"/>
  <c r="AL229" i="1"/>
  <c r="P229" i="1" s="1"/>
  <c r="T229" i="1" s="1"/>
  <c r="AF229" i="1"/>
  <c r="U229" i="1"/>
  <c r="M229" i="1" s="1"/>
  <c r="K229" i="1"/>
  <c r="AL228" i="1"/>
  <c r="P228" i="1" s="1"/>
  <c r="T228" i="1" s="1"/>
  <c r="AF228" i="1"/>
  <c r="U228" i="1"/>
  <c r="M228" i="1" s="1"/>
  <c r="K228" i="1"/>
  <c r="AL227" i="1"/>
  <c r="P227" i="1" s="1"/>
  <c r="Q227" i="1" s="1"/>
  <c r="AF227" i="1"/>
  <c r="U227" i="1"/>
  <c r="M227" i="1" s="1"/>
  <c r="K227" i="1"/>
  <c r="AL226" i="1"/>
  <c r="P226" i="1" s="1"/>
  <c r="T226" i="1" s="1"/>
  <c r="AF226" i="1"/>
  <c r="U226" i="1"/>
  <c r="M226" i="1" s="1"/>
  <c r="K226" i="1"/>
  <c r="AL225" i="1"/>
  <c r="P225" i="1" s="1"/>
  <c r="T225" i="1" s="1"/>
  <c r="AF225" i="1"/>
  <c r="U225" i="1"/>
  <c r="M225" i="1" s="1"/>
  <c r="K225" i="1"/>
  <c r="AL224" i="1"/>
  <c r="P224" i="1" s="1"/>
  <c r="Q224" i="1" s="1"/>
  <c r="AF224" i="1"/>
  <c r="U224" i="1"/>
  <c r="M224" i="1" s="1"/>
  <c r="K224" i="1"/>
  <c r="AL223" i="1"/>
  <c r="P223" i="1" s="1"/>
  <c r="T223" i="1" s="1"/>
  <c r="AF223" i="1"/>
  <c r="U223" i="1"/>
  <c r="M223" i="1" s="1"/>
  <c r="K223" i="1"/>
  <c r="AL222" i="1"/>
  <c r="P222" i="1" s="1"/>
  <c r="AF222" i="1"/>
  <c r="U222" i="1"/>
  <c r="M222" i="1" s="1"/>
  <c r="K222" i="1"/>
  <c r="AL221" i="1"/>
  <c r="P221" i="1" s="1"/>
  <c r="T221" i="1" s="1"/>
  <c r="AF221" i="1"/>
  <c r="U221" i="1"/>
  <c r="M221" i="1" s="1"/>
  <c r="K221" i="1"/>
  <c r="AL220" i="1"/>
  <c r="P220" i="1" s="1"/>
  <c r="AF220" i="1"/>
  <c r="U220" i="1"/>
  <c r="M220" i="1" s="1"/>
  <c r="K220" i="1"/>
  <c r="AL219" i="1"/>
  <c r="P219" i="1" s="1"/>
  <c r="T219" i="1" s="1"/>
  <c r="AF219" i="1"/>
  <c r="U219" i="1"/>
  <c r="M219" i="1" s="1"/>
  <c r="K219" i="1"/>
  <c r="AL218" i="1"/>
  <c r="P218" i="1" s="1"/>
  <c r="AF218" i="1"/>
  <c r="U218" i="1"/>
  <c r="M218" i="1" s="1"/>
  <c r="K218" i="1"/>
  <c r="AL217" i="1"/>
  <c r="P217" i="1" s="1"/>
  <c r="Q217" i="1" s="1"/>
  <c r="AF217" i="1"/>
  <c r="U217" i="1"/>
  <c r="M217" i="1" s="1"/>
  <c r="K217" i="1"/>
  <c r="AL216" i="1"/>
  <c r="P216" i="1" s="1"/>
  <c r="Q216" i="1" s="1"/>
  <c r="AF216" i="1"/>
  <c r="U216" i="1"/>
  <c r="M216" i="1" s="1"/>
  <c r="K216" i="1"/>
  <c r="AL215" i="1"/>
  <c r="P215" i="1" s="1"/>
  <c r="T215" i="1" s="1"/>
  <c r="AF215" i="1"/>
  <c r="U215" i="1"/>
  <c r="M215" i="1" s="1"/>
  <c r="K215" i="1"/>
  <c r="AL214" i="1"/>
  <c r="P214" i="1" s="1"/>
  <c r="Q214" i="1" s="1"/>
  <c r="AF214" i="1"/>
  <c r="U214" i="1"/>
  <c r="M214" i="1" s="1"/>
  <c r="K214" i="1"/>
  <c r="AL213" i="1"/>
  <c r="P213" i="1" s="1"/>
  <c r="T213" i="1" s="1"/>
  <c r="AF213" i="1"/>
  <c r="U213" i="1"/>
  <c r="M213" i="1" s="1"/>
  <c r="K213" i="1"/>
  <c r="AL212" i="1"/>
  <c r="P212" i="1" s="1"/>
  <c r="AF212" i="1"/>
  <c r="U212" i="1"/>
  <c r="M212" i="1" s="1"/>
  <c r="K212" i="1"/>
  <c r="AL211" i="1"/>
  <c r="P211" i="1" s="1"/>
  <c r="AF211" i="1"/>
  <c r="U211" i="1"/>
  <c r="M211" i="1" s="1"/>
  <c r="K211" i="1"/>
  <c r="AL210" i="1"/>
  <c r="P210" i="1" s="1"/>
  <c r="AF210" i="1"/>
  <c r="U210" i="1"/>
  <c r="M210" i="1" s="1"/>
  <c r="K210" i="1"/>
  <c r="AL209" i="1"/>
  <c r="P209" i="1" s="1"/>
  <c r="Q209" i="1" s="1"/>
  <c r="AF209" i="1"/>
  <c r="U209" i="1"/>
  <c r="M209" i="1" s="1"/>
  <c r="K209" i="1"/>
  <c r="AL208" i="1"/>
  <c r="P208" i="1" s="1"/>
  <c r="AF208" i="1"/>
  <c r="U208" i="1"/>
  <c r="M208" i="1" s="1"/>
  <c r="K208" i="1"/>
  <c r="AL207" i="1"/>
  <c r="P207" i="1" s="1"/>
  <c r="AF207" i="1"/>
  <c r="U207" i="1"/>
  <c r="M207" i="1" s="1"/>
  <c r="K207" i="1"/>
  <c r="AL206" i="1"/>
  <c r="P206" i="1" s="1"/>
  <c r="T206" i="1" s="1"/>
  <c r="AF206" i="1"/>
  <c r="U206" i="1"/>
  <c r="M206" i="1" s="1"/>
  <c r="K206" i="1"/>
  <c r="AL205" i="1"/>
  <c r="P205" i="1" s="1"/>
  <c r="T205" i="1" s="1"/>
  <c r="AF205" i="1"/>
  <c r="U205" i="1"/>
  <c r="M205" i="1" s="1"/>
  <c r="K205" i="1"/>
  <c r="AL204" i="1"/>
  <c r="P204" i="1" s="1"/>
  <c r="T204" i="1" s="1"/>
  <c r="AF204" i="1"/>
  <c r="U204" i="1"/>
  <c r="M204" i="1" s="1"/>
  <c r="K204" i="1"/>
  <c r="AL203" i="1"/>
  <c r="P203" i="1" s="1"/>
  <c r="AF203" i="1"/>
  <c r="U203" i="1"/>
  <c r="M203" i="1" s="1"/>
  <c r="K203" i="1"/>
  <c r="AL202" i="1"/>
  <c r="P202" i="1" s="1"/>
  <c r="T202" i="1" s="1"/>
  <c r="AF202" i="1"/>
  <c r="U202" i="1"/>
  <c r="M202" i="1" s="1"/>
  <c r="K202" i="1"/>
  <c r="AL201" i="1"/>
  <c r="P201" i="1" s="1"/>
  <c r="T201" i="1" s="1"/>
  <c r="AF201" i="1"/>
  <c r="U201" i="1"/>
  <c r="M201" i="1" s="1"/>
  <c r="K201" i="1"/>
  <c r="AL200" i="1"/>
  <c r="P200" i="1" s="1"/>
  <c r="AF200" i="1"/>
  <c r="U200" i="1"/>
  <c r="M200" i="1" s="1"/>
  <c r="K200" i="1"/>
  <c r="AL199" i="1"/>
  <c r="P199" i="1" s="1"/>
  <c r="T199" i="1" s="1"/>
  <c r="AF199" i="1"/>
  <c r="U199" i="1"/>
  <c r="M199" i="1" s="1"/>
  <c r="K199" i="1"/>
  <c r="AL198" i="1"/>
  <c r="P198" i="1" s="1"/>
  <c r="AF198" i="1"/>
  <c r="U198" i="1"/>
  <c r="M198" i="1" s="1"/>
  <c r="K198" i="1"/>
  <c r="AL197" i="1"/>
  <c r="P197" i="1" s="1"/>
  <c r="T197" i="1" s="1"/>
  <c r="AF197" i="1"/>
  <c r="U197" i="1"/>
  <c r="M197" i="1" s="1"/>
  <c r="K197" i="1"/>
  <c r="AL196" i="1"/>
  <c r="P196" i="1" s="1"/>
  <c r="T196" i="1" s="1"/>
  <c r="AF196" i="1"/>
  <c r="U196" i="1"/>
  <c r="M196" i="1" s="1"/>
  <c r="K196" i="1"/>
  <c r="AL195" i="1"/>
  <c r="P195" i="1" s="1"/>
  <c r="Q195" i="1" s="1"/>
  <c r="AF195" i="1"/>
  <c r="U195" i="1"/>
  <c r="M195" i="1" s="1"/>
  <c r="K195" i="1"/>
  <c r="AL194" i="1"/>
  <c r="P194" i="1" s="1"/>
  <c r="Q194" i="1" s="1"/>
  <c r="AF194" i="1"/>
  <c r="U194" i="1"/>
  <c r="M194" i="1" s="1"/>
  <c r="K194" i="1"/>
  <c r="AL193" i="1"/>
  <c r="P193" i="1" s="1"/>
  <c r="T193" i="1" s="1"/>
  <c r="AF193" i="1"/>
  <c r="U193" i="1"/>
  <c r="M193" i="1" s="1"/>
  <c r="K193" i="1"/>
  <c r="AL192" i="1"/>
  <c r="P192" i="1" s="1"/>
  <c r="Q192" i="1" s="1"/>
  <c r="AF192" i="1"/>
  <c r="U192" i="1"/>
  <c r="M192" i="1" s="1"/>
  <c r="K192" i="1"/>
  <c r="AL191" i="1"/>
  <c r="P191" i="1" s="1"/>
  <c r="AF191" i="1"/>
  <c r="U191" i="1"/>
  <c r="M191" i="1" s="1"/>
  <c r="K191" i="1"/>
  <c r="AL190" i="1"/>
  <c r="P190" i="1" s="1"/>
  <c r="Q190" i="1" s="1"/>
  <c r="AF190" i="1"/>
  <c r="U190" i="1"/>
  <c r="M190" i="1" s="1"/>
  <c r="K190" i="1"/>
  <c r="AL189" i="1"/>
  <c r="P189" i="1" s="1"/>
  <c r="T189" i="1" s="1"/>
  <c r="AF189" i="1"/>
  <c r="U189" i="1"/>
  <c r="M189" i="1" s="1"/>
  <c r="K189" i="1"/>
  <c r="AL188" i="1"/>
  <c r="P188" i="1" s="1"/>
  <c r="Q188" i="1" s="1"/>
  <c r="AF188" i="1"/>
  <c r="U188" i="1"/>
  <c r="M188" i="1" s="1"/>
  <c r="K188" i="1"/>
  <c r="AL187" i="1"/>
  <c r="P187" i="1" s="1"/>
  <c r="Q187" i="1" s="1"/>
  <c r="AF187" i="1"/>
  <c r="U187" i="1"/>
  <c r="M187" i="1" s="1"/>
  <c r="K187" i="1"/>
  <c r="AL186" i="1"/>
  <c r="P186" i="1" s="1"/>
  <c r="AF186" i="1"/>
  <c r="U186" i="1"/>
  <c r="M186" i="1" s="1"/>
  <c r="K186" i="1"/>
  <c r="AL185" i="1"/>
  <c r="P185" i="1" s="1"/>
  <c r="Q185" i="1" s="1"/>
  <c r="AF185" i="1"/>
  <c r="U185" i="1"/>
  <c r="M185" i="1" s="1"/>
  <c r="K185" i="1"/>
  <c r="AL184" i="1"/>
  <c r="P184" i="1" s="1"/>
  <c r="AF184" i="1"/>
  <c r="U184" i="1"/>
  <c r="M184" i="1" s="1"/>
  <c r="K184" i="1"/>
  <c r="AL183" i="1"/>
  <c r="P183" i="1" s="1"/>
  <c r="AF183" i="1"/>
  <c r="U183" i="1"/>
  <c r="M183" i="1" s="1"/>
  <c r="K183" i="1"/>
  <c r="AL182" i="1"/>
  <c r="P182" i="1" s="1"/>
  <c r="AF182" i="1"/>
  <c r="U182" i="1"/>
  <c r="M182" i="1" s="1"/>
  <c r="K182" i="1"/>
  <c r="AL181" i="1"/>
  <c r="P181" i="1" s="1"/>
  <c r="AF181" i="1"/>
  <c r="U181" i="1"/>
  <c r="M181" i="1" s="1"/>
  <c r="K181" i="1"/>
  <c r="AL180" i="1"/>
  <c r="P180" i="1" s="1"/>
  <c r="Q180" i="1" s="1"/>
  <c r="AF180" i="1"/>
  <c r="U180" i="1"/>
  <c r="M180" i="1" s="1"/>
  <c r="K180" i="1"/>
  <c r="AL179" i="1"/>
  <c r="P179" i="1" s="1"/>
  <c r="AF179" i="1"/>
  <c r="U179" i="1"/>
  <c r="M179" i="1" s="1"/>
  <c r="K179" i="1"/>
  <c r="AL178" i="1"/>
  <c r="P178" i="1" s="1"/>
  <c r="T178" i="1" s="1"/>
  <c r="AF178" i="1"/>
  <c r="U178" i="1"/>
  <c r="M178" i="1" s="1"/>
  <c r="K178" i="1"/>
  <c r="AL174" i="1"/>
  <c r="P174" i="1" s="1"/>
  <c r="AF174" i="1"/>
  <c r="U174" i="1"/>
  <c r="M174" i="1" s="1"/>
  <c r="K174" i="1"/>
  <c r="AL173" i="1"/>
  <c r="P173" i="1" s="1"/>
  <c r="AF173" i="1"/>
  <c r="U173" i="1"/>
  <c r="M173" i="1" s="1"/>
  <c r="K173" i="1"/>
  <c r="AL172" i="1"/>
  <c r="P172" i="1" s="1"/>
  <c r="AF172" i="1"/>
  <c r="U172" i="1"/>
  <c r="M172" i="1" s="1"/>
  <c r="K172" i="1"/>
  <c r="AL171" i="1"/>
  <c r="P171" i="1" s="1"/>
  <c r="AF171" i="1"/>
  <c r="U171" i="1"/>
  <c r="M171" i="1" s="1"/>
  <c r="K171" i="1"/>
  <c r="AL170" i="1"/>
  <c r="P170" i="1" s="1"/>
  <c r="T170" i="1" s="1"/>
  <c r="AF170" i="1"/>
  <c r="U170" i="1"/>
  <c r="M170" i="1" s="1"/>
  <c r="K170" i="1"/>
  <c r="AL169" i="1"/>
  <c r="P169" i="1" s="1"/>
  <c r="T169" i="1" s="1"/>
  <c r="AF169" i="1"/>
  <c r="U169" i="1"/>
  <c r="M169" i="1" s="1"/>
  <c r="K169" i="1"/>
  <c r="AL168" i="1"/>
  <c r="P168" i="1" s="1"/>
  <c r="T168" i="1" s="1"/>
  <c r="AF168" i="1"/>
  <c r="U168" i="1"/>
  <c r="M168" i="1" s="1"/>
  <c r="K168" i="1"/>
  <c r="AL167" i="1"/>
  <c r="P167" i="1" s="1"/>
  <c r="Q167" i="1" s="1"/>
  <c r="AF167" i="1"/>
  <c r="U167" i="1"/>
  <c r="M167" i="1" s="1"/>
  <c r="K167" i="1"/>
  <c r="AL166" i="1"/>
  <c r="P166" i="1" s="1"/>
  <c r="AF166" i="1"/>
  <c r="U166" i="1"/>
  <c r="M166" i="1" s="1"/>
  <c r="K166" i="1"/>
  <c r="AL165" i="1"/>
  <c r="P165" i="1" s="1"/>
  <c r="T165" i="1" s="1"/>
  <c r="AF165" i="1"/>
  <c r="U165" i="1"/>
  <c r="M165" i="1" s="1"/>
  <c r="K165" i="1"/>
  <c r="AL164" i="1"/>
  <c r="P164" i="1" s="1"/>
  <c r="AF164" i="1"/>
  <c r="U164" i="1"/>
  <c r="M164" i="1" s="1"/>
  <c r="K164" i="1"/>
  <c r="AL163" i="1"/>
  <c r="P163" i="1" s="1"/>
  <c r="AF163" i="1"/>
  <c r="U163" i="1"/>
  <c r="M163" i="1" s="1"/>
  <c r="K163" i="1"/>
  <c r="AL162" i="1"/>
  <c r="P162" i="1" s="1"/>
  <c r="AF162" i="1"/>
  <c r="U162" i="1"/>
  <c r="M162" i="1" s="1"/>
  <c r="K162" i="1"/>
  <c r="AL161" i="1"/>
  <c r="P161" i="1" s="1"/>
  <c r="AF161" i="1"/>
  <c r="U161" i="1"/>
  <c r="M161" i="1" s="1"/>
  <c r="K161" i="1"/>
  <c r="AL160" i="1"/>
  <c r="P160" i="1" s="1"/>
  <c r="AF160" i="1"/>
  <c r="U160" i="1"/>
  <c r="M160" i="1" s="1"/>
  <c r="K160" i="1"/>
  <c r="AL159" i="1"/>
  <c r="P159" i="1" s="1"/>
  <c r="Q159" i="1" s="1"/>
  <c r="AF159" i="1"/>
  <c r="U159" i="1"/>
  <c r="M159" i="1" s="1"/>
  <c r="K159" i="1"/>
  <c r="AL158" i="1"/>
  <c r="P158" i="1" s="1"/>
  <c r="AF158" i="1"/>
  <c r="U158" i="1"/>
  <c r="M158" i="1" s="1"/>
  <c r="K158" i="1"/>
  <c r="AL157" i="1"/>
  <c r="P157" i="1" s="1"/>
  <c r="Q157" i="1" s="1"/>
  <c r="AF157" i="1"/>
  <c r="U157" i="1"/>
  <c r="M157" i="1" s="1"/>
  <c r="K157" i="1"/>
  <c r="AL156" i="1"/>
  <c r="P156" i="1" s="1"/>
  <c r="T156" i="1" s="1"/>
  <c r="AF156" i="1"/>
  <c r="U156" i="1"/>
  <c r="M156" i="1" s="1"/>
  <c r="K156" i="1"/>
  <c r="AL155" i="1"/>
  <c r="P155" i="1" s="1"/>
  <c r="AF155" i="1"/>
  <c r="U155" i="1"/>
  <c r="M155" i="1" s="1"/>
  <c r="K155" i="1"/>
  <c r="AL154" i="1"/>
  <c r="P154" i="1" s="1"/>
  <c r="AF154" i="1"/>
  <c r="U154" i="1"/>
  <c r="M154" i="1" s="1"/>
  <c r="K154" i="1"/>
  <c r="AL153" i="1"/>
  <c r="P153" i="1" s="1"/>
  <c r="T153" i="1" s="1"/>
  <c r="AF153" i="1"/>
  <c r="U153" i="1"/>
  <c r="M153" i="1" s="1"/>
  <c r="K153" i="1"/>
  <c r="AL152" i="1"/>
  <c r="P152" i="1" s="1"/>
  <c r="T152" i="1" s="1"/>
  <c r="AF152" i="1"/>
  <c r="U152" i="1"/>
  <c r="M152" i="1" s="1"/>
  <c r="K152" i="1"/>
  <c r="AL151" i="1"/>
  <c r="P151" i="1" s="1"/>
  <c r="AF151" i="1"/>
  <c r="U151" i="1"/>
  <c r="M151" i="1" s="1"/>
  <c r="K151" i="1"/>
  <c r="AL150" i="1"/>
  <c r="P150" i="1" s="1"/>
  <c r="AF150" i="1"/>
  <c r="U150" i="1"/>
  <c r="M150" i="1" s="1"/>
  <c r="K150" i="1"/>
  <c r="AL149" i="1"/>
  <c r="P149" i="1" s="1"/>
  <c r="T149" i="1" s="1"/>
  <c r="AF149" i="1"/>
  <c r="U149" i="1"/>
  <c r="M149" i="1" s="1"/>
  <c r="K149" i="1"/>
  <c r="AL148" i="1"/>
  <c r="P148" i="1" s="1"/>
  <c r="AF148" i="1"/>
  <c r="U148" i="1"/>
  <c r="M148" i="1" s="1"/>
  <c r="K148" i="1"/>
  <c r="AL147" i="1"/>
  <c r="P147" i="1" s="1"/>
  <c r="AF147" i="1"/>
  <c r="U147" i="1"/>
  <c r="M147" i="1" s="1"/>
  <c r="K147" i="1"/>
  <c r="AL146" i="1"/>
  <c r="P146" i="1" s="1"/>
  <c r="AF146" i="1"/>
  <c r="U146" i="1"/>
  <c r="M146" i="1" s="1"/>
  <c r="K146" i="1"/>
  <c r="AL145" i="1"/>
  <c r="P145" i="1" s="1"/>
  <c r="T145" i="1" s="1"/>
  <c r="AF145" i="1"/>
  <c r="U145" i="1"/>
  <c r="M145" i="1" s="1"/>
  <c r="K145" i="1"/>
  <c r="AL144" i="1"/>
  <c r="P144" i="1" s="1"/>
  <c r="AF144" i="1"/>
  <c r="U144" i="1"/>
  <c r="M144" i="1" s="1"/>
  <c r="K144" i="1"/>
  <c r="AL143" i="1"/>
  <c r="P143" i="1" s="1"/>
  <c r="AF143" i="1"/>
  <c r="U143" i="1"/>
  <c r="M143" i="1" s="1"/>
  <c r="K143" i="1"/>
  <c r="AL142" i="1"/>
  <c r="P142" i="1" s="1"/>
  <c r="AF142" i="1"/>
  <c r="U142" i="1"/>
  <c r="M142" i="1" s="1"/>
  <c r="K142" i="1"/>
  <c r="AL141" i="1"/>
  <c r="P141" i="1" s="1"/>
  <c r="AF141" i="1"/>
  <c r="U141" i="1"/>
  <c r="M141" i="1" s="1"/>
  <c r="K141" i="1"/>
  <c r="AL140" i="1"/>
  <c r="P140" i="1" s="1"/>
  <c r="AF140" i="1"/>
  <c r="U140" i="1"/>
  <c r="M140" i="1" s="1"/>
  <c r="K140" i="1"/>
  <c r="AL139" i="1"/>
  <c r="P139" i="1" s="1"/>
  <c r="T139" i="1" s="1"/>
  <c r="AF139" i="1"/>
  <c r="U139" i="1"/>
  <c r="M139" i="1" s="1"/>
  <c r="K139" i="1"/>
  <c r="AL138" i="1"/>
  <c r="P138" i="1" s="1"/>
  <c r="AF138" i="1"/>
  <c r="U138" i="1"/>
  <c r="M138" i="1" s="1"/>
  <c r="K138" i="1"/>
  <c r="AL137" i="1"/>
  <c r="P137" i="1" s="1"/>
  <c r="Q137" i="1" s="1"/>
  <c r="AF137" i="1"/>
  <c r="U137" i="1"/>
  <c r="M137" i="1" s="1"/>
  <c r="K137" i="1"/>
  <c r="AL136" i="1"/>
  <c r="P136" i="1" s="1"/>
  <c r="AF136" i="1"/>
  <c r="U136" i="1"/>
  <c r="M136" i="1" s="1"/>
  <c r="K136" i="1"/>
  <c r="AL135" i="1"/>
  <c r="P135" i="1" s="1"/>
  <c r="AF135" i="1"/>
  <c r="U135" i="1"/>
  <c r="M135" i="1" s="1"/>
  <c r="K135" i="1"/>
  <c r="AL134" i="1"/>
  <c r="P134" i="1" s="1"/>
  <c r="T134" i="1" s="1"/>
  <c r="AF134" i="1"/>
  <c r="U134" i="1"/>
  <c r="M134" i="1" s="1"/>
  <c r="K134" i="1"/>
  <c r="AL133" i="1"/>
  <c r="P133" i="1" s="1"/>
  <c r="AF133" i="1"/>
  <c r="U133" i="1"/>
  <c r="M133" i="1" s="1"/>
  <c r="K133" i="1"/>
  <c r="AL132" i="1"/>
  <c r="P132" i="1" s="1"/>
  <c r="T132" i="1" s="1"/>
  <c r="AF132" i="1"/>
  <c r="U132" i="1"/>
  <c r="M132" i="1" s="1"/>
  <c r="K132" i="1"/>
  <c r="AL131" i="1"/>
  <c r="P131" i="1" s="1"/>
  <c r="AF131" i="1"/>
  <c r="U131" i="1"/>
  <c r="M131" i="1" s="1"/>
  <c r="K131" i="1"/>
  <c r="AL130" i="1"/>
  <c r="P130" i="1" s="1"/>
  <c r="Q130" i="1" s="1"/>
  <c r="AF130" i="1"/>
  <c r="U130" i="1"/>
  <c r="M130" i="1" s="1"/>
  <c r="K130" i="1"/>
  <c r="AL129" i="1"/>
  <c r="P129" i="1" s="1"/>
  <c r="Q129" i="1" s="1"/>
  <c r="AF129" i="1"/>
  <c r="U129" i="1"/>
  <c r="M129" i="1" s="1"/>
  <c r="K129" i="1"/>
  <c r="AL128" i="1"/>
  <c r="P128" i="1" s="1"/>
  <c r="T128" i="1" s="1"/>
  <c r="AF128" i="1"/>
  <c r="U128" i="1"/>
  <c r="M128" i="1" s="1"/>
  <c r="K128" i="1"/>
  <c r="AL127" i="1"/>
  <c r="P127" i="1" s="1"/>
  <c r="T127" i="1" s="1"/>
  <c r="AF127" i="1"/>
  <c r="U127" i="1"/>
  <c r="M127" i="1" s="1"/>
  <c r="K127" i="1"/>
  <c r="AL126" i="1"/>
  <c r="P126" i="1" s="1"/>
  <c r="Q126" i="1" s="1"/>
  <c r="AF126" i="1"/>
  <c r="U126" i="1"/>
  <c r="M126" i="1" s="1"/>
  <c r="K126" i="1"/>
  <c r="AL125" i="1"/>
  <c r="P125" i="1" s="1"/>
  <c r="Q125" i="1" s="1"/>
  <c r="AF125" i="1"/>
  <c r="U125" i="1"/>
  <c r="M125" i="1" s="1"/>
  <c r="K125" i="1"/>
  <c r="AL124" i="1"/>
  <c r="P124" i="1" s="1"/>
  <c r="AF124" i="1"/>
  <c r="U124" i="1"/>
  <c r="M124" i="1" s="1"/>
  <c r="K124" i="1"/>
  <c r="AL123" i="1"/>
  <c r="P123" i="1" s="1"/>
  <c r="AF123" i="1"/>
  <c r="U123" i="1"/>
  <c r="M123" i="1" s="1"/>
  <c r="K123" i="1"/>
  <c r="AL122" i="1"/>
  <c r="P122" i="1" s="1"/>
  <c r="T122" i="1" s="1"/>
  <c r="AF122" i="1"/>
  <c r="U122" i="1"/>
  <c r="M122" i="1" s="1"/>
  <c r="K122" i="1"/>
  <c r="AL121" i="1"/>
  <c r="P121" i="1" s="1"/>
  <c r="T121" i="1" s="1"/>
  <c r="AF121" i="1"/>
  <c r="U121" i="1"/>
  <c r="M121" i="1" s="1"/>
  <c r="K121" i="1"/>
  <c r="AL120" i="1"/>
  <c r="P120" i="1" s="1"/>
  <c r="T120" i="1" s="1"/>
  <c r="AF120" i="1"/>
  <c r="U120" i="1"/>
  <c r="M120" i="1" s="1"/>
  <c r="K120" i="1"/>
  <c r="AL119" i="1"/>
  <c r="P119" i="1" s="1"/>
  <c r="AF119" i="1"/>
  <c r="U119" i="1"/>
  <c r="M119" i="1" s="1"/>
  <c r="K119" i="1"/>
  <c r="AL118" i="1"/>
  <c r="P118" i="1" s="1"/>
  <c r="AF118" i="1"/>
  <c r="U118" i="1"/>
  <c r="M118" i="1" s="1"/>
  <c r="K118" i="1"/>
  <c r="AL117" i="1"/>
  <c r="P117" i="1" s="1"/>
  <c r="T117" i="1" s="1"/>
  <c r="AF117" i="1"/>
  <c r="U117" i="1"/>
  <c r="M117" i="1" s="1"/>
  <c r="K117" i="1"/>
  <c r="AL116" i="1"/>
  <c r="P116" i="1" s="1"/>
  <c r="AF116" i="1"/>
  <c r="U116" i="1"/>
  <c r="M116" i="1" s="1"/>
  <c r="K116" i="1"/>
  <c r="AL115" i="1"/>
  <c r="P115" i="1" s="1"/>
  <c r="T115" i="1" s="1"/>
  <c r="AF115" i="1"/>
  <c r="U115" i="1"/>
  <c r="M115" i="1" s="1"/>
  <c r="K115" i="1"/>
  <c r="AL114" i="1"/>
  <c r="P114" i="1" s="1"/>
  <c r="T114" i="1" s="1"/>
  <c r="AF114" i="1"/>
  <c r="U114" i="1"/>
  <c r="M114" i="1" s="1"/>
  <c r="K114" i="1"/>
  <c r="AL113" i="1"/>
  <c r="P113" i="1" s="1"/>
  <c r="T113" i="1" s="1"/>
  <c r="AF113" i="1"/>
  <c r="U113" i="1"/>
  <c r="M113" i="1" s="1"/>
  <c r="K113" i="1"/>
  <c r="AL112" i="1"/>
  <c r="P112" i="1" s="1"/>
  <c r="Q112" i="1" s="1"/>
  <c r="AF112" i="1"/>
  <c r="U112" i="1"/>
  <c r="M112" i="1" s="1"/>
  <c r="K112" i="1"/>
  <c r="AL111" i="1"/>
  <c r="P111" i="1" s="1"/>
  <c r="T111" i="1" s="1"/>
  <c r="AF111" i="1"/>
  <c r="U111" i="1"/>
  <c r="M111" i="1" s="1"/>
  <c r="K111" i="1"/>
  <c r="AL108" i="1"/>
  <c r="P108" i="1" s="1"/>
  <c r="AF108" i="1"/>
  <c r="U108" i="1"/>
  <c r="M108" i="1" s="1"/>
  <c r="K108" i="1"/>
  <c r="AL107" i="1"/>
  <c r="P107" i="1" s="1"/>
  <c r="AF107" i="1"/>
  <c r="U107" i="1"/>
  <c r="M107" i="1" s="1"/>
  <c r="K107" i="1"/>
  <c r="AL106" i="1"/>
  <c r="P106" i="1" s="1"/>
  <c r="AF106" i="1"/>
  <c r="U106" i="1"/>
  <c r="M106" i="1" s="1"/>
  <c r="K106" i="1"/>
  <c r="AL105" i="1"/>
  <c r="P105" i="1" s="1"/>
  <c r="Q105" i="1" s="1"/>
  <c r="AF105" i="1"/>
  <c r="U105" i="1"/>
  <c r="M105" i="1" s="1"/>
  <c r="K105" i="1"/>
  <c r="AL104" i="1"/>
  <c r="P104" i="1" s="1"/>
  <c r="Q104" i="1" s="1"/>
  <c r="AF104" i="1"/>
  <c r="U104" i="1"/>
  <c r="M104" i="1" s="1"/>
  <c r="K104" i="1"/>
  <c r="AL103" i="1"/>
  <c r="P103" i="1" s="1"/>
  <c r="Q103" i="1" s="1"/>
  <c r="AF103" i="1"/>
  <c r="U103" i="1"/>
  <c r="M103" i="1" s="1"/>
  <c r="K103" i="1"/>
  <c r="AL102" i="1"/>
  <c r="P102" i="1" s="1"/>
  <c r="AF102" i="1"/>
  <c r="U102" i="1"/>
  <c r="M102" i="1" s="1"/>
  <c r="K102" i="1"/>
  <c r="AL101" i="1"/>
  <c r="P101" i="1" s="1"/>
  <c r="AF101" i="1"/>
  <c r="U101" i="1"/>
  <c r="M101" i="1" s="1"/>
  <c r="K101" i="1"/>
  <c r="AL100" i="1"/>
  <c r="P100" i="1" s="1"/>
  <c r="AF100" i="1"/>
  <c r="U100" i="1"/>
  <c r="M100" i="1" s="1"/>
  <c r="K100" i="1"/>
  <c r="AL99" i="1"/>
  <c r="P99" i="1" s="1"/>
  <c r="AF99" i="1"/>
  <c r="U99" i="1"/>
  <c r="M99" i="1" s="1"/>
  <c r="K99" i="1"/>
  <c r="AL98" i="1"/>
  <c r="P98" i="1" s="1"/>
  <c r="AF98" i="1"/>
  <c r="U98" i="1"/>
  <c r="M98" i="1" s="1"/>
  <c r="K98" i="1"/>
  <c r="AL97" i="1"/>
  <c r="P97" i="1" s="1"/>
  <c r="Q97" i="1" s="1"/>
  <c r="AF97" i="1"/>
  <c r="U97" i="1"/>
  <c r="M97" i="1" s="1"/>
  <c r="K97" i="1"/>
  <c r="AL96" i="1"/>
  <c r="P96" i="1" s="1"/>
  <c r="AF96" i="1"/>
  <c r="U96" i="1"/>
  <c r="M96" i="1" s="1"/>
  <c r="K96" i="1"/>
  <c r="AL95" i="1"/>
  <c r="P95" i="1" s="1"/>
  <c r="AF95" i="1"/>
  <c r="U95" i="1"/>
  <c r="M95" i="1" s="1"/>
  <c r="K95" i="1"/>
  <c r="AL94" i="1"/>
  <c r="P94" i="1" s="1"/>
  <c r="Q94" i="1" s="1"/>
  <c r="AF94" i="1"/>
  <c r="U94" i="1"/>
  <c r="M94" i="1" s="1"/>
  <c r="K94" i="1"/>
  <c r="AL93" i="1"/>
  <c r="P93" i="1" s="1"/>
  <c r="AF93" i="1"/>
  <c r="U93" i="1"/>
  <c r="M93" i="1" s="1"/>
  <c r="K93" i="1"/>
  <c r="AL92" i="1"/>
  <c r="P92" i="1" s="1"/>
  <c r="AF92" i="1"/>
  <c r="U92" i="1"/>
  <c r="M92" i="1" s="1"/>
  <c r="K92" i="1"/>
  <c r="AL91" i="1"/>
  <c r="P91" i="1" s="1"/>
  <c r="T91" i="1" s="1"/>
  <c r="AF91" i="1"/>
  <c r="U91" i="1"/>
  <c r="M91" i="1" s="1"/>
  <c r="K91" i="1"/>
  <c r="AL90" i="1"/>
  <c r="P90" i="1" s="1"/>
  <c r="AF90" i="1"/>
  <c r="U90" i="1"/>
  <c r="M90" i="1" s="1"/>
  <c r="K90" i="1"/>
  <c r="AL89" i="1"/>
  <c r="P89" i="1" s="1"/>
  <c r="Q89" i="1" s="1"/>
  <c r="AF89" i="1"/>
  <c r="U89" i="1"/>
  <c r="M89" i="1" s="1"/>
  <c r="K89" i="1"/>
  <c r="AL88" i="1"/>
  <c r="P88" i="1" s="1"/>
  <c r="T88" i="1" s="1"/>
  <c r="AF88" i="1"/>
  <c r="U88" i="1"/>
  <c r="M88" i="1" s="1"/>
  <c r="K88" i="1"/>
  <c r="AL87" i="1"/>
  <c r="P87" i="1" s="1"/>
  <c r="AF87" i="1"/>
  <c r="U87" i="1"/>
  <c r="M87" i="1" s="1"/>
  <c r="K87" i="1"/>
  <c r="AL86" i="1"/>
  <c r="P86" i="1" s="1"/>
  <c r="AF86" i="1"/>
  <c r="U86" i="1"/>
  <c r="M86" i="1" s="1"/>
  <c r="K86" i="1"/>
  <c r="AL85" i="1"/>
  <c r="P85" i="1" s="1"/>
  <c r="AF85" i="1"/>
  <c r="U85" i="1"/>
  <c r="M85" i="1" s="1"/>
  <c r="K85" i="1"/>
  <c r="AL84" i="1"/>
  <c r="P84" i="1" s="1"/>
  <c r="AF84" i="1"/>
  <c r="U84" i="1"/>
  <c r="M84" i="1" s="1"/>
  <c r="K84" i="1"/>
  <c r="AL83" i="1"/>
  <c r="P83" i="1" s="1"/>
  <c r="AF83" i="1"/>
  <c r="U83" i="1"/>
  <c r="M83" i="1" s="1"/>
  <c r="K83" i="1"/>
  <c r="AL82" i="1"/>
  <c r="P82" i="1" s="1"/>
  <c r="AF82" i="1"/>
  <c r="U82" i="1"/>
  <c r="M82" i="1" s="1"/>
  <c r="K82" i="1"/>
  <c r="AL81" i="1"/>
  <c r="P81" i="1" s="1"/>
  <c r="T81" i="1" s="1"/>
  <c r="AF81" i="1"/>
  <c r="U81" i="1"/>
  <c r="M81" i="1" s="1"/>
  <c r="K81" i="1"/>
  <c r="AL80" i="1"/>
  <c r="P80" i="1" s="1"/>
  <c r="T80" i="1" s="1"/>
  <c r="AF80" i="1"/>
  <c r="U80" i="1"/>
  <c r="M80" i="1" s="1"/>
  <c r="K80" i="1"/>
  <c r="AL79" i="1"/>
  <c r="P79" i="1" s="1"/>
  <c r="T79" i="1" s="1"/>
  <c r="AF79" i="1"/>
  <c r="U79" i="1"/>
  <c r="M79" i="1" s="1"/>
  <c r="K79" i="1"/>
  <c r="AL78" i="1"/>
  <c r="P78" i="1" s="1"/>
  <c r="Q78" i="1" s="1"/>
  <c r="AF78" i="1"/>
  <c r="U78" i="1"/>
  <c r="M78" i="1" s="1"/>
  <c r="K78" i="1"/>
  <c r="AL77" i="1"/>
  <c r="P77" i="1" s="1"/>
  <c r="Q77" i="1" s="1"/>
  <c r="AF77" i="1"/>
  <c r="U77" i="1"/>
  <c r="M77" i="1" s="1"/>
  <c r="K77" i="1"/>
  <c r="AL76" i="1"/>
  <c r="P76" i="1" s="1"/>
  <c r="Q76" i="1" s="1"/>
  <c r="AF76" i="1"/>
  <c r="U76" i="1"/>
  <c r="M76" i="1" s="1"/>
  <c r="K76" i="1"/>
  <c r="AL75" i="1"/>
  <c r="P75" i="1" s="1"/>
  <c r="AF75" i="1"/>
  <c r="U75" i="1"/>
  <c r="M75" i="1" s="1"/>
  <c r="K75" i="1"/>
  <c r="AL74" i="1"/>
  <c r="P74" i="1" s="1"/>
  <c r="T74" i="1" s="1"/>
  <c r="AF74" i="1"/>
  <c r="U74" i="1"/>
  <c r="M74" i="1" s="1"/>
  <c r="K74" i="1"/>
  <c r="AL73" i="1"/>
  <c r="P73" i="1" s="1"/>
  <c r="AF73" i="1"/>
  <c r="U73" i="1"/>
  <c r="M73" i="1" s="1"/>
  <c r="K73" i="1"/>
  <c r="AL72" i="1"/>
  <c r="P72" i="1" s="1"/>
  <c r="T72" i="1" s="1"/>
  <c r="AF72" i="1"/>
  <c r="U72" i="1"/>
  <c r="M72" i="1" s="1"/>
  <c r="K72" i="1"/>
  <c r="AL71" i="1"/>
  <c r="P71" i="1" s="1"/>
  <c r="T71" i="1" s="1"/>
  <c r="AF71" i="1"/>
  <c r="U71" i="1"/>
  <c r="M71" i="1" s="1"/>
  <c r="K71" i="1"/>
  <c r="AL70" i="1"/>
  <c r="P70" i="1" s="1"/>
  <c r="Q70" i="1" s="1"/>
  <c r="AF70" i="1"/>
  <c r="U70" i="1"/>
  <c r="M70" i="1" s="1"/>
  <c r="K70" i="1"/>
  <c r="AL69" i="1"/>
  <c r="P69" i="1" s="1"/>
  <c r="Q69" i="1" s="1"/>
  <c r="AF69" i="1"/>
  <c r="U69" i="1"/>
  <c r="M69" i="1" s="1"/>
  <c r="K69" i="1"/>
  <c r="AL68" i="1"/>
  <c r="P68" i="1" s="1"/>
  <c r="AF68" i="1"/>
  <c r="U68" i="1"/>
  <c r="M68" i="1" s="1"/>
  <c r="K68" i="1"/>
  <c r="AL67" i="1"/>
  <c r="P67" i="1" s="1"/>
  <c r="T67" i="1" s="1"/>
  <c r="AF67" i="1"/>
  <c r="U67" i="1"/>
  <c r="M67" i="1" s="1"/>
  <c r="K67" i="1"/>
  <c r="AL66" i="1"/>
  <c r="P66" i="1" s="1"/>
  <c r="T66" i="1" s="1"/>
  <c r="AF66" i="1"/>
  <c r="U66" i="1"/>
  <c r="M66" i="1" s="1"/>
  <c r="K66" i="1"/>
  <c r="AL65" i="1"/>
  <c r="P65" i="1" s="1"/>
  <c r="AF65" i="1"/>
  <c r="U65" i="1"/>
  <c r="M65" i="1" s="1"/>
  <c r="K65" i="1"/>
  <c r="AL64" i="1"/>
  <c r="P64" i="1" s="1"/>
  <c r="Q64" i="1" s="1"/>
  <c r="AF64" i="1"/>
  <c r="U64" i="1"/>
  <c r="M64" i="1" s="1"/>
  <c r="K64" i="1"/>
  <c r="AL63" i="1"/>
  <c r="P63" i="1" s="1"/>
  <c r="AF63" i="1"/>
  <c r="U63" i="1"/>
  <c r="M63" i="1" s="1"/>
  <c r="K63" i="1"/>
  <c r="AL62" i="1"/>
  <c r="P62" i="1" s="1"/>
  <c r="AF62" i="1"/>
  <c r="U62" i="1"/>
  <c r="M62" i="1" s="1"/>
  <c r="K62" i="1"/>
  <c r="AL61" i="1"/>
  <c r="P61" i="1" s="1"/>
  <c r="Q61" i="1" s="1"/>
  <c r="AF61" i="1"/>
  <c r="U61" i="1"/>
  <c r="M61" i="1" s="1"/>
  <c r="K61" i="1"/>
  <c r="AL60" i="1"/>
  <c r="P60" i="1" s="1"/>
  <c r="AF60" i="1"/>
  <c r="U60" i="1"/>
  <c r="M60" i="1" s="1"/>
  <c r="K60" i="1"/>
  <c r="AL59" i="1"/>
  <c r="P59" i="1" s="1"/>
  <c r="AF59" i="1"/>
  <c r="U59" i="1"/>
  <c r="M59" i="1" s="1"/>
  <c r="K59" i="1"/>
  <c r="AL58" i="1"/>
  <c r="P58" i="1" s="1"/>
  <c r="AF58" i="1"/>
  <c r="U58" i="1"/>
  <c r="M58" i="1" s="1"/>
  <c r="K58" i="1"/>
  <c r="AL57" i="1"/>
  <c r="P57" i="1" s="1"/>
  <c r="Q57" i="1" s="1"/>
  <c r="AF57" i="1"/>
  <c r="U57" i="1"/>
  <c r="M57" i="1" s="1"/>
  <c r="K57" i="1"/>
  <c r="AL56" i="1"/>
  <c r="P56" i="1" s="1"/>
  <c r="AF56" i="1"/>
  <c r="U56" i="1"/>
  <c r="M56" i="1" s="1"/>
  <c r="K56" i="1"/>
  <c r="AL55" i="1"/>
  <c r="P55" i="1" s="1"/>
  <c r="Q55" i="1" s="1"/>
  <c r="AF55" i="1"/>
  <c r="U55" i="1"/>
  <c r="M55" i="1" s="1"/>
  <c r="K55" i="1"/>
  <c r="AL54" i="1"/>
  <c r="P54" i="1" s="1"/>
  <c r="T54" i="1" s="1"/>
  <c r="AF54" i="1"/>
  <c r="U54" i="1"/>
  <c r="M54" i="1" s="1"/>
  <c r="K54" i="1"/>
  <c r="AL53" i="1"/>
  <c r="P53" i="1" s="1"/>
  <c r="AF53" i="1"/>
  <c r="U53" i="1"/>
  <c r="M53" i="1" s="1"/>
  <c r="K53" i="1"/>
  <c r="AL52" i="1"/>
  <c r="P52" i="1" s="1"/>
  <c r="AF52" i="1"/>
  <c r="U52" i="1"/>
  <c r="M52" i="1" s="1"/>
  <c r="K52" i="1"/>
  <c r="AL51" i="1"/>
  <c r="P51" i="1" s="1"/>
  <c r="T51" i="1" s="1"/>
  <c r="AF51" i="1"/>
  <c r="U51" i="1"/>
  <c r="M51" i="1" s="1"/>
  <c r="K51" i="1"/>
  <c r="AL50" i="1"/>
  <c r="P50" i="1" s="1"/>
  <c r="AF50" i="1"/>
  <c r="U50" i="1"/>
  <c r="M50" i="1" s="1"/>
  <c r="K50" i="1"/>
  <c r="AL49" i="1"/>
  <c r="P49" i="1" s="1"/>
  <c r="AF49" i="1"/>
  <c r="U49" i="1"/>
  <c r="M49" i="1" s="1"/>
  <c r="K49" i="1"/>
  <c r="AL48" i="1"/>
  <c r="P48" i="1" s="1"/>
  <c r="Q48" i="1" s="1"/>
  <c r="AF48" i="1"/>
  <c r="U48" i="1"/>
  <c r="M48" i="1" s="1"/>
  <c r="K48" i="1"/>
  <c r="AL47" i="1"/>
  <c r="P47" i="1" s="1"/>
  <c r="AF47" i="1"/>
  <c r="U47" i="1"/>
  <c r="M47" i="1" s="1"/>
  <c r="K47" i="1"/>
  <c r="AL46" i="1"/>
  <c r="P46" i="1" s="1"/>
  <c r="T46" i="1" s="1"/>
  <c r="AF46" i="1"/>
  <c r="U46" i="1"/>
  <c r="M46" i="1" s="1"/>
  <c r="K46" i="1"/>
  <c r="AL45" i="1"/>
  <c r="P45" i="1" s="1"/>
  <c r="T45" i="1" s="1"/>
  <c r="AF45" i="1"/>
  <c r="U45" i="1"/>
  <c r="M45" i="1" s="1"/>
  <c r="K45" i="1"/>
  <c r="AL44" i="1"/>
  <c r="P44" i="1" s="1"/>
  <c r="AF44" i="1"/>
  <c r="U44" i="1"/>
  <c r="M44" i="1" s="1"/>
  <c r="K44" i="1"/>
  <c r="AL43" i="1"/>
  <c r="P43" i="1" s="1"/>
  <c r="T43" i="1" s="1"/>
  <c r="AF43" i="1"/>
  <c r="U43" i="1"/>
  <c r="M43" i="1" s="1"/>
  <c r="K43" i="1"/>
  <c r="AL42" i="1"/>
  <c r="P42" i="1" s="1"/>
  <c r="AF42" i="1"/>
  <c r="U42" i="1"/>
  <c r="M42" i="1" s="1"/>
  <c r="K42" i="1"/>
  <c r="AL41" i="1"/>
  <c r="P41" i="1" s="1"/>
  <c r="Q41" i="1" s="1"/>
  <c r="AF41" i="1"/>
  <c r="U41" i="1"/>
  <c r="M41" i="1" s="1"/>
  <c r="K41" i="1"/>
  <c r="AL40" i="1"/>
  <c r="P40" i="1" s="1"/>
  <c r="AF40" i="1"/>
  <c r="U40" i="1"/>
  <c r="M40" i="1" s="1"/>
  <c r="K40" i="1"/>
  <c r="AL39" i="1"/>
  <c r="P39" i="1" s="1"/>
  <c r="T39" i="1" s="1"/>
  <c r="AF39" i="1"/>
  <c r="U39" i="1"/>
  <c r="M39" i="1" s="1"/>
  <c r="K39" i="1"/>
  <c r="AL38" i="1"/>
  <c r="P38" i="1" s="1"/>
  <c r="AF38" i="1"/>
  <c r="U38" i="1"/>
  <c r="M38" i="1" s="1"/>
  <c r="K38" i="1"/>
  <c r="AL37" i="1"/>
  <c r="P37" i="1" s="1"/>
  <c r="AF37" i="1"/>
  <c r="U37" i="1"/>
  <c r="M37" i="1" s="1"/>
  <c r="K37" i="1"/>
  <c r="AL36" i="1"/>
  <c r="P36" i="1" s="1"/>
  <c r="AF36" i="1"/>
  <c r="U36" i="1"/>
  <c r="M36" i="1" s="1"/>
  <c r="K36" i="1"/>
  <c r="AL35" i="1"/>
  <c r="P35" i="1" s="1"/>
  <c r="T35" i="1" s="1"/>
  <c r="AF35" i="1"/>
  <c r="U35" i="1"/>
  <c r="M35" i="1" s="1"/>
  <c r="K35" i="1"/>
  <c r="AL34" i="1"/>
  <c r="P34" i="1" s="1"/>
  <c r="T34" i="1" s="1"/>
  <c r="AF34" i="1"/>
  <c r="U34" i="1"/>
  <c r="M34" i="1" s="1"/>
  <c r="K34" i="1"/>
  <c r="AL33" i="1"/>
  <c r="P33" i="1" s="1"/>
  <c r="Q33" i="1" s="1"/>
  <c r="AF33" i="1"/>
  <c r="U33" i="1"/>
  <c r="M33" i="1" s="1"/>
  <c r="K33" i="1"/>
  <c r="AL32" i="1"/>
  <c r="P32" i="1" s="1"/>
  <c r="T32" i="1" s="1"/>
  <c r="AF32" i="1"/>
  <c r="U32" i="1"/>
  <c r="M32" i="1" s="1"/>
  <c r="K32" i="1"/>
  <c r="AL31" i="1"/>
  <c r="P31" i="1" s="1"/>
  <c r="AF31" i="1"/>
  <c r="U31" i="1"/>
  <c r="M31" i="1" s="1"/>
  <c r="K31" i="1"/>
  <c r="AL30" i="1"/>
  <c r="P30" i="1" s="1"/>
  <c r="T30" i="1" s="1"/>
  <c r="AF30" i="1"/>
  <c r="U30" i="1"/>
  <c r="M30" i="1" s="1"/>
  <c r="K30" i="1"/>
  <c r="AL29" i="1"/>
  <c r="P29" i="1" s="1"/>
  <c r="T29" i="1" s="1"/>
  <c r="AF29" i="1"/>
  <c r="U29" i="1"/>
  <c r="M29" i="1" s="1"/>
  <c r="K29" i="1"/>
  <c r="AL28" i="1"/>
  <c r="P28" i="1" s="1"/>
  <c r="AF28" i="1"/>
  <c r="U28" i="1"/>
  <c r="M28" i="1" s="1"/>
  <c r="K28" i="1"/>
  <c r="AL27" i="1"/>
  <c r="P27" i="1" s="1"/>
  <c r="AF27" i="1"/>
  <c r="U27" i="1"/>
  <c r="M27" i="1" s="1"/>
  <c r="K27" i="1"/>
  <c r="AL26" i="1"/>
  <c r="P26" i="1" s="1"/>
  <c r="T26" i="1" s="1"/>
  <c r="AF26" i="1"/>
  <c r="U26" i="1"/>
  <c r="M26" i="1" s="1"/>
  <c r="K26" i="1"/>
  <c r="AL25" i="1"/>
  <c r="P25" i="1" s="1"/>
  <c r="T25" i="1" s="1"/>
  <c r="AF25" i="1"/>
  <c r="U25" i="1"/>
  <c r="M25" i="1" s="1"/>
  <c r="K25" i="1"/>
  <c r="AL24" i="1"/>
  <c r="P24" i="1" s="1"/>
  <c r="Q24" i="1" s="1"/>
  <c r="AF24" i="1"/>
  <c r="U24" i="1"/>
  <c r="M24" i="1" s="1"/>
  <c r="K24" i="1"/>
  <c r="AL23" i="1"/>
  <c r="P23" i="1" s="1"/>
  <c r="AF23" i="1"/>
  <c r="U23" i="1"/>
  <c r="M23" i="1" s="1"/>
  <c r="K23" i="1"/>
  <c r="AL22" i="1"/>
  <c r="P22" i="1" s="1"/>
  <c r="AF22" i="1"/>
  <c r="U22" i="1"/>
  <c r="M22" i="1" s="1"/>
  <c r="K22" i="1"/>
  <c r="AL21" i="1"/>
  <c r="P21" i="1" s="1"/>
  <c r="T21" i="1" s="1"/>
  <c r="AF21" i="1"/>
  <c r="U21" i="1"/>
  <c r="M21" i="1" s="1"/>
  <c r="K21" i="1"/>
  <c r="AL20" i="1"/>
  <c r="P20" i="1" s="1"/>
  <c r="AF20" i="1"/>
  <c r="U20" i="1"/>
  <c r="M20" i="1" s="1"/>
  <c r="K20" i="1"/>
  <c r="AL19" i="1"/>
  <c r="P19" i="1" s="1"/>
  <c r="Q19" i="1" s="1"/>
  <c r="AF19" i="1"/>
  <c r="U19" i="1"/>
  <c r="M19" i="1" s="1"/>
  <c r="K19" i="1"/>
  <c r="AL18" i="1"/>
  <c r="P18" i="1" s="1"/>
  <c r="T18" i="1" s="1"/>
  <c r="AF18" i="1"/>
  <c r="U18" i="1"/>
  <c r="M18" i="1" s="1"/>
  <c r="K18" i="1"/>
  <c r="AL17" i="1"/>
  <c r="P17" i="1" s="1"/>
  <c r="AF17" i="1"/>
  <c r="U17" i="1"/>
  <c r="M17" i="1" s="1"/>
  <c r="K17" i="1"/>
  <c r="AL16" i="1"/>
  <c r="P16" i="1" s="1"/>
  <c r="AF16" i="1"/>
  <c r="U16" i="1"/>
  <c r="M16" i="1" s="1"/>
  <c r="K16" i="1"/>
  <c r="AL15" i="1"/>
  <c r="P15" i="1" s="1"/>
  <c r="AF15" i="1"/>
  <c r="U15" i="1"/>
  <c r="M15" i="1" s="1"/>
  <c r="K15" i="1"/>
  <c r="AL14" i="1"/>
  <c r="P14" i="1" s="1"/>
  <c r="AF14" i="1"/>
  <c r="U14" i="1"/>
  <c r="M14" i="1" s="1"/>
  <c r="K14" i="1"/>
  <c r="AL13" i="1"/>
  <c r="P13" i="1" s="1"/>
  <c r="T13" i="1" s="1"/>
  <c r="AF13" i="1"/>
  <c r="U13" i="1"/>
  <c r="M13" i="1" s="1"/>
  <c r="K13" i="1"/>
  <c r="AL12" i="1"/>
  <c r="P12" i="1" s="1"/>
  <c r="AF12" i="1"/>
  <c r="U12" i="1"/>
  <c r="M12" i="1" s="1"/>
  <c r="K12" i="1"/>
  <c r="AL11" i="1"/>
  <c r="P11" i="1" s="1"/>
  <c r="AF11" i="1"/>
  <c r="U11" i="1"/>
  <c r="M11" i="1" s="1"/>
  <c r="K11" i="1"/>
  <c r="AL10" i="1"/>
  <c r="P10" i="1" s="1"/>
  <c r="AF10" i="1"/>
  <c r="U10" i="1"/>
  <c r="M10" i="1" s="1"/>
  <c r="K10" i="1"/>
  <c r="AL9" i="1"/>
  <c r="P9" i="1" s="1"/>
  <c r="T9" i="1" s="1"/>
  <c r="AF9" i="1"/>
  <c r="U9" i="1"/>
  <c r="M9" i="1" s="1"/>
  <c r="K9" i="1"/>
  <c r="AL8" i="1"/>
  <c r="P8" i="1" s="1"/>
  <c r="AF8" i="1"/>
  <c r="U8" i="1"/>
  <c r="M8" i="1" s="1"/>
  <c r="K8" i="1"/>
  <c r="AL7" i="1"/>
  <c r="P7" i="1" s="1"/>
  <c r="T7" i="1" s="1"/>
  <c r="AF7" i="1"/>
  <c r="U7" i="1"/>
  <c r="M7" i="1" s="1"/>
  <c r="K7" i="1"/>
  <c r="AL6" i="1"/>
  <c r="P6" i="1" s="1"/>
  <c r="T6" i="1" s="1"/>
  <c r="AF6" i="1"/>
  <c r="U6" i="1"/>
  <c r="M6" i="1" s="1"/>
  <c r="K6" i="1"/>
  <c r="AL5" i="1"/>
  <c r="P5" i="1" s="1"/>
  <c r="AF5" i="1"/>
  <c r="U5" i="1"/>
  <c r="M5" i="1" s="1"/>
  <c r="K5" i="1"/>
  <c r="AL4" i="1"/>
  <c r="P4" i="1" s="1"/>
  <c r="AF4" i="1"/>
  <c r="U4" i="1"/>
  <c r="M4" i="1" s="1"/>
  <c r="K4" i="1"/>
  <c r="T175" i="1" l="1"/>
  <c r="L175" i="1" s="1"/>
  <c r="J175" i="1" s="1"/>
  <c r="Q175" i="1"/>
  <c r="T177" i="1"/>
  <c r="L177" i="1" s="1"/>
  <c r="J177" i="1" s="1"/>
  <c r="Q177" i="1"/>
  <c r="T176" i="1"/>
  <c r="L176" i="1" s="1"/>
  <c r="J176" i="1" s="1"/>
  <c r="T265" i="1"/>
  <c r="L265" i="1" s="1"/>
  <c r="J265" i="1" s="1"/>
  <c r="Q152" i="1"/>
  <c r="L156" i="1"/>
  <c r="T110" i="1"/>
  <c r="Q110" i="1"/>
  <c r="T109" i="1"/>
  <c r="L109" i="1" s="1"/>
  <c r="J109" i="1" s="1"/>
  <c r="Q109" i="1"/>
  <c r="L239" i="1"/>
  <c r="J239" i="1" s="1"/>
  <c r="L110" i="1"/>
  <c r="J110" i="1" s="1"/>
  <c r="L204" i="1"/>
  <c r="J204" i="1" s="1"/>
  <c r="L244" i="1"/>
  <c r="J244" i="1" s="1"/>
  <c r="Q248" i="1"/>
  <c r="L226" i="1"/>
  <c r="J226" i="1" s="1"/>
  <c r="L113" i="1"/>
  <c r="J113" i="1" s="1"/>
  <c r="L145" i="1"/>
  <c r="J145" i="1" s="1"/>
  <c r="L257" i="1"/>
  <c r="J257" i="1" s="1"/>
  <c r="L228" i="1"/>
  <c r="J228" i="1" s="1"/>
  <c r="T70" i="1"/>
  <c r="L70" i="1" s="1"/>
  <c r="J70" i="1" s="1"/>
  <c r="T194" i="1"/>
  <c r="L194" i="1" s="1"/>
  <c r="J194" i="1" s="1"/>
  <c r="T97" i="1"/>
  <c r="L97" i="1" s="1"/>
  <c r="J97" i="1" s="1"/>
  <c r="T130" i="1"/>
  <c r="L130" i="1" s="1"/>
  <c r="J130" i="1" s="1"/>
  <c r="Q51" i="1"/>
  <c r="T188" i="1"/>
  <c r="L188" i="1" s="1"/>
  <c r="J188" i="1" s="1"/>
  <c r="T33" i="1"/>
  <c r="L33" i="1" s="1"/>
  <c r="J33" i="1" s="1"/>
  <c r="L197" i="1"/>
  <c r="J197" i="1" s="1"/>
  <c r="L152" i="1"/>
  <c r="J152" i="1" s="1"/>
  <c r="L115" i="1"/>
  <c r="J115" i="1" s="1"/>
  <c r="Q127" i="1"/>
  <c r="T214" i="1"/>
  <c r="L214" i="1" s="1"/>
  <c r="J214" i="1" s="1"/>
  <c r="L231" i="1"/>
  <c r="J231" i="1" s="1"/>
  <c r="T245" i="1"/>
  <c r="L245" i="1" s="1"/>
  <c r="J245" i="1" s="1"/>
  <c r="L165" i="1"/>
  <c r="J165" i="1" s="1"/>
  <c r="L34" i="1"/>
  <c r="J34" i="1" s="1"/>
  <c r="T24" i="1"/>
  <c r="L24" i="1" s="1"/>
  <c r="J24" i="1" s="1"/>
  <c r="L74" i="1"/>
  <c r="J74" i="1" s="1"/>
  <c r="T185" i="1"/>
  <c r="L185" i="1" s="1"/>
  <c r="J185" i="1" s="1"/>
  <c r="L122" i="1"/>
  <c r="J122" i="1" s="1"/>
  <c r="L260" i="1"/>
  <c r="J260" i="1" s="1"/>
  <c r="L117" i="1"/>
  <c r="J117" i="1" s="1"/>
  <c r="L121" i="1"/>
  <c r="J121" i="1" s="1"/>
  <c r="T159" i="1"/>
  <c r="L159" i="1" s="1"/>
  <c r="J159" i="1" s="1"/>
  <c r="T233" i="1"/>
  <c r="L233" i="1" s="1"/>
  <c r="J233" i="1" s="1"/>
  <c r="Q204" i="1"/>
  <c r="T258" i="1"/>
  <c r="L258" i="1" s="1"/>
  <c r="J258" i="1" s="1"/>
  <c r="L13" i="1"/>
  <c r="J13" i="1" s="1"/>
  <c r="Q228" i="1"/>
  <c r="T89" i="1"/>
  <c r="L89" i="1" s="1"/>
  <c r="J89" i="1" s="1"/>
  <c r="L132" i="1"/>
  <c r="J132" i="1" s="1"/>
  <c r="T104" i="1"/>
  <c r="L104" i="1" s="1"/>
  <c r="J104" i="1" s="1"/>
  <c r="L72" i="1"/>
  <c r="J72" i="1" s="1"/>
  <c r="L229" i="1"/>
  <c r="J229" i="1" s="1"/>
  <c r="L252" i="1"/>
  <c r="J252" i="1" s="1"/>
  <c r="L215" i="1"/>
  <c r="J215" i="1" s="1"/>
  <c r="L249" i="1"/>
  <c r="J249" i="1" s="1"/>
  <c r="L205" i="1"/>
  <c r="J205" i="1" s="1"/>
  <c r="L30" i="1"/>
  <c r="J30" i="1" s="1"/>
  <c r="L81" i="1"/>
  <c r="J81" i="1" s="1"/>
  <c r="Q9" i="1"/>
  <c r="T41" i="1"/>
  <c r="L41" i="1" s="1"/>
  <c r="J41" i="1" s="1"/>
  <c r="T77" i="1"/>
  <c r="L77" i="1" s="1"/>
  <c r="J77" i="1" s="1"/>
  <c r="Q257" i="1"/>
  <c r="T264" i="1"/>
  <c r="L264" i="1" s="1"/>
  <c r="J264" i="1" s="1"/>
  <c r="Q153" i="1"/>
  <c r="L189" i="1"/>
  <c r="J189" i="1" s="1"/>
  <c r="T217" i="1"/>
  <c r="L217" i="1" s="1"/>
  <c r="J217" i="1" s="1"/>
  <c r="L43" i="1"/>
  <c r="J43" i="1" s="1"/>
  <c r="Q170" i="1"/>
  <c r="T209" i="1"/>
  <c r="L209" i="1" s="1"/>
  <c r="J209" i="1" s="1"/>
  <c r="Q197" i="1"/>
  <c r="L221" i="1"/>
  <c r="J221" i="1" s="1"/>
  <c r="L9" i="1"/>
  <c r="J9" i="1" s="1"/>
  <c r="L21" i="1"/>
  <c r="J21" i="1" s="1"/>
  <c r="L71" i="1"/>
  <c r="J71" i="1" s="1"/>
  <c r="L236" i="1"/>
  <c r="J236" i="1" s="1"/>
  <c r="L178" i="1"/>
  <c r="J178" i="1" s="1"/>
  <c r="L170" i="1"/>
  <c r="J170" i="1" s="1"/>
  <c r="Q25" i="1"/>
  <c r="T195" i="1"/>
  <c r="L195" i="1" s="1"/>
  <c r="J195" i="1" s="1"/>
  <c r="T227" i="1"/>
  <c r="L227" i="1" s="1"/>
  <c r="J227" i="1" s="1"/>
  <c r="L237" i="1"/>
  <c r="J237" i="1" s="1"/>
  <c r="L149" i="1"/>
  <c r="J149" i="1" s="1"/>
  <c r="Q189" i="1"/>
  <c r="T234" i="1"/>
  <c r="L234" i="1" s="1"/>
  <c r="J234" i="1" s="1"/>
  <c r="L128" i="1"/>
  <c r="J128" i="1" s="1"/>
  <c r="T138" i="1"/>
  <c r="L138" i="1" s="1"/>
  <c r="J138" i="1" s="1"/>
  <c r="Q138" i="1"/>
  <c r="Q11" i="1"/>
  <c r="T11" i="1"/>
  <c r="L11" i="1" s="1"/>
  <c r="J11" i="1" s="1"/>
  <c r="Q99" i="1"/>
  <c r="T99" i="1"/>
  <c r="L99" i="1" s="1"/>
  <c r="J99" i="1" s="1"/>
  <c r="Q166" i="1"/>
  <c r="T166" i="1"/>
  <c r="L166" i="1" s="1"/>
  <c r="J166" i="1" s="1"/>
  <c r="T42" i="1"/>
  <c r="L42" i="1" s="1"/>
  <c r="J42" i="1" s="1"/>
  <c r="Q42" i="1"/>
  <c r="T86" i="1"/>
  <c r="L86" i="1" s="1"/>
  <c r="J86" i="1" s="1"/>
  <c r="Q86" i="1"/>
  <c r="T119" i="1"/>
  <c r="L119" i="1" s="1"/>
  <c r="J119" i="1" s="1"/>
  <c r="Q119" i="1"/>
  <c r="Q136" i="1"/>
  <c r="T136" i="1"/>
  <c r="L136" i="1" s="1"/>
  <c r="J136" i="1" s="1"/>
  <c r="T269" i="1"/>
  <c r="L269" i="1" s="1"/>
  <c r="J269" i="1" s="1"/>
  <c r="Q269" i="1"/>
  <c r="T274" i="1"/>
  <c r="L274" i="1" s="1"/>
  <c r="J274" i="1" s="1"/>
  <c r="Q274" i="1"/>
  <c r="T98" i="1"/>
  <c r="L98" i="1" s="1"/>
  <c r="J98" i="1" s="1"/>
  <c r="Q98" i="1"/>
  <c r="L39" i="1"/>
  <c r="J39" i="1" s="1"/>
  <c r="T106" i="1"/>
  <c r="L106" i="1" s="1"/>
  <c r="J106" i="1" s="1"/>
  <c r="Q106" i="1"/>
  <c r="Q143" i="1"/>
  <c r="T143" i="1"/>
  <c r="L143" i="1" s="1"/>
  <c r="J143" i="1" s="1"/>
  <c r="T200" i="1"/>
  <c r="L200" i="1" s="1"/>
  <c r="J200" i="1" s="1"/>
  <c r="Q200" i="1"/>
  <c r="L213" i="1"/>
  <c r="J213" i="1" s="1"/>
  <c r="Q222" i="1"/>
  <c r="T222" i="1"/>
  <c r="L222" i="1" s="1"/>
  <c r="J222" i="1" s="1"/>
  <c r="T232" i="1"/>
  <c r="L232" i="1" s="1"/>
  <c r="J232" i="1" s="1"/>
  <c r="Q232" i="1"/>
  <c r="T107" i="1"/>
  <c r="L107" i="1" s="1"/>
  <c r="J107" i="1" s="1"/>
  <c r="Q107" i="1"/>
  <c r="Q275" i="1"/>
  <c r="T275" i="1"/>
  <c r="L275" i="1" s="1"/>
  <c r="J275" i="1" s="1"/>
  <c r="Q14" i="1"/>
  <c r="T14" i="1"/>
  <c r="L14" i="1" s="1"/>
  <c r="J14" i="1" s="1"/>
  <c r="T95" i="1"/>
  <c r="L95" i="1" s="1"/>
  <c r="J95" i="1" s="1"/>
  <c r="Q95" i="1"/>
  <c r="T63" i="1"/>
  <c r="L63" i="1" s="1"/>
  <c r="J63" i="1" s="1"/>
  <c r="Q63" i="1"/>
  <c r="T116" i="1"/>
  <c r="L116" i="1" s="1"/>
  <c r="J116" i="1" s="1"/>
  <c r="Q116" i="1"/>
  <c r="T133" i="1"/>
  <c r="L133" i="1" s="1"/>
  <c r="J133" i="1" s="1"/>
  <c r="Q133" i="1"/>
  <c r="T174" i="1"/>
  <c r="L174" i="1" s="1"/>
  <c r="J174" i="1" s="1"/>
  <c r="Q174" i="1"/>
  <c r="Q16" i="1"/>
  <c r="T16" i="1"/>
  <c r="L16" i="1" s="1"/>
  <c r="J16" i="1" s="1"/>
  <c r="Q87" i="1"/>
  <c r="T87" i="1"/>
  <c r="L87" i="1" s="1"/>
  <c r="J87" i="1" s="1"/>
  <c r="Q90" i="1"/>
  <c r="T90" i="1"/>
  <c r="L90" i="1" s="1"/>
  <c r="J90" i="1" s="1"/>
  <c r="T50" i="1"/>
  <c r="L50" i="1" s="1"/>
  <c r="J50" i="1" s="1"/>
  <c r="Q50" i="1"/>
  <c r="T124" i="1"/>
  <c r="L124" i="1" s="1"/>
  <c r="J124" i="1" s="1"/>
  <c r="Q124" i="1"/>
  <c r="T144" i="1"/>
  <c r="L144" i="1" s="1"/>
  <c r="J144" i="1" s="1"/>
  <c r="Q144" i="1"/>
  <c r="L91" i="1"/>
  <c r="J91" i="1" s="1"/>
  <c r="T154" i="1"/>
  <c r="L154" i="1" s="1"/>
  <c r="J154" i="1" s="1"/>
  <c r="Q154" i="1"/>
  <c r="T207" i="1"/>
  <c r="L207" i="1" s="1"/>
  <c r="J207" i="1" s="1"/>
  <c r="Q207" i="1"/>
  <c r="Q272" i="1"/>
  <c r="T272" i="1"/>
  <c r="L272" i="1" s="1"/>
  <c r="J272" i="1" s="1"/>
  <c r="Q158" i="1"/>
  <c r="T158" i="1"/>
  <c r="L158" i="1" s="1"/>
  <c r="J158" i="1" s="1"/>
  <c r="T250" i="1"/>
  <c r="L250" i="1" s="1"/>
  <c r="J250" i="1" s="1"/>
  <c r="Q250" i="1"/>
  <c r="Q263" i="1"/>
  <c r="T263" i="1"/>
  <c r="L263" i="1" s="1"/>
  <c r="J263" i="1" s="1"/>
  <c r="Q23" i="1"/>
  <c r="T23" i="1"/>
  <c r="L23" i="1" s="1"/>
  <c r="J23" i="1" s="1"/>
  <c r="T151" i="1"/>
  <c r="L151" i="1" s="1"/>
  <c r="J151" i="1" s="1"/>
  <c r="Q151" i="1"/>
  <c r="T82" i="1"/>
  <c r="L82" i="1" s="1"/>
  <c r="J82" i="1" s="1"/>
  <c r="Q82" i="1"/>
  <c r="T53" i="1"/>
  <c r="L53" i="1" s="1"/>
  <c r="J53" i="1" s="1"/>
  <c r="Q53" i="1"/>
  <c r="Q10" i="1"/>
  <c r="T10" i="1"/>
  <c r="L10" i="1" s="1"/>
  <c r="J10" i="1" s="1"/>
  <c r="Q68" i="1"/>
  <c r="T68" i="1"/>
  <c r="L68" i="1" s="1"/>
  <c r="J68" i="1" s="1"/>
  <c r="T61" i="1"/>
  <c r="L61" i="1" s="1"/>
  <c r="J61" i="1" s="1"/>
  <c r="Q71" i="1"/>
  <c r="Q219" i="1"/>
  <c r="T57" i="1"/>
  <c r="L57" i="1" s="1"/>
  <c r="J57" i="1" s="1"/>
  <c r="L196" i="1"/>
  <c r="J196" i="1" s="1"/>
  <c r="Q199" i="1"/>
  <c r="Q201" i="1"/>
  <c r="L45" i="1"/>
  <c r="J45" i="1" s="1"/>
  <c r="Q34" i="1"/>
  <c r="T48" i="1"/>
  <c r="L48" i="1" s="1"/>
  <c r="J48" i="1" s="1"/>
  <c r="Q7" i="1"/>
  <c r="Q239" i="1"/>
  <c r="T76" i="1"/>
  <c r="L76" i="1" s="1"/>
  <c r="J76" i="1" s="1"/>
  <c r="L169" i="1"/>
  <c r="J169" i="1" s="1"/>
  <c r="L201" i="1"/>
  <c r="J201" i="1" s="1"/>
  <c r="T255" i="1"/>
  <c r="L255" i="1" s="1"/>
  <c r="J255" i="1" s="1"/>
  <c r="L29" i="1"/>
  <c r="J29" i="1" s="1"/>
  <c r="T64" i="1"/>
  <c r="L64" i="1" s="1"/>
  <c r="J64" i="1" s="1"/>
  <c r="Q120" i="1"/>
  <c r="T125" i="1"/>
  <c r="L125" i="1" s="1"/>
  <c r="J125" i="1" s="1"/>
  <c r="Q196" i="1"/>
  <c r="L199" i="1"/>
  <c r="J199" i="1" s="1"/>
  <c r="Q205" i="1"/>
  <c r="L25" i="1"/>
  <c r="J25" i="1" s="1"/>
  <c r="T69" i="1"/>
  <c r="L69" i="1" s="1"/>
  <c r="J69" i="1" s="1"/>
  <c r="T103" i="1"/>
  <c r="L103" i="1" s="1"/>
  <c r="J103" i="1" s="1"/>
  <c r="Q237" i="1"/>
  <c r="L120" i="1"/>
  <c r="J120" i="1" s="1"/>
  <c r="T216" i="1"/>
  <c r="L216" i="1" s="1"/>
  <c r="J216" i="1" s="1"/>
  <c r="Q206" i="1"/>
  <c r="T266" i="1"/>
  <c r="L266" i="1" s="1"/>
  <c r="J266" i="1" s="1"/>
  <c r="Q238" i="1"/>
  <c r="L248" i="1"/>
  <c r="J248" i="1" s="1"/>
  <c r="Q168" i="1"/>
  <c r="L202" i="1"/>
  <c r="J202" i="1" s="1"/>
  <c r="J156" i="1"/>
  <c r="Q121" i="1"/>
  <c r="L134" i="1"/>
  <c r="J134" i="1" s="1"/>
  <c r="L6" i="1"/>
  <c r="J6" i="1" s="1"/>
  <c r="T19" i="1"/>
  <c r="L19" i="1" s="1"/>
  <c r="J19" i="1" s="1"/>
  <c r="T129" i="1"/>
  <c r="L129" i="1" s="1"/>
  <c r="J129" i="1" s="1"/>
  <c r="T137" i="1"/>
  <c r="L137" i="1" s="1"/>
  <c r="J137" i="1" s="1"/>
  <c r="T180" i="1"/>
  <c r="L180" i="1" s="1"/>
  <c r="J180" i="1" s="1"/>
  <c r="Q202" i="1"/>
  <c r="Q236" i="1"/>
  <c r="L246" i="1"/>
  <c r="J246" i="1" s="1"/>
  <c r="Q259" i="1"/>
  <c r="L276" i="1"/>
  <c r="J276" i="1" s="1"/>
  <c r="L153" i="1"/>
  <c r="J153" i="1" s="1"/>
  <c r="L88" i="1"/>
  <c r="J88" i="1" s="1"/>
  <c r="T112" i="1"/>
  <c r="L112" i="1" s="1"/>
  <c r="J112" i="1" s="1"/>
  <c r="Q132" i="1"/>
  <c r="T157" i="1"/>
  <c r="L157" i="1" s="1"/>
  <c r="J157" i="1" s="1"/>
  <c r="Q226" i="1"/>
  <c r="L259" i="1"/>
  <c r="J259" i="1" s="1"/>
  <c r="T271" i="1"/>
  <c r="L271" i="1" s="1"/>
  <c r="J271" i="1" s="1"/>
  <c r="L7" i="1"/>
  <c r="J7" i="1" s="1"/>
  <c r="T261" i="1"/>
  <c r="L261" i="1" s="1"/>
  <c r="J261" i="1" s="1"/>
  <c r="T78" i="1"/>
  <c r="L78" i="1" s="1"/>
  <c r="J78" i="1" s="1"/>
  <c r="T105" i="1"/>
  <c r="L105" i="1" s="1"/>
  <c r="J105" i="1" s="1"/>
  <c r="Q229" i="1"/>
  <c r="Q249" i="1"/>
  <c r="Q171" i="1"/>
  <c r="T171" i="1"/>
  <c r="L171" i="1" s="1"/>
  <c r="J171" i="1" s="1"/>
  <c r="Q91" i="1"/>
  <c r="T49" i="1"/>
  <c r="L49" i="1" s="1"/>
  <c r="J49" i="1" s="1"/>
  <c r="Q49" i="1"/>
  <c r="T15" i="1"/>
  <c r="L15" i="1" s="1"/>
  <c r="J15" i="1" s="1"/>
  <c r="Q15" i="1"/>
  <c r="T31" i="1"/>
  <c r="L31" i="1" s="1"/>
  <c r="J31" i="1" s="1"/>
  <c r="Q31" i="1"/>
  <c r="T101" i="1"/>
  <c r="L101" i="1" s="1"/>
  <c r="J101" i="1" s="1"/>
  <c r="Q101" i="1"/>
  <c r="T210" i="1"/>
  <c r="L210" i="1" s="1"/>
  <c r="J210" i="1" s="1"/>
  <c r="Q210" i="1"/>
  <c r="Q21" i="1"/>
  <c r="L26" i="1"/>
  <c r="J26" i="1" s="1"/>
  <c r="T123" i="1"/>
  <c r="L123" i="1" s="1"/>
  <c r="J123" i="1" s="1"/>
  <c r="Q123" i="1"/>
  <c r="T150" i="1"/>
  <c r="L150" i="1" s="1"/>
  <c r="J150" i="1" s="1"/>
  <c r="Q150" i="1"/>
  <c r="Q203" i="1"/>
  <c r="T203" i="1"/>
  <c r="L203" i="1" s="1"/>
  <c r="J203" i="1" s="1"/>
  <c r="T83" i="1"/>
  <c r="L83" i="1" s="1"/>
  <c r="J83" i="1" s="1"/>
  <c r="Q83" i="1"/>
  <c r="T8" i="1"/>
  <c r="L8" i="1" s="1"/>
  <c r="J8" i="1" s="1"/>
  <c r="Q8" i="1"/>
  <c r="T164" i="1"/>
  <c r="L164" i="1" s="1"/>
  <c r="J164" i="1" s="1"/>
  <c r="Q164" i="1"/>
  <c r="T167" i="1"/>
  <c r="L167" i="1" s="1"/>
  <c r="J167" i="1" s="1"/>
  <c r="T118" i="1"/>
  <c r="L118" i="1" s="1"/>
  <c r="J118" i="1" s="1"/>
  <c r="Q118" i="1"/>
  <c r="T155" i="1"/>
  <c r="L155" i="1" s="1"/>
  <c r="J155" i="1" s="1"/>
  <c r="Q155" i="1"/>
  <c r="Q102" i="1"/>
  <c r="T102" i="1"/>
  <c r="L102" i="1" s="1"/>
  <c r="J102" i="1" s="1"/>
  <c r="T147" i="1"/>
  <c r="L147" i="1" s="1"/>
  <c r="J147" i="1" s="1"/>
  <c r="Q147" i="1"/>
  <c r="T191" i="1"/>
  <c r="L191" i="1" s="1"/>
  <c r="J191" i="1" s="1"/>
  <c r="Q191" i="1"/>
  <c r="T253" i="1"/>
  <c r="L253" i="1" s="1"/>
  <c r="J253" i="1" s="1"/>
  <c r="Q253" i="1"/>
  <c r="T268" i="1"/>
  <c r="L268" i="1" s="1"/>
  <c r="J268" i="1" s="1"/>
  <c r="Q268" i="1"/>
  <c r="L32" i="1"/>
  <c r="J32" i="1" s="1"/>
  <c r="Q161" i="1"/>
  <c r="T161" i="1"/>
  <c r="L161" i="1" s="1"/>
  <c r="J161" i="1" s="1"/>
  <c r="T93" i="1"/>
  <c r="L93" i="1" s="1"/>
  <c r="J93" i="1" s="1"/>
  <c r="Q93" i="1"/>
  <c r="Q26" i="1"/>
  <c r="L18" i="1"/>
  <c r="J18" i="1" s="1"/>
  <c r="T47" i="1"/>
  <c r="L47" i="1" s="1"/>
  <c r="J47" i="1" s="1"/>
  <c r="Q47" i="1"/>
  <c r="T55" i="1"/>
  <c r="L55" i="1" s="1"/>
  <c r="J55" i="1" s="1"/>
  <c r="T37" i="1"/>
  <c r="L37" i="1" s="1"/>
  <c r="J37" i="1" s="1"/>
  <c r="Q37" i="1"/>
  <c r="T58" i="1"/>
  <c r="L58" i="1" s="1"/>
  <c r="J58" i="1" s="1"/>
  <c r="Q58" i="1"/>
  <c r="Q62" i="1"/>
  <c r="T62" i="1"/>
  <c r="L62" i="1" s="1"/>
  <c r="J62" i="1" s="1"/>
  <c r="Q131" i="1"/>
  <c r="T131" i="1"/>
  <c r="L131" i="1" s="1"/>
  <c r="J131" i="1" s="1"/>
  <c r="L35" i="1"/>
  <c r="J35" i="1" s="1"/>
  <c r="T40" i="1"/>
  <c r="L40" i="1" s="1"/>
  <c r="J40" i="1" s="1"/>
  <c r="Q40" i="1"/>
  <c r="L46" i="1"/>
  <c r="J46" i="1" s="1"/>
  <c r="T27" i="1"/>
  <c r="L27" i="1" s="1"/>
  <c r="J27" i="1" s="1"/>
  <c r="Q27" i="1"/>
  <c r="Q35" i="1"/>
  <c r="Q46" i="1"/>
  <c r="T56" i="1"/>
  <c r="L56" i="1" s="1"/>
  <c r="J56" i="1" s="1"/>
  <c r="Q56" i="1"/>
  <c r="T85" i="1"/>
  <c r="L85" i="1" s="1"/>
  <c r="J85" i="1" s="1"/>
  <c r="Q85" i="1"/>
  <c r="T142" i="1"/>
  <c r="L142" i="1" s="1"/>
  <c r="J142" i="1" s="1"/>
  <c r="Q142" i="1"/>
  <c r="T186" i="1"/>
  <c r="L186" i="1" s="1"/>
  <c r="J186" i="1" s="1"/>
  <c r="Q186" i="1"/>
  <c r="T36" i="1"/>
  <c r="L36" i="1" s="1"/>
  <c r="J36" i="1" s="1"/>
  <c r="Q36" i="1"/>
  <c r="T108" i="1"/>
  <c r="L108" i="1" s="1"/>
  <c r="J108" i="1" s="1"/>
  <c r="Q108" i="1"/>
  <c r="Q79" i="1"/>
  <c r="L111" i="1"/>
  <c r="J111" i="1" s="1"/>
  <c r="T183" i="1"/>
  <c r="L183" i="1" s="1"/>
  <c r="J183" i="1" s="1"/>
  <c r="Q183" i="1"/>
  <c r="T12" i="1"/>
  <c r="L12" i="1" s="1"/>
  <c r="J12" i="1" s="1"/>
  <c r="Q12" i="1"/>
  <c r="T20" i="1"/>
  <c r="L20" i="1" s="1"/>
  <c r="J20" i="1" s="1"/>
  <c r="Q20" i="1"/>
  <c r="T60" i="1"/>
  <c r="L60" i="1" s="1"/>
  <c r="J60" i="1" s="1"/>
  <c r="Q60" i="1"/>
  <c r="T5" i="1"/>
  <c r="L5" i="1" s="1"/>
  <c r="J5" i="1" s="1"/>
  <c r="Q5" i="1"/>
  <c r="T52" i="1"/>
  <c r="L52" i="1" s="1"/>
  <c r="J52" i="1" s="1"/>
  <c r="Q52" i="1"/>
  <c r="T96" i="1"/>
  <c r="L96" i="1" s="1"/>
  <c r="J96" i="1" s="1"/>
  <c r="Q96" i="1"/>
  <c r="T22" i="1"/>
  <c r="L22" i="1" s="1"/>
  <c r="J22" i="1" s="1"/>
  <c r="Q22" i="1"/>
  <c r="L51" i="1"/>
  <c r="J51" i="1" s="1"/>
  <c r="T59" i="1"/>
  <c r="L59" i="1" s="1"/>
  <c r="J59" i="1" s="1"/>
  <c r="Q59" i="1"/>
  <c r="Q38" i="1"/>
  <c r="T38" i="1"/>
  <c r="L38" i="1" s="1"/>
  <c r="J38" i="1" s="1"/>
  <c r="Q66" i="1"/>
  <c r="T75" i="1"/>
  <c r="L75" i="1" s="1"/>
  <c r="J75" i="1" s="1"/>
  <c r="Q75" i="1"/>
  <c r="Q114" i="1"/>
  <c r="T4" i="1"/>
  <c r="L4" i="1" s="1"/>
  <c r="J4" i="1" s="1"/>
  <c r="Q4" i="1"/>
  <c r="T17" i="1"/>
  <c r="L17" i="1" s="1"/>
  <c r="J17" i="1" s="1"/>
  <c r="Q17" i="1"/>
  <c r="T44" i="1"/>
  <c r="L44" i="1" s="1"/>
  <c r="J44" i="1" s="1"/>
  <c r="Q44" i="1"/>
  <c r="L66" i="1"/>
  <c r="J66" i="1" s="1"/>
  <c r="L114" i="1"/>
  <c r="J114" i="1" s="1"/>
  <c r="L127" i="1"/>
  <c r="J127" i="1" s="1"/>
  <c r="T218" i="1"/>
  <c r="L218" i="1" s="1"/>
  <c r="J218" i="1" s="1"/>
  <c r="Q218" i="1"/>
  <c r="L79" i="1"/>
  <c r="J79" i="1" s="1"/>
  <c r="T148" i="1"/>
  <c r="L148" i="1" s="1"/>
  <c r="J148" i="1" s="1"/>
  <c r="Q148" i="1"/>
  <c r="L219" i="1"/>
  <c r="J219" i="1" s="1"/>
  <c r="T240" i="1"/>
  <c r="L240" i="1" s="1"/>
  <c r="J240" i="1" s="1"/>
  <c r="Q240" i="1"/>
  <c r="Q30" i="1"/>
  <c r="Q39" i="1"/>
  <c r="Q81" i="1"/>
  <c r="T140" i="1"/>
  <c r="L140" i="1" s="1"/>
  <c r="J140" i="1" s="1"/>
  <c r="Q140" i="1"/>
  <c r="Q72" i="1"/>
  <c r="Q117" i="1"/>
  <c r="Q74" i="1"/>
  <c r="Q115" i="1"/>
  <c r="Q134" i="1"/>
  <c r="T162" i="1"/>
  <c r="L162" i="1" s="1"/>
  <c r="J162" i="1" s="1"/>
  <c r="Q162" i="1"/>
  <c r="Q165" i="1"/>
  <c r="Q178" i="1"/>
  <c r="T187" i="1"/>
  <c r="L187" i="1" s="1"/>
  <c r="J187" i="1" s="1"/>
  <c r="T211" i="1"/>
  <c r="L211" i="1" s="1"/>
  <c r="J211" i="1" s="1"/>
  <c r="Q211" i="1"/>
  <c r="T84" i="1"/>
  <c r="L84" i="1" s="1"/>
  <c r="J84" i="1" s="1"/>
  <c r="Q84" i="1"/>
  <c r="T65" i="1"/>
  <c r="L65" i="1" s="1"/>
  <c r="J65" i="1" s="1"/>
  <c r="Q65" i="1"/>
  <c r="Q67" i="1"/>
  <c r="Q111" i="1"/>
  <c r="T160" i="1"/>
  <c r="L160" i="1" s="1"/>
  <c r="J160" i="1" s="1"/>
  <c r="Q160" i="1"/>
  <c r="L168" i="1"/>
  <c r="J168" i="1" s="1"/>
  <c r="T184" i="1"/>
  <c r="L184" i="1" s="1"/>
  <c r="J184" i="1" s="1"/>
  <c r="Q184" i="1"/>
  <c r="T208" i="1"/>
  <c r="L208" i="1" s="1"/>
  <c r="J208" i="1" s="1"/>
  <c r="Q208" i="1"/>
  <c r="T224" i="1"/>
  <c r="L224" i="1" s="1"/>
  <c r="J224" i="1" s="1"/>
  <c r="Q18" i="1"/>
  <c r="Q13" i="1"/>
  <c r="Q54" i="1"/>
  <c r="L80" i="1"/>
  <c r="J80" i="1" s="1"/>
  <c r="L139" i="1"/>
  <c r="J139" i="1" s="1"/>
  <c r="T141" i="1"/>
  <c r="L141" i="1" s="1"/>
  <c r="J141" i="1" s="1"/>
  <c r="Q141" i="1"/>
  <c r="T163" i="1"/>
  <c r="L163" i="1" s="1"/>
  <c r="J163" i="1" s="1"/>
  <c r="Q163" i="1"/>
  <c r="T173" i="1"/>
  <c r="L173" i="1" s="1"/>
  <c r="J173" i="1" s="1"/>
  <c r="Q173" i="1"/>
  <c r="T181" i="1"/>
  <c r="L181" i="1" s="1"/>
  <c r="J181" i="1" s="1"/>
  <c r="Q181" i="1"/>
  <c r="T242" i="1"/>
  <c r="L242" i="1" s="1"/>
  <c r="J242" i="1" s="1"/>
  <c r="Q242" i="1"/>
  <c r="T172" i="1"/>
  <c r="L172" i="1" s="1"/>
  <c r="J172" i="1" s="1"/>
  <c r="Q172" i="1"/>
  <c r="Q6" i="1"/>
  <c r="Q32" i="1"/>
  <c r="T192" i="1"/>
  <c r="L192" i="1" s="1"/>
  <c r="J192" i="1" s="1"/>
  <c r="T243" i="1"/>
  <c r="L243" i="1" s="1"/>
  <c r="J243" i="1" s="1"/>
  <c r="Q243" i="1"/>
  <c r="T251" i="1"/>
  <c r="L251" i="1" s="1"/>
  <c r="J251" i="1" s="1"/>
  <c r="Q251" i="1"/>
  <c r="T28" i="1"/>
  <c r="L28" i="1" s="1"/>
  <c r="J28" i="1" s="1"/>
  <c r="Q28" i="1"/>
  <c r="Q43" i="1"/>
  <c r="L67" i="1"/>
  <c r="J67" i="1" s="1"/>
  <c r="Q88" i="1"/>
  <c r="T146" i="1"/>
  <c r="L146" i="1" s="1"/>
  <c r="J146" i="1" s="1"/>
  <c r="Q146" i="1"/>
  <c r="Q45" i="1"/>
  <c r="L54" i="1"/>
  <c r="J54" i="1" s="1"/>
  <c r="Q80" i="1"/>
  <c r="T92" i="1"/>
  <c r="L92" i="1" s="1"/>
  <c r="J92" i="1" s="1"/>
  <c r="Q92" i="1"/>
  <c r="T94" i="1"/>
  <c r="L94" i="1" s="1"/>
  <c r="J94" i="1" s="1"/>
  <c r="Q122" i="1"/>
  <c r="T126" i="1"/>
  <c r="L126" i="1" s="1"/>
  <c r="J126" i="1" s="1"/>
  <c r="Q128" i="1"/>
  <c r="Q139" i="1"/>
  <c r="Q149" i="1"/>
  <c r="T190" i="1"/>
  <c r="L190" i="1" s="1"/>
  <c r="J190" i="1" s="1"/>
  <c r="T230" i="1"/>
  <c r="L230" i="1" s="1"/>
  <c r="J230" i="1" s="1"/>
  <c r="Q230" i="1"/>
  <c r="T179" i="1"/>
  <c r="L179" i="1" s="1"/>
  <c r="J179" i="1" s="1"/>
  <c r="Q179" i="1"/>
  <c r="T182" i="1"/>
  <c r="L182" i="1" s="1"/>
  <c r="J182" i="1" s="1"/>
  <c r="Q182" i="1"/>
  <c r="Q29" i="1"/>
  <c r="T73" i="1"/>
  <c r="L73" i="1" s="1"/>
  <c r="J73" i="1" s="1"/>
  <c r="Q73" i="1"/>
  <c r="Q156" i="1"/>
  <c r="T198" i="1"/>
  <c r="L198" i="1" s="1"/>
  <c r="J198" i="1" s="1"/>
  <c r="Q198" i="1"/>
  <c r="T212" i="1"/>
  <c r="L212" i="1" s="1"/>
  <c r="J212" i="1" s="1"/>
  <c r="Q212" i="1"/>
  <c r="T100" i="1"/>
  <c r="L100" i="1" s="1"/>
  <c r="J100" i="1" s="1"/>
  <c r="Q100" i="1"/>
  <c r="T220" i="1"/>
  <c r="L220" i="1" s="1"/>
  <c r="J220" i="1" s="1"/>
  <c r="Q220" i="1"/>
  <c r="T247" i="1"/>
  <c r="L247" i="1" s="1"/>
  <c r="J247" i="1" s="1"/>
  <c r="T235" i="1"/>
  <c r="L235" i="1" s="1"/>
  <c r="J235" i="1" s="1"/>
  <c r="Q235" i="1"/>
  <c r="T267" i="1"/>
  <c r="L267" i="1" s="1"/>
  <c r="J267" i="1" s="1"/>
  <c r="Q267" i="1"/>
  <c r="T135" i="1"/>
  <c r="L135" i="1" s="1"/>
  <c r="J135" i="1" s="1"/>
  <c r="Q135" i="1"/>
  <c r="Q231" i="1"/>
  <c r="T241" i="1"/>
  <c r="L241" i="1" s="1"/>
  <c r="J241" i="1" s="1"/>
  <c r="Q241" i="1"/>
  <c r="T270" i="1"/>
  <c r="L270" i="1" s="1"/>
  <c r="J270" i="1" s="1"/>
  <c r="Q270" i="1"/>
  <c r="Q213" i="1"/>
  <c r="Q215" i="1"/>
  <c r="Q244" i="1"/>
  <c r="Q246" i="1"/>
  <c r="L206" i="1"/>
  <c r="J206" i="1" s="1"/>
  <c r="L238" i="1"/>
  <c r="J238" i="1" s="1"/>
  <c r="L223" i="1"/>
  <c r="J223" i="1" s="1"/>
  <c r="L254" i="1"/>
  <c r="J254" i="1" s="1"/>
  <c r="T273" i="1"/>
  <c r="L273" i="1" s="1"/>
  <c r="J273" i="1" s="1"/>
  <c r="Q273" i="1"/>
  <c r="L193" i="1"/>
  <c r="J193" i="1" s="1"/>
  <c r="Q221" i="1"/>
  <c r="Q223" i="1"/>
  <c r="L225" i="1"/>
  <c r="J225" i="1" s="1"/>
  <c r="Q252" i="1"/>
  <c r="Q254" i="1"/>
  <c r="L256" i="1"/>
  <c r="J256" i="1" s="1"/>
  <c r="T262" i="1"/>
  <c r="L262" i="1" s="1"/>
  <c r="J262" i="1" s="1"/>
  <c r="Q262" i="1"/>
  <c r="Q113" i="1"/>
  <c r="Q145" i="1"/>
  <c r="Q169" i="1"/>
  <c r="Q193" i="1"/>
  <c r="Q225" i="1"/>
  <c r="Q256" i="1"/>
  <c r="Q260" i="1"/>
  <c r="Q276" i="1"/>
</calcChain>
</file>

<file path=xl/sharedStrings.xml><?xml version="1.0" encoding="utf-8"?>
<sst xmlns="http://schemas.openxmlformats.org/spreadsheetml/2006/main" count="26802" uniqueCount="5952">
  <si>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</si>
  <si>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</si>
  <si>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</si>
  <si>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</si>
  <si>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</si>
  <si>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</si>
  <si>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</si>
  <si>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</si>
  <si>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</si>
  <si>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</si>
  <si>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</si>
  <si>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</si>
  <si>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</si>
  <si>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</si>
  <si>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</si>
  <si>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</si>
  <si>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</si>
  <si>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</si>
  <si>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Plant number</t>
  </si>
  <si>
    <t/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</si>
  <si>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</si>
  <si>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</si>
  <si>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</si>
  <si>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</si>
  <si>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</si>
  <si>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</si>
  <si>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</si>
  <si>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</si>
  <si>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</si>
  <si>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</si>
  <si>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</si>
  <si>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</si>
  <si>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</si>
  <si>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</si>
  <si>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</si>
  <si>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</si>
  <si>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</si>
  <si>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</si>
  <si>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</si>
  <si>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</si>
  <si>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</si>
  <si>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</si>
  <si>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</si>
  <si>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</si>
  <si>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</si>
  <si>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</si>
  <si>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</si>
  <si>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</si>
  <si>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</si>
  <si>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</si>
  <si>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</si>
  <si>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</si>
  <si>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</si>
  <si>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</si>
  <si>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</si>
  <si>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</si>
  <si>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</si>
  <si>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</si>
  <si>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</si>
  <si>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</si>
  <si>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</si>
  <si>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</si>
  <si>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</si>
  <si>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</si>
  <si>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</si>
  <si>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</si>
  <si>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</si>
  <si>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</si>
  <si>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</si>
  <si>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</si>
  <si>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</si>
  <si>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</si>
  <si>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</si>
  <si>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</si>
  <si>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</si>
  <si>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</si>
  <si>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</si>
  <si>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</si>
  <si>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</si>
  <si>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</si>
  <si>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</si>
  <si>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</si>
  <si>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</si>
  <si>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</si>
  <si>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</si>
  <si>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</si>
  <si>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</si>
  <si>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</si>
  <si>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</si>
  <si>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</si>
  <si>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</si>
  <si>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</si>
  <si>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</si>
  <si>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</si>
  <si>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</si>
  <si>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</si>
  <si>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</si>
  <si>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</si>
  <si>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</si>
  <si>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</si>
  <si>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</si>
  <si>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</si>
  <si>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</si>
  <si>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</si>
  <si>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</si>
  <si>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</si>
  <si>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</si>
  <si>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</si>
  <si>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</si>
  <si>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</si>
  <si>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</si>
  <si>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</si>
  <si>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</si>
  <si>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</si>
  <si>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</si>
  <si>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</si>
  <si>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</si>
  <si>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</si>
  <si>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</si>
  <si>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</si>
  <si>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</si>
  <si>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</si>
  <si>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</si>
  <si>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</si>
  <si>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</si>
  <si>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</si>
  <si>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</si>
  <si>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</si>
  <si>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</si>
  <si>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</si>
  <si>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</si>
  <si>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</si>
  <si>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</si>
  <si>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</si>
  <si>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</si>
  <si>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</si>
  <si>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</si>
  <si>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</si>
  <si>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13:23:37</t>
  </si>
  <si>
    <t>2025-03-17</t>
  </si>
  <si>
    <t>\"Sarif Bar FvFm \"</t>
  </si>
  <si>
    <t>SM</t>
  </si>
  <si>
    <t>SOUP007</t>
  </si>
  <si>
    <t>1.061976</t>
  </si>
  <si>
    <t>1.106904</t>
  </si>
  <si>
    <t>10.918125</t>
  </si>
  <si>
    <t>10.474975</t>
  </si>
  <si>
    <t>1.800000</t>
  </si>
  <si>
    <t>PSF-01437_20250317132337_a8a</t>
  </si>
  <si>
    <t>217.466705</t>
  </si>
  <si>
    <t>623.407593</t>
  </si>
  <si>
    <t>0.651164</t>
  </si>
  <si>
    <t>0.000000</t>
  </si>
  <si>
    <t>0.5</t>
  </si>
  <si>
    <t>0.80</t>
  </si>
  <si>
    <t>0.970000</t>
  </si>
  <si>
    <t>44.04</t>
  </si>
  <si>
    <t>45.90</t>
  </si>
  <si>
    <t>20.44</t>
  </si>
  <si>
    <t>15.77</t>
  </si>
  <si>
    <t>101.38</t>
  </si>
  <si>
    <t>156.4</t>
  </si>
  <si>
    <t>-17.7</t>
  </si>
  <si>
    <t>111.3</t>
  </si>
  <si>
    <t>0</t>
  </si>
  <si>
    <t>3.867</t>
  </si>
  <si>
    <t>13:23:07</t>
  </si>
  <si>
    <t>0.29</t>
  </si>
  <si>
    <t>0.005</t>
  </si>
  <si>
    <t>-9999.000</t>
  </si>
  <si>
    <t>2.302</t>
  </si>
  <si>
    <t>150</t>
  </si>
  <si>
    <t>0.001</t>
  </si>
  <si>
    <t>2.000000</t>
  </si>
  <si>
    <t>0.165850</t>
  </si>
  <si>
    <t>2.539700</t>
  </si>
  <si>
    <t>0.001500</t>
  </si>
  <si>
    <t>0.006100</t>
  </si>
  <si>
    <t>-0.011800</t>
  </si>
  <si>
    <t>0.000100</t>
  </si>
  <si>
    <t>needle</t>
  </si>
  <si>
    <t>rectangular</t>
  </si>
  <si>
    <t>6000</t>
  </si>
  <si>
    <t>5</t>
  </si>
  <si>
    <t>1.000000</t>
  </si>
  <si>
    <t>55537</t>
  </si>
  <si>
    <t>-9999</t>
  </si>
  <si>
    <t>2.455364</t>
  </si>
  <si>
    <t>2.439242</t>
  </si>
  <si>
    <t>1.729597</t>
  </si>
  <si>
    <t>0.567129</t>
  </si>
  <si>
    <t>0.327337</t>
  </si>
  <si>
    <t>-0.029111</t>
  </si>
  <si>
    <t>0.043915</t>
  </si>
  <si>
    <t>0.106986</t>
  </si>
  <si>
    <t>0.000219</t>
  </si>
  <si>
    <t>2.378188</t>
  </si>
  <si>
    <t>-0.000002</t>
  </si>
  <si>
    <t>2.365995</t>
  </si>
  <si>
    <t>-0.000004</t>
  </si>
  <si>
    <t>0.600464</t>
  </si>
  <si>
    <t>0.600206</t>
  </si>
  <si>
    <t>0.106979</t>
  </si>
  <si>
    <t>PFN-00153</t>
  </si>
  <si>
    <t>PSA-01328</t>
  </si>
  <si>
    <t>PSF-01437</t>
  </si>
  <si>
    <t>RHS-01736</t>
  </si>
  <si>
    <t>3.0.0</t>
  </si>
  <si>
    <t>2025-03-08T20:12:27.656Z</t>
  </si>
  <si>
    <t>2</t>
  </si>
  <si>
    <t>13:23:41</t>
  </si>
  <si>
    <t>1.072722</t>
  </si>
  <si>
    <t>1.110117</t>
  </si>
  <si>
    <t>10.950408</t>
  </si>
  <si>
    <t>10.581537</t>
  </si>
  <si>
    <t>PSF-01437_20250317132341_638</t>
  </si>
  <si>
    <t>159.757019</t>
  </si>
  <si>
    <t>310.118073</t>
  </si>
  <si>
    <t>0.484851</t>
  </si>
  <si>
    <t>44.56</t>
  </si>
  <si>
    <t>46.11</t>
  </si>
  <si>
    <t>20.41</t>
  </si>
  <si>
    <t>17.52</t>
  </si>
  <si>
    <t>156.5</t>
  </si>
  <si>
    <t>-19.6</t>
  </si>
  <si>
    <t>112.6</t>
  </si>
  <si>
    <t>3.841</t>
  </si>
  <si>
    <t>2.455674</t>
  </si>
  <si>
    <t>2.440001</t>
  </si>
  <si>
    <t>1.730348</t>
  </si>
  <si>
    <t>0.563575</t>
  </si>
  <si>
    <t>0.327695</t>
  </si>
  <si>
    <t>-0.017845</t>
  </si>
  <si>
    <t>0.044384</t>
  </si>
  <si>
    <t>0.106988</t>
  </si>
  <si>
    <t>0.000215</t>
  </si>
  <si>
    <t>3</t>
  </si>
  <si>
    <t>13:23:44</t>
  </si>
  <si>
    <t>1.082900</t>
  </si>
  <si>
    <t>1.113204</t>
  </si>
  <si>
    <t>10.981046</t>
  </si>
  <si>
    <t>10.682117</t>
  </si>
  <si>
    <t>PSF-01437_20250317132344_4d7</t>
  </si>
  <si>
    <t>141.127106</t>
  </si>
  <si>
    <t>313.604584</t>
  </si>
  <si>
    <t>0.549984</t>
  </si>
  <si>
    <t>45.05</t>
  </si>
  <si>
    <t>46.31</t>
  </si>
  <si>
    <t>20.39</t>
  </si>
  <si>
    <t>18.62</t>
  </si>
  <si>
    <t>-22.5</t>
  </si>
  <si>
    <t>114.4</t>
  </si>
  <si>
    <t>2.455962</t>
  </si>
  <si>
    <t>2.440712</t>
  </si>
  <si>
    <t>1.729386</t>
  </si>
  <si>
    <t>0.558380</t>
  </si>
  <si>
    <t>0.328009</t>
  </si>
  <si>
    <t>-0.010570</t>
  </si>
  <si>
    <t>0.044772</t>
  </si>
  <si>
    <t>0.106989</t>
  </si>
  <si>
    <t>0.000217</t>
  </si>
  <si>
    <t>4</t>
  </si>
  <si>
    <t>13:24:03</t>
  </si>
  <si>
    <t>SOUP018</t>
  </si>
  <si>
    <t>1.064074</t>
  </si>
  <si>
    <t>1.107479</t>
  </si>
  <si>
    <t>10.923929</t>
  </si>
  <si>
    <t>10.495798</t>
  </si>
  <si>
    <t>PSF-01437_20250317132403_e38</t>
  </si>
  <si>
    <t>36.489845</t>
  </si>
  <si>
    <t>107.400658</t>
  </si>
  <si>
    <t>0.660246</t>
  </si>
  <si>
    <t>44.62</t>
  </si>
  <si>
    <t>46.44</t>
  </si>
  <si>
    <t>20.26</t>
  </si>
  <si>
    <t>18.39</t>
  </si>
  <si>
    <t>-22.4</t>
  </si>
  <si>
    <t>114.3</t>
  </si>
  <si>
    <t>3.864</t>
  </si>
  <si>
    <t>0.002</t>
  </si>
  <si>
    <t>0.305</t>
  </si>
  <si>
    <t>2.456179</t>
  </si>
  <si>
    <t>2.440119</t>
  </si>
  <si>
    <t>1.730923</t>
  </si>
  <si>
    <t>0.558570</t>
  </si>
  <si>
    <t>0.329739</t>
  </si>
  <si>
    <t>-0.011239</t>
  </si>
  <si>
    <t>0.047633</t>
  </si>
  <si>
    <t>0.106990</t>
  </si>
  <si>
    <t>0.000213</t>
  </si>
  <si>
    <t>13:24:07</t>
  </si>
  <si>
    <t>1.068337</t>
  </si>
  <si>
    <t>1.108086</t>
  </si>
  <si>
    <t>10.929919</t>
  </si>
  <si>
    <t>10.537842</t>
  </si>
  <si>
    <t>PSF-01437_20250317132407_804</t>
  </si>
  <si>
    <t>123.665573</t>
  </si>
  <si>
    <t>287.581451</t>
  </si>
  <si>
    <t>0.569981</t>
  </si>
  <si>
    <t>44.88</t>
  </si>
  <si>
    <t>46.55</t>
  </si>
  <si>
    <t>20.23</t>
  </si>
  <si>
    <t>18.47</t>
  </si>
  <si>
    <t>-20.2</t>
  </si>
  <si>
    <t>112.9</t>
  </si>
  <si>
    <t>2.456339</t>
  </si>
  <si>
    <t>2.440496</t>
  </si>
  <si>
    <t>1.729679</t>
  </si>
  <si>
    <t>0.562513</t>
  </si>
  <si>
    <t>0.330117</t>
  </si>
  <si>
    <t>-0.010514</t>
  </si>
  <si>
    <t>0.048088</t>
  </si>
  <si>
    <t>0.000218</t>
  </si>
  <si>
    <t>6</t>
  </si>
  <si>
    <t>13:24:11</t>
  </si>
  <si>
    <t>1.073530</t>
  </si>
  <si>
    <t>1.109026</t>
  </si>
  <si>
    <t>10.939491</t>
  </si>
  <si>
    <t>10.589352</t>
  </si>
  <si>
    <t>PSF-01437_20250317132411_47d</t>
  </si>
  <si>
    <t>92.690704</t>
  </si>
  <si>
    <t>268.654358</t>
  </si>
  <si>
    <t>0.654982</t>
  </si>
  <si>
    <t>45.19</t>
  </si>
  <si>
    <t>46.68</t>
  </si>
  <si>
    <t>20.20</t>
  </si>
  <si>
    <t>18.89</t>
  </si>
  <si>
    <t>-20.5</t>
  </si>
  <si>
    <t>113.1</t>
  </si>
  <si>
    <t>3.863</t>
  </si>
  <si>
    <t>2.456531</t>
  </si>
  <si>
    <t>2.440941</t>
  </si>
  <si>
    <t>1.730093</t>
  </si>
  <si>
    <t>0.561923</t>
  </si>
  <si>
    <t>0.330529</t>
  </si>
  <si>
    <t>-0.007600</t>
  </si>
  <si>
    <t>0.048627</t>
  </si>
  <si>
    <t>0.106991</t>
  </si>
  <si>
    <t>0.000214</t>
  </si>
  <si>
    <t>7</t>
  </si>
  <si>
    <t>13:24:33</t>
  </si>
  <si>
    <t>SOUP052</t>
  </si>
  <si>
    <t>1.083866</t>
  </si>
  <si>
    <t>1.108137</t>
  </si>
  <si>
    <t>10.930449</t>
  </si>
  <si>
    <t>10.691043</t>
  </si>
  <si>
    <t>PSF-01437_20250317132433_207</t>
  </si>
  <si>
    <t>68.149567</t>
  </si>
  <si>
    <t>389.864441</t>
  </si>
  <si>
    <t>0.825197</t>
  </si>
  <si>
    <t>46.04</t>
  </si>
  <si>
    <t>47.07</t>
  </si>
  <si>
    <t>20.05</t>
  </si>
  <si>
    <t>17.61</t>
  </si>
  <si>
    <t>156.7</t>
  </si>
  <si>
    <t>-23.2</t>
  </si>
  <si>
    <t>114.8</t>
  </si>
  <si>
    <t>3.862</t>
  </si>
  <si>
    <t>2.457113</t>
  </si>
  <si>
    <t>2.442191</t>
  </si>
  <si>
    <t>1.732456</t>
  </si>
  <si>
    <t>0.557017</t>
  </si>
  <si>
    <t>0.332480</t>
  </si>
  <si>
    <t>-0.014858</t>
  </si>
  <si>
    <t>0.051934</t>
  </si>
  <si>
    <t>8</t>
  </si>
  <si>
    <t>13:24:36</t>
  </si>
  <si>
    <t>1.081871</t>
  </si>
  <si>
    <t>1.107916</t>
  </si>
  <si>
    <t>10.928022</t>
  </si>
  <si>
    <t>10.671129</t>
  </si>
  <si>
    <t>PSF-01437_20250317132436_18a</t>
  </si>
  <si>
    <t>70.564270</t>
  </si>
  <si>
    <t>248.125793</t>
  </si>
  <si>
    <t>0.715611</t>
  </si>
  <si>
    <t>46.02</t>
  </si>
  <si>
    <t>47.13</t>
  </si>
  <si>
    <t>20.03</t>
  </si>
  <si>
    <t>18.22</t>
  </si>
  <si>
    <t>156.3</t>
  </si>
  <si>
    <t>-23.1</t>
  </si>
  <si>
    <t>2.457204</t>
  </si>
  <si>
    <t>2.442171</t>
  </si>
  <si>
    <t>1.728915</t>
  </si>
  <si>
    <t>0.557265</t>
  </si>
  <si>
    <t>0.332799</t>
  </si>
  <si>
    <t>-0.010802</t>
  </si>
  <si>
    <t>0.052302</t>
  </si>
  <si>
    <t>9</t>
  </si>
  <si>
    <t>13:24:41</t>
  </si>
  <si>
    <t>1.079741</t>
  </si>
  <si>
    <t>1.106082</t>
  </si>
  <si>
    <t>10.910074</t>
  </si>
  <si>
    <t>10.650250</t>
  </si>
  <si>
    <t>PSF-01437_20250317132441_6a4</t>
  </si>
  <si>
    <t>105.754494</t>
  </si>
  <si>
    <t>578.228088</t>
  </si>
  <si>
    <t>0.817106</t>
  </si>
  <si>
    <t>47.16</t>
  </si>
  <si>
    <t>19.99</t>
  </si>
  <si>
    <t>18.37</t>
  </si>
  <si>
    <t>-0.008</t>
  </si>
  <si>
    <t>-0.011</t>
  </si>
  <si>
    <t>-86.015</t>
  </si>
  <si>
    <t>2.026</t>
  </si>
  <si>
    <t>2.457262</t>
  </si>
  <si>
    <t>2.442206</t>
  </si>
  <si>
    <t>1.731860</t>
  </si>
  <si>
    <t>0.558468</t>
  </si>
  <si>
    <t>0.333322</t>
  </si>
  <si>
    <t>-0.009577</t>
  </si>
  <si>
    <t>0.052986</t>
  </si>
  <si>
    <t>0.106985</t>
  </si>
  <si>
    <t>10</t>
  </si>
  <si>
    <t>13:25:01</t>
  </si>
  <si>
    <t>SOUP104</t>
  </si>
  <si>
    <t>1.065254</t>
  </si>
  <si>
    <t>1.097652</t>
  </si>
  <si>
    <t>10.827240</t>
  </si>
  <si>
    <t>10.507667</t>
  </si>
  <si>
    <t>PSF-01437_20250317132501_40c</t>
  </si>
  <si>
    <t>5.564690</t>
  </si>
  <si>
    <t>12.718320</t>
  </si>
  <si>
    <t>0.562467</t>
  </si>
  <si>
    <t>45.78</t>
  </si>
  <si>
    <t>47.18</t>
  </si>
  <si>
    <t>19.86</t>
  </si>
  <si>
    <t>18.21</t>
  </si>
  <si>
    <t>156.1</t>
  </si>
  <si>
    <t>-22.2</t>
  </si>
  <si>
    <t>114.2</t>
  </si>
  <si>
    <t>3.859</t>
  </si>
  <si>
    <t>2.457298</t>
  </si>
  <si>
    <t>2.441854</t>
  </si>
  <si>
    <t>1.727035</t>
  </si>
  <si>
    <t>0.558939</t>
  </si>
  <si>
    <t>0.335034</t>
  </si>
  <si>
    <t>-0.009791</t>
  </si>
  <si>
    <t>0.055858</t>
  </si>
  <si>
    <t>5.533576</t>
  </si>
  <si>
    <t>0.000220</t>
  </si>
  <si>
    <t>11</t>
  </si>
  <si>
    <t>13:25:06</t>
  </si>
  <si>
    <t>1.067717</t>
  </si>
  <si>
    <t>1.096097</t>
  </si>
  <si>
    <t>10.811471</t>
  </si>
  <si>
    <t>10.531541</t>
  </si>
  <si>
    <t>PSF-01437_20250317132506_959</t>
  </si>
  <si>
    <t>152.916672</t>
  </si>
  <si>
    <t>402.106049</t>
  </si>
  <si>
    <t>0.619711</t>
  </si>
  <si>
    <t>45.98</t>
  </si>
  <si>
    <t>47.21</t>
  </si>
  <si>
    <t>19.83</t>
  </si>
  <si>
    <t>17.75</t>
  </si>
  <si>
    <t>156.6</t>
  </si>
  <si>
    <t>-22.6</t>
  </si>
  <si>
    <t>2.457348</t>
  </si>
  <si>
    <t>2.442149</t>
  </si>
  <si>
    <t>1.731028</t>
  </si>
  <si>
    <t>0.558205</t>
  </si>
  <si>
    <t>0.335484</t>
  </si>
  <si>
    <t>-0.012541</t>
  </si>
  <si>
    <t>0.056454</t>
  </si>
  <si>
    <t>0.000216</t>
  </si>
  <si>
    <t>12</t>
  </si>
  <si>
    <t>13:25:09</t>
  </si>
  <si>
    <t>1.065511</t>
  </si>
  <si>
    <t>1.094082</t>
  </si>
  <si>
    <t>10.792083</t>
  </si>
  <si>
    <t>10.510249</t>
  </si>
  <si>
    <t>PSF-01437_20250317132509_89e</t>
  </si>
  <si>
    <t>100.392220</t>
  </si>
  <si>
    <t>515.554932</t>
  </si>
  <si>
    <t>0.805273</t>
  </si>
  <si>
    <t>45.97</t>
  </si>
  <si>
    <t>47.20</t>
  </si>
  <si>
    <t>19.80</t>
  </si>
  <si>
    <t>17.48</t>
  </si>
  <si>
    <t>2.457343</t>
  </si>
  <si>
    <t>2.442130</t>
  </si>
  <si>
    <t>1.728792</t>
  </si>
  <si>
    <t>0.558326</t>
  </si>
  <si>
    <t>0.335857</t>
  </si>
  <si>
    <t>-0.014049</t>
  </si>
  <si>
    <t>0.056891</t>
  </si>
  <si>
    <t>0.000223</t>
  </si>
  <si>
    <t>13</t>
  </si>
  <si>
    <t>13:25:24</t>
  </si>
  <si>
    <t>SOUP019</t>
  </si>
  <si>
    <t>1.072096</t>
  </si>
  <si>
    <t>1.092050</t>
  </si>
  <si>
    <t>10.771135</t>
  </si>
  <si>
    <t>10.574321</t>
  </si>
  <si>
    <t>PSF-01437_20250317132524_fe4</t>
  </si>
  <si>
    <t>129.295700</t>
  </si>
  <si>
    <t>727.507324</t>
  </si>
  <si>
    <t>0.822276</t>
  </si>
  <si>
    <t>46.54</t>
  </si>
  <si>
    <t>47.41</t>
  </si>
  <si>
    <t>19.70</t>
  </si>
  <si>
    <t>16.15</t>
  </si>
  <si>
    <t>101.39</t>
  </si>
  <si>
    <t>-19.8</t>
  </si>
  <si>
    <t>3.860</t>
  </si>
  <si>
    <t>2.457655</t>
  </si>
  <si>
    <t>2.442968</t>
  </si>
  <si>
    <t>1.729379</t>
  </si>
  <si>
    <t>0.563321</t>
  </si>
  <si>
    <t>0.337208</t>
  </si>
  <si>
    <t>-0.021861</t>
  </si>
  <si>
    <t>0.059026</t>
  </si>
  <si>
    <t>14</t>
  </si>
  <si>
    <t>13:25:27</t>
  </si>
  <si>
    <t>1.075164</t>
  </si>
  <si>
    <t>1.092248</t>
  </si>
  <si>
    <t>10.773190</t>
  </si>
  <si>
    <t>10.604686</t>
  </si>
  <si>
    <t>PSF-01437_20250317132527_c42</t>
  </si>
  <si>
    <t>313.553101</t>
  </si>
  <si>
    <t>938.799988</t>
  </si>
  <si>
    <t>0.666007</t>
  </si>
  <si>
    <t>46.72</t>
  </si>
  <si>
    <t>47.47</t>
  </si>
  <si>
    <t>19.68</t>
  </si>
  <si>
    <t>17.15</t>
  </si>
  <si>
    <t>-21.1</t>
  </si>
  <si>
    <t>113.5</t>
  </si>
  <si>
    <t>2.457743</t>
  </si>
  <si>
    <t>2.443234</t>
  </si>
  <si>
    <t>1.728413</t>
  </si>
  <si>
    <t>0.560939</t>
  </si>
  <si>
    <t>0.337440</t>
  </si>
  <si>
    <t>-0.015394</t>
  </si>
  <si>
    <t>0.059300</t>
  </si>
  <si>
    <t>0.000221</t>
  </si>
  <si>
    <t>15</t>
  </si>
  <si>
    <t>13:25:30</t>
  </si>
  <si>
    <t>1.076550</t>
  </si>
  <si>
    <t>1.092251</t>
  </si>
  <si>
    <t>10.773059</t>
  </si>
  <si>
    <t>10.618194</t>
  </si>
  <si>
    <t>PSF-01437_20250317132530_a94</t>
  </si>
  <si>
    <t>170.295959</t>
  </si>
  <si>
    <t>582.671631</t>
  </si>
  <si>
    <t>0.707733</t>
  </si>
  <si>
    <t>46.84</t>
  </si>
  <si>
    <t>47.52</t>
  </si>
  <si>
    <t>19.67</t>
  </si>
  <si>
    <t>17.36</t>
  </si>
  <si>
    <t>156.8</t>
  </si>
  <si>
    <t>3.855</t>
  </si>
  <si>
    <t>2.457828</t>
  </si>
  <si>
    <t>2.443404</t>
  </si>
  <si>
    <t>1.733418</t>
  </si>
  <si>
    <t>0.558511</t>
  </si>
  <si>
    <t>0.337702</t>
  </si>
  <si>
    <t>-0.013968</t>
  </si>
  <si>
    <t>0.059572</t>
  </si>
  <si>
    <t>16</t>
  </si>
  <si>
    <t>13:25:45</t>
  </si>
  <si>
    <t>SOUP107</t>
  </si>
  <si>
    <t>1.091981</t>
  </si>
  <si>
    <t>1.095462</t>
  </si>
  <si>
    <t>10.805267</t>
  </si>
  <si>
    <t>10.770931</t>
  </si>
  <si>
    <t>PSF-01437_20250317132545_28a</t>
  </si>
  <si>
    <t>176.578766</t>
  </si>
  <si>
    <t>981.461060</t>
  </si>
  <si>
    <t>0.820086</t>
  </si>
  <si>
    <t>47.79</t>
  </si>
  <si>
    <t>47.94</t>
  </si>
  <si>
    <t>19.57</t>
  </si>
  <si>
    <t>17.67</t>
  </si>
  <si>
    <t>-19.4</t>
  </si>
  <si>
    <t>112.4</t>
  </si>
  <si>
    <t>2.458448</t>
  </si>
  <si>
    <t>2.444783</t>
  </si>
  <si>
    <t>1.730708</t>
  </si>
  <si>
    <t>0.563934</t>
  </si>
  <si>
    <t>0.338981</t>
  </si>
  <si>
    <t>-0.011339</t>
  </si>
  <si>
    <t>0.061674</t>
  </si>
  <si>
    <t>17</t>
  </si>
  <si>
    <t>13:25:48</t>
  </si>
  <si>
    <t>1.090547</t>
  </si>
  <si>
    <t>1.095287</t>
  </si>
  <si>
    <t>10.803515</t>
  </si>
  <si>
    <t>10.756760</t>
  </si>
  <si>
    <t>PSF-01437_20250317132548_007</t>
  </si>
  <si>
    <t>180.785187</t>
  </si>
  <si>
    <t>921.664612</t>
  </si>
  <si>
    <t>0.803849</t>
  </si>
  <si>
    <t>47.78</t>
  </si>
  <si>
    <t>47.99</t>
  </si>
  <si>
    <t>19.55</t>
  </si>
  <si>
    <t>17.72</t>
  </si>
  <si>
    <t>-22.7</t>
  </si>
  <si>
    <t>114.5</t>
  </si>
  <si>
    <t>2.458522</t>
  </si>
  <si>
    <t>2.444778</t>
  </si>
  <si>
    <t>1.727271</t>
  </si>
  <si>
    <t>0.558039</t>
  </si>
  <si>
    <t>0.339243</t>
  </si>
  <si>
    <t>-0.010917</t>
  </si>
  <si>
    <t>0.062024</t>
  </si>
  <si>
    <t>18</t>
  </si>
  <si>
    <t>13:25:53</t>
  </si>
  <si>
    <t>1.084429</t>
  </si>
  <si>
    <t>1.092588</t>
  </si>
  <si>
    <t>10.777205</t>
  </si>
  <si>
    <t>10.696728</t>
  </si>
  <si>
    <t>PSF-01437_20250317132553_38b</t>
  </si>
  <si>
    <t>222.385880</t>
  </si>
  <si>
    <t>876.161072</t>
  </si>
  <si>
    <t>0.746182</t>
  </si>
  <si>
    <t>47.61</t>
  </si>
  <si>
    <t>47.97</t>
  </si>
  <si>
    <t>19.52</t>
  </si>
  <si>
    <t>18.18</t>
  </si>
  <si>
    <t>-22.3</t>
  </si>
  <si>
    <t>-0.006</t>
  </si>
  <si>
    <t>-253.049</t>
  </si>
  <si>
    <t>-159.166</t>
  </si>
  <si>
    <t>2.458491</t>
  </si>
  <si>
    <t>2.444530</t>
  </si>
  <si>
    <t>1.732141</t>
  </si>
  <si>
    <t>0.558652</t>
  </si>
  <si>
    <t>0.339670</t>
  </si>
  <si>
    <t>-0.007718</t>
  </si>
  <si>
    <t>0.062669</t>
  </si>
  <si>
    <t>0.106983</t>
  </si>
  <si>
    <t>19</t>
  </si>
  <si>
    <t>13:26:07</t>
  </si>
  <si>
    <t>SOUP024</t>
  </si>
  <si>
    <t>1.071566</t>
  </si>
  <si>
    <t>1.084783</t>
  </si>
  <si>
    <t>10.699932</t>
  </si>
  <si>
    <t>10.569563</t>
  </si>
  <si>
    <t>PSF-01437_20250317132607_509</t>
  </si>
  <si>
    <t>56.038498</t>
  </si>
  <si>
    <t>356.867554</t>
  </si>
  <si>
    <t>0.842971</t>
  </si>
  <si>
    <t>47.26</t>
  </si>
  <si>
    <t>47.85</t>
  </si>
  <si>
    <t>19.45</t>
  </si>
  <si>
    <t>16.87</t>
  </si>
  <si>
    <t>-22.8</t>
  </si>
  <si>
    <t>0.006</t>
  </si>
  <si>
    <t>15.751</t>
  </si>
  <si>
    <t>2.458330</t>
  </si>
  <si>
    <t>2.444048</t>
  </si>
  <si>
    <t>1.731086</t>
  </si>
  <si>
    <t>0.557859</t>
  </si>
  <si>
    <t>0.340699</t>
  </si>
  <si>
    <t>-0.015653</t>
  </si>
  <si>
    <t>0.064520</t>
  </si>
  <si>
    <t>20</t>
  </si>
  <si>
    <t>13:26:10</t>
  </si>
  <si>
    <t>1.079462</t>
  </si>
  <si>
    <t>1.086004</t>
  </si>
  <si>
    <t>10.711922</t>
  </si>
  <si>
    <t>10.647391</t>
  </si>
  <si>
    <t>PSF-01437_20250317132610_97d</t>
  </si>
  <si>
    <t>112.704277</t>
  </si>
  <si>
    <t>484.760284</t>
  </si>
  <si>
    <t>0.767505</t>
  </si>
  <si>
    <t>47.66</t>
  </si>
  <si>
    <t>47.95</t>
  </si>
  <si>
    <t>19.43</t>
  </si>
  <si>
    <t>17.09</t>
  </si>
  <si>
    <t>2.458486</t>
  </si>
  <si>
    <t>2.444626</t>
  </si>
  <si>
    <t>1.732991</t>
  </si>
  <si>
    <t>0.558122</t>
  </si>
  <si>
    <t>0.340941</t>
  </si>
  <si>
    <t>-0.014143</t>
  </si>
  <si>
    <t>0.064785</t>
  </si>
  <si>
    <t>0.106987</t>
  </si>
  <si>
    <t>21</t>
  </si>
  <si>
    <t>13:26:13</t>
  </si>
  <si>
    <t>1.079527</t>
  </si>
  <si>
    <t>1.085299</t>
  </si>
  <si>
    <t>10.705149</t>
  </si>
  <si>
    <t>10.648215</t>
  </si>
  <si>
    <t>PSF-01437_20250317132613_328</t>
  </si>
  <si>
    <t>303.187256</t>
  </si>
  <si>
    <t>961.935669</t>
  </si>
  <si>
    <t>0.684815</t>
  </si>
  <si>
    <t>47.72</t>
  </si>
  <si>
    <t>47.98</t>
  </si>
  <si>
    <t>19.41</t>
  </si>
  <si>
    <t>17.08</t>
  </si>
  <si>
    <t>3.858</t>
  </si>
  <si>
    <t>2.458523</t>
  </si>
  <si>
    <t>2.444710</t>
  </si>
  <si>
    <t>1.729109</t>
  </si>
  <si>
    <t>0.558749</t>
  </si>
  <si>
    <t>0.341191</t>
  </si>
  <si>
    <t>-0.014073</t>
  </si>
  <si>
    <t>0.065052</t>
  </si>
  <si>
    <t>22</t>
  </si>
  <si>
    <t>13:26:23</t>
  </si>
  <si>
    <t>SOUP011</t>
  </si>
  <si>
    <t>1.069532</t>
  </si>
  <si>
    <t>1.080052</t>
  </si>
  <si>
    <t>10.652474</t>
  </si>
  <si>
    <t>10.548717</t>
  </si>
  <si>
    <t>PSF-01437_20250317132623_075</t>
  </si>
  <si>
    <t>163.677689</t>
  </si>
  <si>
    <t>935.155029</t>
  </si>
  <si>
    <t>0.824973</t>
  </si>
  <si>
    <t>47.48</t>
  </si>
  <si>
    <t>19.34</t>
  </si>
  <si>
    <t>15.17</t>
  </si>
  <si>
    <t>-20.8</t>
  </si>
  <si>
    <t>113.3</t>
  </si>
  <si>
    <t>-0.005</t>
  </si>
  <si>
    <t>25.966</t>
  </si>
  <si>
    <t>2.458488</t>
  </si>
  <si>
    <t>2.444372</t>
  </si>
  <si>
    <t>1.732175</t>
  </si>
  <si>
    <t>0.561514</t>
  </si>
  <si>
    <t>0.342117</t>
  </si>
  <si>
    <t>-0.025706</t>
  </si>
  <si>
    <t>0.066519</t>
  </si>
  <si>
    <t>0.106992</t>
  </si>
  <si>
    <t>23</t>
  </si>
  <si>
    <t>13:26:26</t>
  </si>
  <si>
    <t>1.067556</t>
  </si>
  <si>
    <t>1.078534</t>
  </si>
  <si>
    <t>10.638376</t>
  </si>
  <si>
    <t>10.530083</t>
  </si>
  <si>
    <t>PSF-01437_20250317132626_1b5</t>
  </si>
  <si>
    <t>222.227814</t>
  </si>
  <si>
    <t>950.985046</t>
  </si>
  <si>
    <t>0.766318</t>
  </si>
  <si>
    <t>47.45</t>
  </si>
  <si>
    <t>47.93</t>
  </si>
  <si>
    <t>19.32</t>
  </si>
  <si>
    <t>15.88</t>
  </si>
  <si>
    <t>2.458475</t>
  </si>
  <si>
    <t>2.444329</t>
  </si>
  <si>
    <t>1.728344</t>
  </si>
  <si>
    <t>0.562570</t>
  </si>
  <si>
    <t>0.342376</t>
  </si>
  <si>
    <t>-0.021128</t>
  </si>
  <si>
    <t>0.066785</t>
  </si>
  <si>
    <t>0.106993</t>
  </si>
  <si>
    <t>24</t>
  </si>
  <si>
    <t>13:26:29</t>
  </si>
  <si>
    <t>1.065574</t>
  </si>
  <si>
    <t>1.077044</t>
  </si>
  <si>
    <t>10.623699</t>
  </si>
  <si>
    <t>10.510561</t>
  </si>
  <si>
    <t>PSF-01437_20250317132629_54d</t>
  </si>
  <si>
    <t>184.894318</t>
  </si>
  <si>
    <t>878.446350</t>
  </si>
  <si>
    <t>0.789521</t>
  </si>
  <si>
    <t>47.92</t>
  </si>
  <si>
    <t>19.30</t>
  </si>
  <si>
    <t>16.79</t>
  </si>
  <si>
    <t>-21.3</t>
  </si>
  <si>
    <t>113.6</t>
  </si>
  <si>
    <t>2.458464</t>
  </si>
  <si>
    <t>2.444285</t>
  </si>
  <si>
    <t>1.730502</t>
  </si>
  <si>
    <t>0.560437</t>
  </si>
  <si>
    <t>0.342638</t>
  </si>
  <si>
    <t>-0.015220</t>
  </si>
  <si>
    <t>0.067051</t>
  </si>
  <si>
    <t>0.107000</t>
  </si>
  <si>
    <t>25</t>
  </si>
  <si>
    <t>13:26:57</t>
  </si>
  <si>
    <t>SOUP034</t>
  </si>
  <si>
    <t>1.070686</t>
  </si>
  <si>
    <t>1.074008</t>
  </si>
  <si>
    <t>10.594333</t>
  </si>
  <si>
    <t>10.561560</t>
  </si>
  <si>
    <t>PSF-01437_20250317132657_94b</t>
  </si>
  <si>
    <t>113.693832</t>
  </si>
  <si>
    <t>686.221741</t>
  </si>
  <si>
    <t>0.834319</t>
  </si>
  <si>
    <t>48.13</t>
  </si>
  <si>
    <t>48.27</t>
  </si>
  <si>
    <t>19.14</t>
  </si>
  <si>
    <t>16.28</t>
  </si>
  <si>
    <t>3.857</t>
  </si>
  <si>
    <t>-0.002</t>
  </si>
  <si>
    <t>5.026</t>
  </si>
  <si>
    <t>2.458994</t>
  </si>
  <si>
    <t>2.445332</t>
  </si>
  <si>
    <t>1.730588</t>
  </si>
  <si>
    <t>0.558246</t>
  </si>
  <si>
    <t>0.344882</t>
  </si>
  <si>
    <t>-0.017402</t>
  </si>
  <si>
    <t>0.071045</t>
  </si>
  <si>
    <t>26</t>
  </si>
  <si>
    <t>13:27:00</t>
  </si>
  <si>
    <t>1.072987</t>
  </si>
  <si>
    <t>1.073802</t>
  </si>
  <si>
    <t>10.592241</t>
  </si>
  <si>
    <t>10.584209</t>
  </si>
  <si>
    <t>PSF-01437_20250317132700_875</t>
  </si>
  <si>
    <t>261.638031</t>
  </si>
  <si>
    <t>814.242493</t>
  </si>
  <si>
    <t>0.678673</t>
  </si>
  <si>
    <t>48.31</t>
  </si>
  <si>
    <t>19.13</t>
  </si>
  <si>
    <t>17.02</t>
  </si>
  <si>
    <t>-22.9</t>
  </si>
  <si>
    <t>114.7</t>
  </si>
  <si>
    <t>2.459049</t>
  </si>
  <si>
    <t>2.445547</t>
  </si>
  <si>
    <t>1.729859</t>
  </si>
  <si>
    <t>0.557563</t>
  </si>
  <si>
    <t>0.345092</t>
  </si>
  <si>
    <t>-0.012614</t>
  </si>
  <si>
    <t>0.071312</t>
  </si>
  <si>
    <t>27</t>
  </si>
  <si>
    <t>13:27:03</t>
  </si>
  <si>
    <t>1.075289</t>
  </si>
  <si>
    <t>1.073925</t>
  </si>
  <si>
    <t>10.593617</t>
  </si>
  <si>
    <t>10.607072</t>
  </si>
  <si>
    <t>PSF-01437_20250317132703_6e6</t>
  </si>
  <si>
    <t>178.519257</t>
  </si>
  <si>
    <t>677.200928</t>
  </si>
  <si>
    <t>0.736387</t>
  </si>
  <si>
    <t>48.42</t>
  </si>
  <si>
    <t>48.36</t>
  </si>
  <si>
    <t>19.11</t>
  </si>
  <si>
    <t>17.54</t>
  </si>
  <si>
    <t>101.37</t>
  </si>
  <si>
    <t>3.856</t>
  </si>
  <si>
    <t>2.459126</t>
  </si>
  <si>
    <t>2.445764</t>
  </si>
  <si>
    <t>1.731820</t>
  </si>
  <si>
    <t>0.557886</t>
  </si>
  <si>
    <t>0.345304</t>
  </si>
  <si>
    <t>-0.009169</t>
  </si>
  <si>
    <t>0.071576</t>
  </si>
  <si>
    <t>28</t>
  </si>
  <si>
    <t>13:27:17</t>
  </si>
  <si>
    <t>SOUP017</t>
  </si>
  <si>
    <t>1.084760</t>
  </si>
  <si>
    <t>1.074696</t>
  </si>
  <si>
    <t>10.601373</t>
  </si>
  <si>
    <t>10.700652</t>
  </si>
  <si>
    <t>PSF-01437_20250317132717_fe2</t>
  </si>
  <si>
    <t>109.646202</t>
  </si>
  <si>
    <t>296.747803</t>
  </si>
  <si>
    <t>0.630507</t>
  </si>
  <si>
    <t>49.08</t>
  </si>
  <si>
    <t>48.63</t>
  </si>
  <si>
    <t>19.04</t>
  </si>
  <si>
    <t>17.44</t>
  </si>
  <si>
    <t>-0</t>
  </si>
  <si>
    <t>2.459517</t>
  </si>
  <si>
    <t>2.446717</t>
  </si>
  <si>
    <t>1.730801</t>
  </si>
  <si>
    <t>0.558193</t>
  </si>
  <si>
    <t>0.346356</t>
  </si>
  <si>
    <t>-0.009305</t>
  </si>
  <si>
    <t>0.073532</t>
  </si>
  <si>
    <t>0.106978</t>
  </si>
  <si>
    <t>0.000222</t>
  </si>
  <si>
    <t>29</t>
  </si>
  <si>
    <t>13:27:20</t>
  </si>
  <si>
    <t>1.087926</t>
  </si>
  <si>
    <t>1.075242</t>
  </si>
  <si>
    <t>10.606947</t>
  </si>
  <si>
    <t>10.732073</t>
  </si>
  <si>
    <t>PSF-01437_20250317132720_f38</t>
  </si>
  <si>
    <t>206.681732</t>
  </si>
  <si>
    <t>385.283234</t>
  </si>
  <si>
    <t>0.463559</t>
  </si>
  <si>
    <t>49.27</t>
  </si>
  <si>
    <t>48.69</t>
  </si>
  <si>
    <t>19.02</t>
  </si>
  <si>
    <t>17.97</t>
  </si>
  <si>
    <t>-22.1</t>
  </si>
  <si>
    <t>114.1</t>
  </si>
  <si>
    <t>2.459615</t>
  </si>
  <si>
    <t>2.446984</t>
  </si>
  <si>
    <t>1.729417</t>
  </si>
  <si>
    <t>0.559081</t>
  </si>
  <si>
    <t>0.346547</t>
  </si>
  <si>
    <t>-0.005821</t>
  </si>
  <si>
    <t>0.073789</t>
  </si>
  <si>
    <t>30</t>
  </si>
  <si>
    <t>13:27:25</t>
  </si>
  <si>
    <t>1.085996</t>
  </si>
  <si>
    <t>1.074862</t>
  </si>
  <si>
    <t>10.602723</t>
  </si>
  <si>
    <t>10.712553</t>
  </si>
  <si>
    <t>PSF-01437_20250317132725_6bd</t>
  </si>
  <si>
    <t>117.083069</t>
  </si>
  <si>
    <t>258.817444</t>
  </si>
  <si>
    <t>0.547623</t>
  </si>
  <si>
    <t>49.25</t>
  </si>
  <si>
    <t>48.74</t>
  </si>
  <si>
    <t>19.00</t>
  </si>
  <si>
    <t>18.14</t>
  </si>
  <si>
    <t>2.459688</t>
  </si>
  <si>
    <t>2.446956</t>
  </si>
  <si>
    <t>1.730705</t>
  </si>
  <si>
    <t>0.558855</t>
  </si>
  <si>
    <t>0.346846</t>
  </si>
  <si>
    <t>-0.004594</t>
  </si>
  <si>
    <t>0.074266</t>
  </si>
  <si>
    <t>31</t>
  </si>
  <si>
    <t>13:27:41</t>
  </si>
  <si>
    <t>SOUP008</t>
  </si>
  <si>
    <t>1.068748</t>
  </si>
  <si>
    <t>1.067064</t>
  </si>
  <si>
    <t>10.525705</t>
  </si>
  <si>
    <t>10.542309</t>
  </si>
  <si>
    <t>PSF-01437_20250317132741_d22</t>
  </si>
  <si>
    <t>22.742630</t>
  </si>
  <si>
    <t>102.975014</t>
  </si>
  <si>
    <t>0.779144</t>
  </si>
  <si>
    <t>48.70</t>
  </si>
  <si>
    <t>48.62</t>
  </si>
  <si>
    <t>18.92</t>
  </si>
  <si>
    <t>17.59</t>
  </si>
  <si>
    <t>2.459529</t>
  </si>
  <si>
    <t>2.446187</t>
  </si>
  <si>
    <t>1.729097</t>
  </si>
  <si>
    <t>0.558130</t>
  </si>
  <si>
    <t>0.347932</t>
  </si>
  <si>
    <t>-0.007618</t>
  </si>
  <si>
    <t>0.076482</t>
  </si>
  <si>
    <t>32</t>
  </si>
  <si>
    <t>13:27:45</t>
  </si>
  <si>
    <t>1.067218</t>
  </si>
  <si>
    <t>1.065625</t>
  </si>
  <si>
    <t>10.512181</t>
  </si>
  <si>
    <t>10.527892</t>
  </si>
  <si>
    <t>PSF-01437_20250317132745_c52</t>
  </si>
  <si>
    <t>96.076012</t>
  </si>
  <si>
    <t>228.248840</t>
  </si>
  <si>
    <t>0.579073</t>
  </si>
  <si>
    <t>48.61</t>
  </si>
  <si>
    <t>18.90</t>
  </si>
  <si>
    <t>18.02</t>
  </si>
  <si>
    <t>2.459519</t>
  </si>
  <si>
    <t>2.446171</t>
  </si>
  <si>
    <t>1.729378</t>
  </si>
  <si>
    <t>0.558058</t>
  </si>
  <si>
    <t>0.348194</t>
  </si>
  <si>
    <t>-0.004721</t>
  </si>
  <si>
    <t>0.076882</t>
  </si>
  <si>
    <t>0.106963</t>
  </si>
  <si>
    <t>33</t>
  </si>
  <si>
    <t>13:27:48</t>
  </si>
  <si>
    <t>1.068638</t>
  </si>
  <si>
    <t>1.065233</t>
  </si>
  <si>
    <t>10.508441</t>
  </si>
  <si>
    <t>10.542037</t>
  </si>
  <si>
    <t>PSF-01437_20250317132748_414</t>
  </si>
  <si>
    <t>105.234863</t>
  </si>
  <si>
    <t>358.021271</t>
  </si>
  <si>
    <t>0.706065</t>
  </si>
  <si>
    <t>48.80</t>
  </si>
  <si>
    <t>48.64</t>
  </si>
  <si>
    <t>18.46</t>
  </si>
  <si>
    <t>-21.8</t>
  </si>
  <si>
    <t>113.9</t>
  </si>
  <si>
    <t>2.459566</t>
  </si>
  <si>
    <t>2.446336</t>
  </si>
  <si>
    <t>1.730063</t>
  </si>
  <si>
    <t>0.559588</t>
  </si>
  <si>
    <t>0.348418</t>
  </si>
  <si>
    <t>-0.001811</t>
  </si>
  <si>
    <t>0.077213</t>
  </si>
  <si>
    <t>34</t>
  </si>
  <si>
    <t>13:28:02</t>
  </si>
  <si>
    <t>SOUP033</t>
  </si>
  <si>
    <t>1.077079</t>
  </si>
  <si>
    <t>1.065514</t>
  </si>
  <si>
    <t>10.511214</t>
  </si>
  <si>
    <t>10.625303</t>
  </si>
  <si>
    <t>PSF-01437_20250317132802_edb</t>
  </si>
  <si>
    <t>141.662476</t>
  </si>
  <si>
    <t>892.760010</t>
  </si>
  <si>
    <t>0.841321</t>
  </si>
  <si>
    <t>49.39</t>
  </si>
  <si>
    <t>48.86</t>
  </si>
  <si>
    <t>18.82</t>
  </si>
  <si>
    <t>16.91</t>
  </si>
  <si>
    <t>-16.9</t>
  </si>
  <si>
    <t>110.8</t>
  </si>
  <si>
    <t>3.854</t>
  </si>
  <si>
    <t>2.459881</t>
  </si>
  <si>
    <t>2.447185</t>
  </si>
  <si>
    <t>1.731232</t>
  </si>
  <si>
    <t>0.568554</t>
  </si>
  <si>
    <t>0.349335</t>
  </si>
  <si>
    <t>-0.011358</t>
  </si>
  <si>
    <t>0.079141</t>
  </si>
  <si>
    <t>35</t>
  </si>
  <si>
    <t>13:28:05</t>
  </si>
  <si>
    <t>1.081306</t>
  </si>
  <si>
    <t>1.066132</t>
  </si>
  <si>
    <t>10.517567</t>
  </si>
  <si>
    <t>10.667265</t>
  </si>
  <si>
    <t>PSF-01437_20250317132805_47d</t>
  </si>
  <si>
    <t>363.755463</t>
  </si>
  <si>
    <t>1043.002686</t>
  </si>
  <si>
    <t>0.651242</t>
  </si>
  <si>
    <t>49.63</t>
  </si>
  <si>
    <t>48.93</t>
  </si>
  <si>
    <t>18.81</t>
  </si>
  <si>
    <t>16.52</t>
  </si>
  <si>
    <t>2.459988</t>
  </si>
  <si>
    <t>2.447528</t>
  </si>
  <si>
    <t>1.730186</t>
  </si>
  <si>
    <t>0.558618</t>
  </si>
  <si>
    <t>0.349540</t>
  </si>
  <si>
    <t>-0.013685</t>
  </si>
  <si>
    <t>0.079403</t>
  </si>
  <si>
    <t>383.200409</t>
  </si>
  <si>
    <t>36</t>
  </si>
  <si>
    <t>13:28:09</t>
  </si>
  <si>
    <t>1.083470</t>
  </si>
  <si>
    <t>1.066030</t>
  </si>
  <si>
    <t>10.515738</t>
  </si>
  <si>
    <t>10.687772</t>
  </si>
  <si>
    <t>PSF-01437_20250317132809_bcc</t>
  </si>
  <si>
    <t>154.849289</t>
  </si>
  <si>
    <t>863.433472</t>
  </si>
  <si>
    <t>0.820659</t>
  </si>
  <si>
    <t>49.78</t>
  </si>
  <si>
    <t>48.98</t>
  </si>
  <si>
    <t>18.79</t>
  </si>
  <si>
    <t>-22.0</t>
  </si>
  <si>
    <t>114.0</t>
  </si>
  <si>
    <t>3.853</t>
  </si>
  <si>
    <t>2.460067</t>
  </si>
  <si>
    <t>2.447756</t>
  </si>
  <si>
    <t>1.730907</t>
  </si>
  <si>
    <t>0.559304</t>
  </si>
  <si>
    <t>0.349803</t>
  </si>
  <si>
    <t>-0.010017</t>
  </si>
  <si>
    <t>0.079732</t>
  </si>
  <si>
    <t>37</t>
  </si>
  <si>
    <t>13:28:22</t>
  </si>
  <si>
    <t>SOUP069</t>
  </si>
  <si>
    <t>1.125716</t>
  </si>
  <si>
    <t>1.077386</t>
  </si>
  <si>
    <t>10.628957</t>
  </si>
  <si>
    <t>11.105762</t>
  </si>
  <si>
    <t>PSF-01437_20250317132822_8b9</t>
  </si>
  <si>
    <t>83.814384</t>
  </si>
  <si>
    <t>500.140778</t>
  </si>
  <si>
    <t>0.832418</t>
  </si>
  <si>
    <t>51.93</t>
  </si>
  <si>
    <t>49.70</t>
  </si>
  <si>
    <t>18.72</t>
  </si>
  <si>
    <t>16.42</t>
  </si>
  <si>
    <t>101.36</t>
  </si>
  <si>
    <t>2.461116</t>
  </si>
  <si>
    <t>2.450824</t>
  </si>
  <si>
    <t>1.730324</t>
  </si>
  <si>
    <t>0.558080</t>
  </si>
  <si>
    <t>0.350714</t>
  </si>
  <si>
    <t>-0.013820</t>
  </si>
  <si>
    <t>0.081580</t>
  </si>
  <si>
    <t>38</t>
  </si>
  <si>
    <t>13:28:26</t>
  </si>
  <si>
    <t>1.105370</t>
  </si>
  <si>
    <t>1.073086</t>
  </si>
  <si>
    <t>10.585700</t>
  </si>
  <si>
    <t>10.904173</t>
  </si>
  <si>
    <t>PSF-01437_20250317132826_28b</t>
  </si>
  <si>
    <t>116.653915</t>
  </si>
  <si>
    <t>429.198853</t>
  </si>
  <si>
    <t>0.728205</t>
  </si>
  <si>
    <t>51.04</t>
  </si>
  <si>
    <t>49.55</t>
  </si>
  <si>
    <t>18.71</t>
  </si>
  <si>
    <t>16.66</t>
  </si>
  <si>
    <t>2.460900</t>
  </si>
  <si>
    <t>2.449563</t>
  </si>
  <si>
    <t>1.731216</t>
  </si>
  <si>
    <t>0.558856</t>
  </si>
  <si>
    <t>0.350927</t>
  </si>
  <si>
    <t>-0.012185</t>
  </si>
  <si>
    <t>0.081911</t>
  </si>
  <si>
    <t>39</t>
  </si>
  <si>
    <t>13:28:30</t>
  </si>
  <si>
    <t>1.092340</t>
  </si>
  <si>
    <t>1.069443</t>
  </si>
  <si>
    <t>10.550340</t>
  </si>
  <si>
    <t>10.776225</t>
  </si>
  <si>
    <t>PSF-01437_20250317132830_822</t>
  </si>
  <si>
    <t>196.348434</t>
  </si>
  <si>
    <t>492.751465</t>
  </si>
  <si>
    <t>0.601526</t>
  </si>
  <si>
    <t>50.50</t>
  </si>
  <si>
    <t>49.44</t>
  </si>
  <si>
    <t>18.69</t>
  </si>
  <si>
    <t>16.57</t>
  </si>
  <si>
    <t>156.9</t>
  </si>
  <si>
    <t>3.852</t>
  </si>
  <si>
    <t>2.460739</t>
  </si>
  <si>
    <t>2.448789</t>
  </si>
  <si>
    <t>1.733817</t>
  </si>
  <si>
    <t>0.558609</t>
  </si>
  <si>
    <t>0.351177</t>
  </si>
  <si>
    <t>-0.012644</t>
  </si>
  <si>
    <t>0.082319</t>
  </si>
  <si>
    <t>40</t>
  </si>
  <si>
    <t>13:28:47</t>
  </si>
  <si>
    <t>SOUP082</t>
  </si>
  <si>
    <t>1.110089</t>
  </si>
  <si>
    <t>1.071085</t>
  </si>
  <si>
    <t>10.566170</t>
  </si>
  <si>
    <t>10.950943</t>
  </si>
  <si>
    <t>PSF-01437_20250317132847_6db</t>
  </si>
  <si>
    <t>109.222771</t>
  </si>
  <si>
    <t>382.950073</t>
  </si>
  <si>
    <t>0.714786</t>
  </si>
  <si>
    <t>51.56</t>
  </si>
  <si>
    <t>49.74</t>
  </si>
  <si>
    <t>16.96</t>
  </si>
  <si>
    <t>2.461189</t>
  </si>
  <si>
    <t>2.450305</t>
  </si>
  <si>
    <t>1.732032</t>
  </si>
  <si>
    <t>0.556957</t>
  </si>
  <si>
    <t>0.352221</t>
  </si>
  <si>
    <t>-0.009665</t>
  </si>
  <si>
    <t>0.084737</t>
  </si>
  <si>
    <t>41</t>
  </si>
  <si>
    <t>13:28:50</t>
  </si>
  <si>
    <t>1.095186</t>
  </si>
  <si>
    <t>1.067476</t>
  </si>
  <si>
    <t>10.530751</t>
  </si>
  <si>
    <t>10.804118</t>
  </si>
  <si>
    <t>PSF-01437_20250317132850_11b</t>
  </si>
  <si>
    <t>206.213242</t>
  </si>
  <si>
    <t>612.032898</t>
  </si>
  <si>
    <t>0.663068</t>
  </si>
  <si>
    <t>50.90</t>
  </si>
  <si>
    <t>49.61</t>
  </si>
  <si>
    <t>18.61</t>
  </si>
  <si>
    <t>2.460998</t>
  </si>
  <si>
    <t>2.449372</t>
  </si>
  <si>
    <t>1.732048</t>
  </si>
  <si>
    <t>0.557986</t>
  </si>
  <si>
    <t>0.352374</t>
  </si>
  <si>
    <t>-0.007081</t>
  </si>
  <si>
    <t>0.084993</t>
  </si>
  <si>
    <t>0.106980</t>
  </si>
  <si>
    <t>42</t>
  </si>
  <si>
    <t>13:28:53</t>
  </si>
  <si>
    <t>1.089495</t>
  </si>
  <si>
    <t>1.065443</t>
  </si>
  <si>
    <t>10.511501</t>
  </si>
  <si>
    <t>10.748796</t>
  </si>
  <si>
    <t>PSF-01437_20250317132853_497</t>
  </si>
  <si>
    <t>185.871719</t>
  </si>
  <si>
    <t>614.047791</t>
  </si>
  <si>
    <t>0.697301</t>
  </si>
  <si>
    <t>50.67</t>
  </si>
  <si>
    <t>18.60</t>
  </si>
  <si>
    <t>17.35</t>
  </si>
  <si>
    <t>114.6</t>
  </si>
  <si>
    <t>2.460914</t>
  </si>
  <si>
    <t>2.449048</t>
  </si>
  <si>
    <t>1.730092</t>
  </si>
  <si>
    <t>0.557675</t>
  </si>
  <si>
    <t>0.352532</t>
  </si>
  <si>
    <t>-0.007011</t>
  </si>
  <si>
    <t>0.085251</t>
  </si>
  <si>
    <t>0.106982</t>
  </si>
  <si>
    <t>0.000224</t>
  </si>
  <si>
    <t>43</t>
  </si>
  <si>
    <t>13:29:10</t>
  </si>
  <si>
    <t>SOUP086</t>
  </si>
  <si>
    <t>1.097957</t>
  </si>
  <si>
    <t>1.064459</t>
  </si>
  <si>
    <t>10.501561</t>
  </si>
  <si>
    <t>10.832036</t>
  </si>
  <si>
    <t>PSF-01437_20250317132910_c35</t>
  </si>
  <si>
    <t>176.024445</t>
  </si>
  <si>
    <t>765.904053</t>
  </si>
  <si>
    <t>0.770174</t>
  </si>
  <si>
    <t>51.27</t>
  </si>
  <si>
    <t>18.53</t>
  </si>
  <si>
    <t>16.35</t>
  </si>
  <si>
    <t>-21.9</t>
  </si>
  <si>
    <t>3.851</t>
  </si>
  <si>
    <t>2.461145</t>
  </si>
  <si>
    <t>2.449910</t>
  </si>
  <si>
    <t>1.730970</t>
  </si>
  <si>
    <t>0.559428</t>
  </si>
  <si>
    <t>0.353444</t>
  </si>
  <si>
    <t>-0.013007</t>
  </si>
  <si>
    <t>0.087613</t>
  </si>
  <si>
    <t>44</t>
  </si>
  <si>
    <t>13:29:16</t>
  </si>
  <si>
    <t>1.087884</t>
  </si>
  <si>
    <t>1.061512</t>
  </si>
  <si>
    <t>10.471864</t>
  </si>
  <si>
    <t>10.732028</t>
  </si>
  <si>
    <t>PSF-01437_20250317132916_7d2</t>
  </si>
  <si>
    <t>251.317627</t>
  </si>
  <si>
    <t>830.076477</t>
  </si>
  <si>
    <t>0.697236</t>
  </si>
  <si>
    <t>50.87</t>
  </si>
  <si>
    <t>18.51</t>
  </si>
  <si>
    <t>18.00</t>
  </si>
  <si>
    <t>2.461046</t>
  </si>
  <si>
    <t>2.449341</t>
  </si>
  <si>
    <t>1.730000</t>
  </si>
  <si>
    <t>0.559698</t>
  </si>
  <si>
    <t>0.353747</t>
  </si>
  <si>
    <t>-0.002277</t>
  </si>
  <si>
    <t>0.088304</t>
  </si>
  <si>
    <t>45</t>
  </si>
  <si>
    <t>13:29:19</t>
  </si>
  <si>
    <t>1.083603</t>
  </si>
  <si>
    <t>1.059911</t>
  </si>
  <si>
    <t>10.456126</t>
  </si>
  <si>
    <t>10.689845</t>
  </si>
  <si>
    <t>PSF-01437_20250317132919_7b7</t>
  </si>
  <si>
    <t>171.463608</t>
  </si>
  <si>
    <t>465.523468</t>
  </si>
  <si>
    <t>0.631676</t>
  </si>
  <si>
    <t>50.70</t>
  </si>
  <si>
    <t>49.59</t>
  </si>
  <si>
    <t>18.50</t>
  </si>
  <si>
    <t>17.66</t>
  </si>
  <si>
    <t>-23.6</t>
  </si>
  <si>
    <t>115.1</t>
  </si>
  <si>
    <t>2.460985</t>
  </si>
  <si>
    <t>2.449104</t>
  </si>
  <si>
    <t>1.730784</t>
  </si>
  <si>
    <t>0.556318</t>
  </si>
  <si>
    <t>0.353891</t>
  </si>
  <si>
    <t>-0.004424</t>
  </si>
  <si>
    <t>0.088573</t>
  </si>
  <si>
    <t>174.924011</t>
  </si>
  <si>
    <t>46</t>
  </si>
  <si>
    <t>13:29:36</t>
  </si>
  <si>
    <t>SOUP081</t>
  </si>
  <si>
    <t>1.091477</t>
  </si>
  <si>
    <t>1.058215</t>
  </si>
  <si>
    <t>10.439207</t>
  </si>
  <si>
    <t>10.767337</t>
  </si>
  <si>
    <t>PSF-01437_20250317132936_347</t>
  </si>
  <si>
    <t>144.325378</t>
  </si>
  <si>
    <t>631.603333</t>
  </si>
  <si>
    <t>0.771494</t>
  </si>
  <si>
    <t>51.26</t>
  </si>
  <si>
    <t>49.69</t>
  </si>
  <si>
    <t>18.44</t>
  </si>
  <si>
    <t>16.00</t>
  </si>
  <si>
    <t>-20.9</t>
  </si>
  <si>
    <t>2.461144</t>
  </si>
  <si>
    <t>2.449907</t>
  </si>
  <si>
    <t>1.731883</t>
  </si>
  <si>
    <t>0.561252</t>
  </si>
  <si>
    <t>0.354736</t>
  </si>
  <si>
    <t>-0.014661</t>
  </si>
  <si>
    <t>0.090896</t>
  </si>
  <si>
    <t>47</t>
  </si>
  <si>
    <t>13:29:42</t>
  </si>
  <si>
    <t>1.085859</t>
  </si>
  <si>
    <t>1.056973</t>
  </si>
  <si>
    <t>10.427600</t>
  </si>
  <si>
    <t>10.712581</t>
  </si>
  <si>
    <t>PSF-01437_20250317132942_532</t>
  </si>
  <si>
    <t>224.783066</t>
  </si>
  <si>
    <t>577.474243</t>
  </si>
  <si>
    <t>0.610748</t>
  </si>
  <si>
    <t>51.06</t>
  </si>
  <si>
    <t>49.71</t>
  </si>
  <si>
    <t>18.42</t>
  </si>
  <si>
    <t>16.78</t>
  </si>
  <si>
    <t>-21.4</t>
  </si>
  <si>
    <t>113.7</t>
  </si>
  <si>
    <t>3.821</t>
  </si>
  <si>
    <t>2.461166</t>
  </si>
  <si>
    <t>2.449639</t>
  </si>
  <si>
    <t>1.729400</t>
  </si>
  <si>
    <t>0.560308</t>
  </si>
  <si>
    <t>0.355060</t>
  </si>
  <si>
    <t>-0.009532</t>
  </si>
  <si>
    <t>0.091579</t>
  </si>
  <si>
    <t>48</t>
  </si>
  <si>
    <t>13:29:48</t>
  </si>
  <si>
    <t>1.076560</t>
  </si>
  <si>
    <t>1.053648</t>
  </si>
  <si>
    <t>10.394521</t>
  </si>
  <si>
    <t>10.620549</t>
  </si>
  <si>
    <t>PSF-01437_20250317132948_9f9</t>
  </si>
  <si>
    <t>184.605362</t>
  </si>
  <si>
    <t>581.169250</t>
  </si>
  <si>
    <t>0.682355</t>
  </si>
  <si>
    <t>50.69</t>
  </si>
  <si>
    <t>49.62</t>
  </si>
  <si>
    <t>18.40</t>
  </si>
  <si>
    <t>17.42</t>
  </si>
  <si>
    <t>-0.003</t>
  </si>
  <si>
    <t>-1.067</t>
  </si>
  <si>
    <t>2.461040</t>
  </si>
  <si>
    <t>2.449116</t>
  </si>
  <si>
    <t>1.731823</t>
  </si>
  <si>
    <t>0.560914</t>
  </si>
  <si>
    <t>0.355365</t>
  </si>
  <si>
    <t>-0.005292</t>
  </si>
  <si>
    <t>0.092265</t>
  </si>
  <si>
    <t>49</t>
  </si>
  <si>
    <t>13:30:12</t>
  </si>
  <si>
    <t>SOUP122</t>
  </si>
  <si>
    <t>1.084068</t>
  </si>
  <si>
    <t>1.052513</t>
  </si>
  <si>
    <t>10.383861</t>
  </si>
  <si>
    <t>10.695175</t>
  </si>
  <si>
    <t>PSF-01437_20250317133012_a56</t>
  </si>
  <si>
    <t>87.760452</t>
  </si>
  <si>
    <t>469.574341</t>
  </si>
  <si>
    <t>0.813106</t>
  </si>
  <si>
    <t>51.29</t>
  </si>
  <si>
    <t>49.80</t>
  </si>
  <si>
    <t>18.32</t>
  </si>
  <si>
    <t>16.47</t>
  </si>
  <si>
    <t>3.820</t>
  </si>
  <si>
    <t>2.461315</t>
  </si>
  <si>
    <t>2.449978</t>
  </si>
  <si>
    <t>1.732283</t>
  </si>
  <si>
    <t>0.557632</t>
  </si>
  <si>
    <t>0.356453</t>
  </si>
  <si>
    <t>-0.010896</t>
  </si>
  <si>
    <t>0.095478</t>
  </si>
  <si>
    <t>50</t>
  </si>
  <si>
    <t>13:30:18</t>
  </si>
  <si>
    <t>1.077434</t>
  </si>
  <si>
    <t>1.050683</t>
  </si>
  <si>
    <t>10.365165</t>
  </si>
  <si>
    <t>10.629069</t>
  </si>
  <si>
    <t>PSF-01437_20250317133018_f4d</t>
  </si>
  <si>
    <t>83.951355</t>
  </si>
  <si>
    <t>318.250885</t>
  </si>
  <si>
    <t>0.736210</t>
  </si>
  <si>
    <t>49.77</t>
  </si>
  <si>
    <t>18.30</t>
  </si>
  <si>
    <t>17.33</t>
  </si>
  <si>
    <t>3.849</t>
  </si>
  <si>
    <t>2.461280</t>
  </si>
  <si>
    <t>2.449623</t>
  </si>
  <si>
    <t>1.731447</t>
  </si>
  <si>
    <t>0.558240</t>
  </si>
  <si>
    <t>0.356731</t>
  </si>
  <si>
    <t>-0.005276</t>
  </si>
  <si>
    <t>0.096160</t>
  </si>
  <si>
    <t>51</t>
  </si>
  <si>
    <t>13:30:26</t>
  </si>
  <si>
    <t>1.076510</t>
  </si>
  <si>
    <t>1.049719</t>
  </si>
  <si>
    <t>10.355986</t>
  </si>
  <si>
    <t>10.620288</t>
  </si>
  <si>
    <t>PSF-01437_20250317133026_fff</t>
  </si>
  <si>
    <t>89.752075</t>
  </si>
  <si>
    <t>411.866425</t>
  </si>
  <si>
    <t>0.782085</t>
  </si>
  <si>
    <t>51.08</t>
  </si>
  <si>
    <t>49.81</t>
  </si>
  <si>
    <t>18.28</t>
  </si>
  <si>
    <t>17.56</t>
  </si>
  <si>
    <t>2.461330</t>
  </si>
  <si>
    <t>2.449677</t>
  </si>
  <si>
    <t>1.728982</t>
  </si>
  <si>
    <t>0.557596</t>
  </si>
  <si>
    <t>0.357088</t>
  </si>
  <si>
    <t>-0.003619</t>
  </si>
  <si>
    <t>0.097113</t>
  </si>
  <si>
    <t>52</t>
  </si>
  <si>
    <t>13:30:50</t>
  </si>
  <si>
    <t>SOUP123</t>
  </si>
  <si>
    <t>1.065299</t>
  </si>
  <si>
    <t>1.043041</t>
  </si>
  <si>
    <t>10.289648</t>
  </si>
  <si>
    <t>10.509226</t>
  </si>
  <si>
    <t>PSF-01437_20250317133050_a6c</t>
  </si>
  <si>
    <t>72.413208</t>
  </si>
  <si>
    <t>346.859680</t>
  </si>
  <si>
    <t>0.791232</t>
  </si>
  <si>
    <t>50.77</t>
  </si>
  <si>
    <t>16.92</t>
  </si>
  <si>
    <t>3.848</t>
  </si>
  <si>
    <t>-0.004</t>
  </si>
  <si>
    <t>64.268</t>
  </si>
  <si>
    <t>22.653</t>
  </si>
  <si>
    <t>21.139</t>
  </si>
  <si>
    <t>2.461200</t>
  </si>
  <si>
    <t>2.449250</t>
  </si>
  <si>
    <t>1.730431</t>
  </si>
  <si>
    <t>0.557258</t>
  </si>
  <si>
    <t>0.358099</t>
  </si>
  <si>
    <t>-0.007264</t>
  </si>
  <si>
    <t>0.100373</t>
  </si>
  <si>
    <t>53</t>
  </si>
  <si>
    <t>13:30:53</t>
  </si>
  <si>
    <t>1.067763</t>
  </si>
  <si>
    <t>1.043145</t>
  </si>
  <si>
    <t>10.291230</t>
  </si>
  <si>
    <t>10.534106</t>
  </si>
  <si>
    <t>PSF-01437_20250317133053_ccd</t>
  </si>
  <si>
    <t>118.195656</t>
  </si>
  <si>
    <t>346.110809</t>
  </si>
  <si>
    <t>0.658503</t>
  </si>
  <si>
    <t>50.91</t>
  </si>
  <si>
    <t>18.20</t>
  </si>
  <si>
    <t>3.833</t>
  </si>
  <si>
    <t>2.461246</t>
  </si>
  <si>
    <t>2.449457</t>
  </si>
  <si>
    <t>1.730474</t>
  </si>
  <si>
    <t>0.557136</t>
  </si>
  <si>
    <t>0.358222</t>
  </si>
  <si>
    <t>-0.004436</t>
  </si>
  <si>
    <t>0.100637</t>
  </si>
  <si>
    <t>0.106984</t>
  </si>
  <si>
    <t>54</t>
  </si>
  <si>
    <t>13:30:56</t>
  </si>
  <si>
    <t>1.069437</t>
  </si>
  <si>
    <t>1.043624</t>
  </si>
  <si>
    <t>10.295878</t>
  </si>
  <si>
    <t>10.550543</t>
  </si>
  <si>
    <t>PSF-01437_20250317133056_091</t>
  </si>
  <si>
    <t>127.838013</t>
  </si>
  <si>
    <t>446.790222</t>
  </si>
  <si>
    <t>0.713875</t>
  </si>
  <si>
    <t>51.02</t>
  </si>
  <si>
    <t>49.79</t>
  </si>
  <si>
    <t>18.19</t>
  </si>
  <si>
    <t>17.41</t>
  </si>
  <si>
    <t>-23.5</t>
  </si>
  <si>
    <t>115.0</t>
  </si>
  <si>
    <t>2.461324</t>
  </si>
  <si>
    <t>2.449616</t>
  </si>
  <si>
    <t>1.730842</t>
  </si>
  <si>
    <t>0.556436</t>
  </si>
  <si>
    <t>0.358361</t>
  </si>
  <si>
    <t>-0.004034</t>
  </si>
  <si>
    <t>0.100969</t>
  </si>
  <si>
    <t>SOUP108</t>
  </si>
  <si>
    <t>49.83</t>
  </si>
  <si>
    <t>-23.4</t>
  </si>
  <si>
    <t>114.9</t>
  </si>
  <si>
    <t>-0.014</t>
  </si>
  <si>
    <t>2.461396</t>
  </si>
  <si>
    <t>0.106996</t>
  </si>
  <si>
    <t>Flag</t>
  </si>
  <si>
    <t>3.846</t>
  </si>
  <si>
    <t>0.557570</t>
  </si>
  <si>
    <t>57</t>
  </si>
  <si>
    <t>13:32:09</t>
  </si>
  <si>
    <t>1.063169</t>
  </si>
  <si>
    <t>1.033549</t>
  </si>
  <si>
    <t>10.197095</t>
  </si>
  <si>
    <t>10.489326</t>
  </si>
  <si>
    <t>PSF-01437_20250317133209_cb3</t>
  </si>
  <si>
    <t>65.720917</t>
  </si>
  <si>
    <t>197.347641</t>
  </si>
  <si>
    <t>0.666979</t>
  </si>
  <si>
    <t>51.23</t>
  </si>
  <si>
    <t>18.03</t>
  </si>
  <si>
    <t>16.72</t>
  </si>
  <si>
    <t>-0.800</t>
  </si>
  <si>
    <t>2.461365</t>
  </si>
  <si>
    <t>2.449935</t>
  </si>
  <si>
    <t>1.733026</t>
  </si>
  <si>
    <t>0.557756</t>
  </si>
  <si>
    <t>0.360647</t>
  </si>
  <si>
    <t>-0.007390</t>
  </si>
  <si>
    <t>0.110435</t>
  </si>
  <si>
    <t>0.106997</t>
  </si>
  <si>
    <t>58</t>
  </si>
  <si>
    <t>13:32:12</t>
  </si>
  <si>
    <t>1.065366</t>
  </si>
  <si>
    <t>1.033632</t>
  </si>
  <si>
    <t>10.197957</t>
  </si>
  <si>
    <t>10.511047</t>
  </si>
  <si>
    <t>PSF-01437_20250317133212_bfb</t>
  </si>
  <si>
    <t>97.762589</t>
  </si>
  <si>
    <t>193.117981</t>
  </si>
  <si>
    <t>0.493768</t>
  </si>
  <si>
    <t>51.36</t>
  </si>
  <si>
    <t>17.03</t>
  </si>
  <si>
    <t>-5.793</t>
  </si>
  <si>
    <t>2.461400</t>
  </si>
  <si>
    <t>2.450115</t>
  </si>
  <si>
    <t>1.732035</t>
  </si>
  <si>
    <t>0.557514</t>
  </si>
  <si>
    <t>0.360738</t>
  </si>
  <si>
    <t>-0.005375</t>
  </si>
  <si>
    <t>0.110747</t>
  </si>
  <si>
    <t>59</t>
  </si>
  <si>
    <t>13:32:16</t>
  </si>
  <si>
    <t>1.066457</t>
  </si>
  <si>
    <t>1.033781</t>
  </si>
  <si>
    <t>10.199050</t>
  </si>
  <si>
    <t>10.521423</t>
  </si>
  <si>
    <t>PSF-01437_20250317133216_048</t>
  </si>
  <si>
    <t>81.931114</t>
  </si>
  <si>
    <t>190.069550</t>
  </si>
  <si>
    <t>0.568941</t>
  </si>
  <si>
    <t>51.43</t>
  </si>
  <si>
    <t>49.86</t>
  </si>
  <si>
    <t>17.26</t>
  </si>
  <si>
    <t>-23.0</t>
  </si>
  <si>
    <t>2.461446</t>
  </si>
  <si>
    <t>2.450227</t>
  </si>
  <si>
    <t>1.730716</t>
  </si>
  <si>
    <t>0.557451</t>
  </si>
  <si>
    <t>0.360850</t>
  </si>
  <si>
    <t>-0.003861</t>
  </si>
  <si>
    <t>0.111125</t>
  </si>
  <si>
    <t>82.612755</t>
  </si>
  <si>
    <t>60</t>
  </si>
  <si>
    <t>61</t>
  </si>
  <si>
    <t>52.47</t>
  </si>
  <si>
    <t>62</t>
  </si>
  <si>
    <t>0.698563</t>
  </si>
  <si>
    <t>52.36</t>
  </si>
  <si>
    <t>63</t>
  </si>
  <si>
    <t>16.12</t>
  </si>
  <si>
    <t>64</t>
  </si>
  <si>
    <t>52.55</t>
  </si>
  <si>
    <t>101.35</t>
  </si>
  <si>
    <t>65</t>
  </si>
  <si>
    <t>16.74</t>
  </si>
  <si>
    <t>13:33:20</t>
  </si>
  <si>
    <t>-0.47</t>
  </si>
  <si>
    <t>0.011</t>
  </si>
  <si>
    <t>0.028</t>
  </si>
  <si>
    <t>66</t>
  </si>
  <si>
    <t>16.19</t>
  </si>
  <si>
    <t>67</t>
  </si>
  <si>
    <t>2.462891</t>
  </si>
  <si>
    <t>68</t>
  </si>
  <si>
    <t>3.813</t>
  </si>
  <si>
    <t>69</t>
  </si>
  <si>
    <t>13:34:08</t>
  </si>
  <si>
    <t>SOUP120</t>
  </si>
  <si>
    <t>1.087980</t>
  </si>
  <si>
    <t>1.044562</t>
  </si>
  <si>
    <t>10.306147</t>
  </si>
  <si>
    <t>10.734532</t>
  </si>
  <si>
    <t>PSF-01437_20250317133408_954</t>
  </si>
  <si>
    <t>86.279869</t>
  </si>
  <si>
    <t>518.389832</t>
  </si>
  <si>
    <t>0.833562</t>
  </si>
  <si>
    <t>53.12</t>
  </si>
  <si>
    <t>51.00</t>
  </si>
  <si>
    <t>17.82</t>
  </si>
  <si>
    <t>16.27</t>
  </si>
  <si>
    <t>3.842</t>
  </si>
  <si>
    <t>2.463112</t>
  </si>
  <si>
    <t>2.453712</t>
  </si>
  <si>
    <t>1.730953</t>
  </si>
  <si>
    <t>0.557409</t>
  </si>
  <si>
    <t>0.363686</t>
  </si>
  <si>
    <t>-0.008937</t>
  </si>
  <si>
    <t>0.124658</t>
  </si>
  <si>
    <t>70</t>
  </si>
  <si>
    <t>13:34:12</t>
  </si>
  <si>
    <t>1.076490</t>
  </si>
  <si>
    <t>1.043080</t>
  </si>
  <si>
    <t>10.291123</t>
  </si>
  <si>
    <t>10.620746</t>
  </si>
  <si>
    <t>PSF-01437_20250317133412_29a</t>
  </si>
  <si>
    <t>287.093628</t>
  </si>
  <si>
    <t>919.298889</t>
  </si>
  <si>
    <t>0.687704</t>
  </si>
  <si>
    <t>52.59</t>
  </si>
  <si>
    <t>50.96</t>
  </si>
  <si>
    <t>17.81</t>
  </si>
  <si>
    <t>16.41</t>
  </si>
  <si>
    <t>2.463061</t>
  </si>
  <si>
    <t>2.452974</t>
  </si>
  <si>
    <t>1.728694</t>
  </si>
  <si>
    <t>0.557890</t>
  </si>
  <si>
    <t>0.363848</t>
  </si>
  <si>
    <t>-0.007987</t>
  </si>
  <si>
    <t>0.125088</t>
  </si>
  <si>
    <t>71</t>
  </si>
  <si>
    <t>13:34:15</t>
  </si>
  <si>
    <t>1.071340</t>
  </si>
  <si>
    <t>1.041973</t>
  </si>
  <si>
    <t>10.279750</t>
  </si>
  <si>
    <t>10.569473</t>
  </si>
  <si>
    <t>PSF-01437_20250317133415_2c6</t>
  </si>
  <si>
    <t>181.211823</t>
  </si>
  <si>
    <t>650.873779</t>
  </si>
  <si>
    <t>0.721587</t>
  </si>
  <si>
    <t>52.37</t>
  </si>
  <si>
    <t>50.93</t>
  </si>
  <si>
    <t>17.80</t>
  </si>
  <si>
    <t>2.463021</t>
  </si>
  <si>
    <t>2.452656</t>
  </si>
  <si>
    <t>1.731091</t>
  </si>
  <si>
    <t>0.558289</t>
  </si>
  <si>
    <t>0.363964</t>
  </si>
  <si>
    <t>-0.007895</t>
  </si>
  <si>
    <t>0.125384</t>
  </si>
  <si>
    <t>72</t>
  </si>
  <si>
    <t>13:34:32</t>
  </si>
  <si>
    <t>SOUP124</t>
  </si>
  <si>
    <t>1.067961</t>
  </si>
  <si>
    <t>1.041268</t>
  </si>
  <si>
    <t>10.273503</t>
  </si>
  <si>
    <t>10.536861</t>
  </si>
  <si>
    <t>PSF-01437_20250317133432_352</t>
  </si>
  <si>
    <t>29.845833</t>
  </si>
  <si>
    <t>140.338181</t>
  </si>
  <si>
    <t>0.787329</t>
  </si>
  <si>
    <t>52.32</t>
  </si>
  <si>
    <t>51.01</t>
  </si>
  <si>
    <t>17.77</t>
  </si>
  <si>
    <t>16.77</t>
  </si>
  <si>
    <t>2.463135</t>
  </si>
  <si>
    <t>2.452588</t>
  </si>
  <si>
    <t>1.730440</t>
  </si>
  <si>
    <t>0.557941</t>
  </si>
  <si>
    <t>0.364468</t>
  </si>
  <si>
    <t>-0.005367</t>
  </si>
  <si>
    <t>0.127465</t>
  </si>
  <si>
    <t>73</t>
  </si>
  <si>
    <t>13:34:36</t>
  </si>
  <si>
    <t>1.065228</t>
  </si>
  <si>
    <t>1.039383</t>
  </si>
  <si>
    <t>10.254728</t>
  </si>
  <si>
    <t>10.509713</t>
  </si>
  <si>
    <t>PSF-01437_20250317133436_a43</t>
  </si>
  <si>
    <t>53.237556</t>
  </si>
  <si>
    <t>151.765472</t>
  </si>
  <si>
    <t>0.649212</t>
  </si>
  <si>
    <t>52.20</t>
  </si>
  <si>
    <t>50.94</t>
  </si>
  <si>
    <t>17.76</t>
  </si>
  <si>
    <t>2.463034</t>
  </si>
  <si>
    <t>2.452431</t>
  </si>
  <si>
    <t>0.557604</t>
  </si>
  <si>
    <t>0.364565</t>
  </si>
  <si>
    <t>-0.003763</t>
  </si>
  <si>
    <t>0.127833</t>
  </si>
  <si>
    <t>74</t>
  </si>
  <si>
    <t>13:34:41</t>
  </si>
  <si>
    <t>1.041026</t>
  </si>
  <si>
    <t>10.270889</t>
  </si>
  <si>
    <t>10.620977</t>
  </si>
  <si>
    <t>PSF-01437_20250317133441_50d</t>
  </si>
  <si>
    <t>78.963516</t>
  </si>
  <si>
    <t>286.922333</t>
  </si>
  <si>
    <t>0.724791</t>
  </si>
  <si>
    <t>52.79</t>
  </si>
  <si>
    <t>51.05</t>
  </si>
  <si>
    <t>17.11</t>
  </si>
  <si>
    <t>0.048</t>
  </si>
  <si>
    <t>2.463194</t>
  </si>
  <si>
    <t>2.453258</t>
  </si>
  <si>
    <t>1.731396</t>
  </si>
  <si>
    <t>0.558066</t>
  </si>
  <si>
    <t>0.364703</t>
  </si>
  <si>
    <t>-0.003101</t>
  </si>
  <si>
    <t>0.128400</t>
  </si>
  <si>
    <t>75</t>
  </si>
  <si>
    <t>13:35:53</t>
  </si>
  <si>
    <t>SOUP079</t>
  </si>
  <si>
    <t>1.069999</t>
  </si>
  <si>
    <t>1.043920</t>
  </si>
  <si>
    <t>10.300245</t>
  </si>
  <si>
    <t>10.557570</t>
  </si>
  <si>
    <t>PSF-01437_20250317133553_96e</t>
  </si>
  <si>
    <t>74.735283</t>
  </si>
  <si>
    <t>401.764526</t>
  </si>
  <si>
    <t>0.813982</t>
  </si>
  <si>
    <t>52.89</t>
  </si>
  <si>
    <t>51.60</t>
  </si>
  <si>
    <t>17.63</t>
  </si>
  <si>
    <t>3.810</t>
  </si>
  <si>
    <t>2.463997</t>
  </si>
  <si>
    <t>2.453414</t>
  </si>
  <si>
    <t>1.731454</t>
  </si>
  <si>
    <t>0.557315</t>
  </si>
  <si>
    <t>0.366546</t>
  </si>
  <si>
    <t>-0.008180</t>
  </si>
  <si>
    <t>0.137466</t>
  </si>
  <si>
    <t>76</t>
  </si>
  <si>
    <t>13:35:56</t>
  </si>
  <si>
    <t>1.065502</t>
  </si>
  <si>
    <t>1.042437</t>
  </si>
  <si>
    <t>10.284958</t>
  </si>
  <si>
    <t>10.512526</t>
  </si>
  <si>
    <t>PSF-01437_20250317133556_be6</t>
  </si>
  <si>
    <t>104.210617</t>
  </si>
  <si>
    <t>346.831085</t>
  </si>
  <si>
    <t>0.699535</t>
  </si>
  <si>
    <t>52.68</t>
  </si>
  <si>
    <t>51.54</t>
  </si>
  <si>
    <t>17.62</t>
  </si>
  <si>
    <t>16.56</t>
  </si>
  <si>
    <t>2.463915</t>
  </si>
  <si>
    <t>2.453123</t>
  </si>
  <si>
    <t>1.728704</t>
  </si>
  <si>
    <t>0.557572</t>
  </si>
  <si>
    <t>0.366616</t>
  </si>
  <si>
    <t>-0.005769</t>
  </si>
  <si>
    <t>0.137690</t>
  </si>
  <si>
    <t>77</t>
  </si>
  <si>
    <t>13:35:59</t>
  </si>
  <si>
    <t>1.064852</t>
  </si>
  <si>
    <t>1.041728</t>
  </si>
  <si>
    <t>10.277884</t>
  </si>
  <si>
    <t>10.506028</t>
  </si>
  <si>
    <t>PSF-01437_20250317133559_bd7</t>
  </si>
  <si>
    <t>145.203354</t>
  </si>
  <si>
    <t>464.567902</t>
  </si>
  <si>
    <t>0.687444</t>
  </si>
  <si>
    <t>52.67</t>
  </si>
  <si>
    <t>51.53</t>
  </si>
  <si>
    <t>2.463897</t>
  </si>
  <si>
    <t>2.453110</t>
  </si>
  <si>
    <t>1.729916</t>
  </si>
  <si>
    <t>0.557293</t>
  </si>
  <si>
    <t>0.366714</t>
  </si>
  <si>
    <t>-0.003788</t>
  </si>
  <si>
    <t>0.137982</t>
  </si>
  <si>
    <t>78</t>
  </si>
  <si>
    <t>13:36:12</t>
  </si>
  <si>
    <t>SOUP083</t>
  </si>
  <si>
    <t>1.067638</t>
  </si>
  <si>
    <t>1.041674</t>
  </si>
  <si>
    <t>10.277203</t>
  </si>
  <si>
    <t>10.533362</t>
  </si>
  <si>
    <t>PSF-01437_20250317133612_565</t>
  </si>
  <si>
    <t>142.550110</t>
  </si>
  <si>
    <t>608.726990</t>
  </si>
  <si>
    <t>0.765823</t>
  </si>
  <si>
    <t>52.88</t>
  </si>
  <si>
    <t>51.59</t>
  </si>
  <si>
    <t>17.60</t>
  </si>
  <si>
    <t>16.20</t>
  </si>
  <si>
    <t>3.834</t>
  </si>
  <si>
    <t>2.463992</t>
  </si>
  <si>
    <t>2.453405</t>
  </si>
  <si>
    <t>1.729818</t>
  </si>
  <si>
    <t>0.558203</t>
  </si>
  <si>
    <t>0.367020</t>
  </si>
  <si>
    <t>-0.007898</t>
  </si>
  <si>
    <t>0.139528</t>
  </si>
  <si>
    <t>79</t>
  </si>
  <si>
    <t>13:36:16</t>
  </si>
  <si>
    <t>1.068329</t>
  </si>
  <si>
    <t>1.041805</t>
  </si>
  <si>
    <t>10.278368</t>
  </si>
  <si>
    <t>10.540048</t>
  </si>
  <si>
    <t>PSF-01437_20250317133616_2fe</t>
  </si>
  <si>
    <t>183.369400</t>
  </si>
  <si>
    <t>639.948608</t>
  </si>
  <si>
    <t>0.713462</t>
  </si>
  <si>
    <t>52.93</t>
  </si>
  <si>
    <t>51.61</t>
  </si>
  <si>
    <t>3.838</t>
  </si>
  <si>
    <t>2.464028</t>
  </si>
  <si>
    <t>2.453480</t>
  </si>
  <si>
    <t>1.728503</t>
  </si>
  <si>
    <t>0.559091</t>
  </si>
  <si>
    <t>0.367101</t>
  </si>
  <si>
    <t>-0.004081</t>
  </si>
  <si>
    <t>0.139815</t>
  </si>
  <si>
    <t>80</t>
  </si>
  <si>
    <t>13:36:19</t>
  </si>
  <si>
    <t>1.069326</t>
  </si>
  <si>
    <t>1.042148</t>
  </si>
  <si>
    <t>10.282156</t>
  </si>
  <si>
    <t>10.550303</t>
  </si>
  <si>
    <t>PSF-01437_20250317133619_60d</t>
  </si>
  <si>
    <t>124.680878</t>
  </si>
  <si>
    <t>501.402496</t>
  </si>
  <si>
    <t>0.751336</t>
  </si>
  <si>
    <t>53.00</t>
  </si>
  <si>
    <t>51.65</t>
  </si>
  <si>
    <t>17.58</t>
  </si>
  <si>
    <t>2.464078</t>
  </si>
  <si>
    <t>2.453577</t>
  </si>
  <si>
    <t>1.728675</t>
  </si>
  <si>
    <t>0.557526</t>
  </si>
  <si>
    <t>0.367181</t>
  </si>
  <si>
    <t>-0.004150</t>
  </si>
  <si>
    <t>0.140111</t>
  </si>
  <si>
    <t>81</t>
  </si>
  <si>
    <t>13:36:34</t>
  </si>
  <si>
    <t>SOUP071</t>
  </si>
  <si>
    <t>1.066561</t>
  </si>
  <si>
    <t>1.041284</t>
  </si>
  <si>
    <t>10.273787</t>
  </si>
  <si>
    <t>10.523174</t>
  </si>
  <si>
    <t>PSF-01437_20250317133634_d3b</t>
  </si>
  <si>
    <t>96.047043</t>
  </si>
  <si>
    <t>295.956024</t>
  </si>
  <si>
    <t>0.675469</t>
  </si>
  <si>
    <t>52.94</t>
  </si>
  <si>
    <t>51.69</t>
  </si>
  <si>
    <t>15.82</t>
  </si>
  <si>
    <t>2.464138</t>
  </si>
  <si>
    <t>2.453505</t>
  </si>
  <si>
    <t>1.730677</t>
  </si>
  <si>
    <t>0.558263</t>
  </si>
  <si>
    <t>0.367551</t>
  </si>
  <si>
    <t>-0.010090</t>
  </si>
  <si>
    <t>0.141936</t>
  </si>
  <si>
    <t>82</t>
  </si>
  <si>
    <t>13:36:37</t>
  </si>
  <si>
    <t>1.062880</t>
  </si>
  <si>
    <t>1.040427</t>
  </si>
  <si>
    <t>10.265331</t>
  </si>
  <si>
    <t>10.486857</t>
  </si>
  <si>
    <t>PSF-01437_20250317133637_926</t>
  </si>
  <si>
    <t>156.263000</t>
  </si>
  <si>
    <t>281.730286</t>
  </si>
  <si>
    <t>0.445345</t>
  </si>
  <si>
    <t>52.78</t>
  </si>
  <si>
    <t>51.66</t>
  </si>
  <si>
    <t>17.55</t>
  </si>
  <si>
    <t>16.23</t>
  </si>
  <si>
    <t>-21.5</t>
  </si>
  <si>
    <t>2.464099</t>
  </si>
  <si>
    <t>2.453269</t>
  </si>
  <si>
    <t>1.733149</t>
  </si>
  <si>
    <t>0.560204</t>
  </si>
  <si>
    <t>0.367620</t>
  </si>
  <si>
    <t>-0.007429</t>
  </si>
  <si>
    <t>0.142164</t>
  </si>
  <si>
    <t>83</t>
  </si>
  <si>
    <t>13:36:40</t>
  </si>
  <si>
    <t>1.062236</t>
  </si>
  <si>
    <t>1.040396</t>
  </si>
  <si>
    <t>10.264036</t>
  </si>
  <si>
    <t>10.479495</t>
  </si>
  <si>
    <t>PSF-01437_20250317133640_ab1</t>
  </si>
  <si>
    <t>146.684647</t>
  </si>
  <si>
    <t>329.984314</t>
  </si>
  <si>
    <t>0.555480</t>
  </si>
  <si>
    <t>52.76</t>
  </si>
  <si>
    <t>51.68</t>
  </si>
  <si>
    <t>2.464126</t>
  </si>
  <si>
    <t>2.453254</t>
  </si>
  <si>
    <t>1.729971</t>
  </si>
  <si>
    <t>0.558243</t>
  </si>
  <si>
    <t>0.367709</t>
  </si>
  <si>
    <t>-0.004172</t>
  </si>
  <si>
    <t>0.142454</t>
  </si>
  <si>
    <t>0.106994</t>
  </si>
  <si>
    <t>84</t>
  </si>
  <si>
    <t>13:37:36</t>
  </si>
  <si>
    <t>SOUP117</t>
  </si>
  <si>
    <t>1.049566</t>
  </si>
  <si>
    <t>1.029140</t>
  </si>
  <si>
    <t>10.152637</t>
  </si>
  <si>
    <t>10.354147</t>
  </si>
  <si>
    <t>PSF-01437_20250317133736_3a6</t>
  </si>
  <si>
    <t>0.683069</t>
  </si>
  <si>
    <t>1.904011</t>
  </si>
  <si>
    <t>0.641247</t>
  </si>
  <si>
    <t>51.45</t>
  </si>
  <si>
    <t>17.45</t>
  </si>
  <si>
    <t>16.46</t>
  </si>
  <si>
    <t>3.836</t>
  </si>
  <si>
    <t>2.463820</t>
  </si>
  <si>
    <t>2.452862</t>
  </si>
  <si>
    <t>1.729412</t>
  </si>
  <si>
    <t>0.558074</t>
  </si>
  <si>
    <t>0.369237</t>
  </si>
  <si>
    <t>-0.005284</t>
  </si>
  <si>
    <t>0.149250</t>
  </si>
  <si>
    <t>0.626564</t>
  </si>
  <si>
    <t>85</t>
  </si>
  <si>
    <t>13:37:43</t>
  </si>
  <si>
    <t>1.056073</t>
  </si>
  <si>
    <t>1.030435</t>
  </si>
  <si>
    <t>10.166141</t>
  </si>
  <si>
    <t>10.419086</t>
  </si>
  <si>
    <t>PSF-01437_20250317133743_ebb</t>
  </si>
  <si>
    <t>1.085401</t>
  </si>
  <si>
    <t>1.784921</t>
  </si>
  <si>
    <t>0.391905</t>
  </si>
  <si>
    <t>52.84</t>
  </si>
  <si>
    <t>17.43</t>
  </si>
  <si>
    <t>16.50</t>
  </si>
  <si>
    <t>2.463972</t>
  </si>
  <si>
    <t>2.453382</t>
  </si>
  <si>
    <t>1.730769</t>
  </si>
  <si>
    <t>0.558546</t>
  </si>
  <si>
    <t>0.369421</t>
  </si>
  <si>
    <t>-0.004967</t>
  </si>
  <si>
    <t>0.149951</t>
  </si>
  <si>
    <t>86</t>
  </si>
  <si>
    <t>13:37:47</t>
  </si>
  <si>
    <t>1.055652</t>
  </si>
  <si>
    <t>1.030255</t>
  </si>
  <si>
    <t>10.163486</t>
  </si>
  <si>
    <t>10.414034</t>
  </si>
  <si>
    <t>PSF-01437_20250317133747_548</t>
  </si>
  <si>
    <t>1.191258</t>
  </si>
  <si>
    <t>2.593875</t>
  </si>
  <si>
    <t>0.540742</t>
  </si>
  <si>
    <t>51.57</t>
  </si>
  <si>
    <t>2.463994</t>
  </si>
  <si>
    <t>2.453387</t>
  </si>
  <si>
    <t>1.730573</t>
  </si>
  <si>
    <t>0.557143</t>
  </si>
  <si>
    <t>0.369528</t>
  </si>
  <si>
    <t>-0.004431</t>
  </si>
  <si>
    <t>0.150291</t>
  </si>
  <si>
    <t>SOUP089</t>
  </si>
  <si>
    <t>52.83</t>
  </si>
  <si>
    <t>91</t>
  </si>
  <si>
    <t>13:39:04</t>
  </si>
  <si>
    <t>1.044784</t>
  </si>
  <si>
    <t>1.021883</t>
  </si>
  <si>
    <t>10.079806</t>
  </si>
  <si>
    <t>10.305699</t>
  </si>
  <si>
    <t>PSF-01437_20250317133904_4ce</t>
  </si>
  <si>
    <t>172.266846</t>
  </si>
  <si>
    <t>378.563416</t>
  </si>
  <si>
    <t>0.544946</t>
  </si>
  <si>
    <t>51.67</t>
  </si>
  <si>
    <t>17.27</t>
  </si>
  <si>
    <t>16.40</t>
  </si>
  <si>
    <t>2.464154</t>
  </si>
  <si>
    <t>2.453385</t>
  </si>
  <si>
    <t>1.730570</t>
  </si>
  <si>
    <t>0.557678</t>
  </si>
  <si>
    <t>0.371888</t>
  </si>
  <si>
    <t>-0.004544</t>
  </si>
  <si>
    <t>0.159000</t>
  </si>
  <si>
    <t>92</t>
  </si>
  <si>
    <t>13:39:08</t>
  </si>
  <si>
    <t>1.049406</t>
  </si>
  <si>
    <t>1.022802</t>
  </si>
  <si>
    <t>10.088449</t>
  </si>
  <si>
    <t>10.350854</t>
  </si>
  <si>
    <t>PSF-01437_20250317133908_62b</t>
  </si>
  <si>
    <t>182.310822</t>
  </si>
  <si>
    <t>371.434448</t>
  </si>
  <si>
    <t>0.509171</t>
  </si>
  <si>
    <t>53.09</t>
  </si>
  <si>
    <t>51.74</t>
  </si>
  <si>
    <t>16.73</t>
  </si>
  <si>
    <t>2.464263</t>
  </si>
  <si>
    <t>2.453758</t>
  </si>
  <si>
    <t>1.729860</t>
  </si>
  <si>
    <t>0.557352</t>
  </si>
  <si>
    <t>0.372020</t>
  </si>
  <si>
    <t>-0.002343</t>
  </si>
  <si>
    <t>0.159391</t>
  </si>
  <si>
    <t>93</t>
  </si>
  <si>
    <t>13:39:12</t>
  </si>
  <si>
    <t>1.053671</t>
  </si>
  <si>
    <t>1.023911</t>
  </si>
  <si>
    <t>10.099888</t>
  </si>
  <si>
    <t>10.393432</t>
  </si>
  <si>
    <t>PSF-01437_20250317133912_fb8</t>
  </si>
  <si>
    <t>183.745987</t>
  </si>
  <si>
    <t>360.766754</t>
  </si>
  <si>
    <t>0.490679</t>
  </si>
  <si>
    <t>53.33</t>
  </si>
  <si>
    <t>51.82</t>
  </si>
  <si>
    <t>17.25</t>
  </si>
  <si>
    <t>2.464376</t>
  </si>
  <si>
    <t>2.454096</t>
  </si>
  <si>
    <t>1.728929</t>
  </si>
  <si>
    <t>0.557681</t>
  </si>
  <si>
    <t>0.372121</t>
  </si>
  <si>
    <t>-0.000361</t>
  </si>
  <si>
    <t>0.159662</t>
  </si>
  <si>
    <t>2.464672</t>
  </si>
  <si>
    <t>95</t>
  </si>
  <si>
    <t>13:39:37</t>
  </si>
  <si>
    <t>SOUP116</t>
  </si>
  <si>
    <t>1.068375</t>
  </si>
  <si>
    <t>1.031202</t>
  </si>
  <si>
    <t>10.170748</t>
  </si>
  <si>
    <t>10.537382</t>
  </si>
  <si>
    <t>PSF-01437_20250317133937_2ff</t>
  </si>
  <si>
    <t>80.485580</t>
  </si>
  <si>
    <t>459.400543</t>
  </si>
  <si>
    <t>0.824803</t>
  </si>
  <si>
    <t>54.27</t>
  </si>
  <si>
    <t>52.38</t>
  </si>
  <si>
    <t>17.20</t>
  </si>
  <si>
    <t>16.03</t>
  </si>
  <si>
    <t>2.465180</t>
  </si>
  <si>
    <t>2.455427</t>
  </si>
  <si>
    <t>1.729414</t>
  </si>
  <si>
    <t>0.556532</t>
  </si>
  <si>
    <t>0.372975</t>
  </si>
  <si>
    <t>-0.006382</t>
  </si>
  <si>
    <t>0.162469</t>
  </si>
  <si>
    <t>96</t>
  </si>
  <si>
    <t>13:39:40</t>
  </si>
  <si>
    <t>1.065980</t>
  </si>
  <si>
    <t>1.030474</t>
  </si>
  <si>
    <t>10.163873</t>
  </si>
  <si>
    <t>10.514076</t>
  </si>
  <si>
    <t>PSF-01437_20250317133940_4d8</t>
  </si>
  <si>
    <t>204.233414</t>
  </si>
  <si>
    <t>501.477966</t>
  </si>
  <si>
    <t>0.592737</t>
  </si>
  <si>
    <t>54.17</t>
  </si>
  <si>
    <t>17.19</t>
  </si>
  <si>
    <t>2.465157</t>
  </si>
  <si>
    <t>2.455286</t>
  </si>
  <si>
    <t>1.732236</t>
  </si>
  <si>
    <t>0.557176</t>
  </si>
  <si>
    <t>0.373065</t>
  </si>
  <si>
    <t>-0.005282</t>
  </si>
  <si>
    <t>0.162679</t>
  </si>
  <si>
    <t>97</t>
  </si>
  <si>
    <t>13:39:44</t>
  </si>
  <si>
    <t>1.062167</t>
  </si>
  <si>
    <t>1.029204</t>
  </si>
  <si>
    <t>10.151543</t>
  </si>
  <si>
    <t>10.476677</t>
  </si>
  <si>
    <t>PSF-01437_20250317133944_9f1</t>
  </si>
  <si>
    <t>124.318954</t>
  </si>
  <si>
    <t>495.210876</t>
  </si>
  <si>
    <t>0.748958</t>
  </si>
  <si>
    <t>54.00</t>
  </si>
  <si>
    <t>17.18</t>
  </si>
  <si>
    <t>16.48</t>
  </si>
  <si>
    <t>3.804</t>
  </si>
  <si>
    <t>2.465106</t>
  </si>
  <si>
    <t>2.455056</t>
  </si>
  <si>
    <t>1.731358</t>
  </si>
  <si>
    <t>0.557340</t>
  </si>
  <si>
    <t>0.373193</t>
  </si>
  <si>
    <t>-0.003438</t>
  </si>
  <si>
    <t>0.162944</t>
  </si>
  <si>
    <t>98</t>
  </si>
  <si>
    <t>13:39:59</t>
  </si>
  <si>
    <t>SOUP080</t>
  </si>
  <si>
    <t>1.051875</t>
  </si>
  <si>
    <t>1.028058</t>
  </si>
  <si>
    <t>10.141311</t>
  </si>
  <si>
    <t>10.376257</t>
  </si>
  <si>
    <t>PSF-01437_20250317133959_248</t>
  </si>
  <si>
    <t>150.910370</t>
  </si>
  <si>
    <t>800.425537</t>
  </si>
  <si>
    <t>0.811462</t>
  </si>
  <si>
    <t>53.60</t>
  </si>
  <si>
    <t>52.39</t>
  </si>
  <si>
    <t>17.14</t>
  </si>
  <si>
    <t>14.61</t>
  </si>
  <si>
    <t>3.832</t>
  </si>
  <si>
    <t>-0.013</t>
  </si>
  <si>
    <t>36.076</t>
  </si>
  <si>
    <t>2.465203</t>
  </si>
  <si>
    <t>2.454501</t>
  </si>
  <si>
    <t>1.731096</t>
  </si>
  <si>
    <t>0.373749</t>
  </si>
  <si>
    <t>-0.015006</t>
  </si>
  <si>
    <t>0.164719</t>
  </si>
  <si>
    <t>99</t>
  </si>
  <si>
    <t>13:40:02</t>
  </si>
  <si>
    <t>1.050536</t>
  </si>
  <si>
    <t>1.027413</t>
  </si>
  <si>
    <t>10.134097</t>
  </si>
  <si>
    <t>10.362181</t>
  </si>
  <si>
    <t>PSF-01437_20250317134002_0d8</t>
  </si>
  <si>
    <t>419.582245</t>
  </si>
  <si>
    <t>928.527832</t>
  </si>
  <si>
    <t>0.548121</t>
  </si>
  <si>
    <t>53.56</t>
  </si>
  <si>
    <t>15.15</t>
  </si>
  <si>
    <t>-23.3</t>
  </si>
  <si>
    <t>2.465195</t>
  </si>
  <si>
    <t>2.454444</t>
  </si>
  <si>
    <t>1.728856</t>
  </si>
  <si>
    <t>0.556953</t>
  </si>
  <si>
    <t>0.373866</t>
  </si>
  <si>
    <t>-0.011560</t>
  </si>
  <si>
    <t>0.164920</t>
  </si>
  <si>
    <t>0.106973</t>
  </si>
  <si>
    <t>100</t>
  </si>
  <si>
    <t>13:40:05</t>
  </si>
  <si>
    <t>1.049325</t>
  </si>
  <si>
    <t>1.026811</t>
  </si>
  <si>
    <t>10.127589</t>
  </si>
  <si>
    <t>10.349648</t>
  </si>
  <si>
    <t>PSF-01437_20250317134005_f2a</t>
  </si>
  <si>
    <t>209.145782</t>
  </si>
  <si>
    <t>689.087402</t>
  </si>
  <si>
    <t>0.696489</t>
  </si>
  <si>
    <t>53.53</t>
  </si>
  <si>
    <t>17.13</t>
  </si>
  <si>
    <t>15.78</t>
  </si>
  <si>
    <t>3.802</t>
  </si>
  <si>
    <t>2.465189</t>
  </si>
  <si>
    <t>2.454395</t>
  </si>
  <si>
    <t>1.732332</t>
  </si>
  <si>
    <t>0.373982</t>
  </si>
  <si>
    <t>-0.007565</t>
  </si>
  <si>
    <t>0.165060</t>
  </si>
  <si>
    <t>101</t>
  </si>
  <si>
    <t>13:40:16</t>
  </si>
  <si>
    <t>SOUP118</t>
  </si>
  <si>
    <t>1.050480</t>
  </si>
  <si>
    <t>1.025899</t>
  </si>
  <si>
    <t>10.119321</t>
  </si>
  <si>
    <t>10.361784</t>
  </si>
  <si>
    <t>PSF-01437_20250317134016_cb9</t>
  </si>
  <si>
    <t>145.817047</t>
  </si>
  <si>
    <t>827.487244</t>
  </si>
  <si>
    <t>0.823783</t>
  </si>
  <si>
    <t>53.70</t>
  </si>
  <si>
    <t>52.44</t>
  </si>
  <si>
    <t>15.46</t>
  </si>
  <si>
    <t>3.831</t>
  </si>
  <si>
    <t>2.465287</t>
  </si>
  <si>
    <t>2.454644</t>
  </si>
  <si>
    <t>1.732613</t>
  </si>
  <si>
    <t>0.558207</t>
  </si>
  <si>
    <t>0.374490</t>
  </si>
  <si>
    <t>-0.009374</t>
  </si>
  <si>
    <t>0.166349</t>
  </si>
  <si>
    <t>102</t>
  </si>
  <si>
    <t>13:40:19</t>
  </si>
  <si>
    <t>1.048807</t>
  </si>
  <si>
    <t>1.025090</t>
  </si>
  <si>
    <t>10.111359</t>
  </si>
  <si>
    <t>10.345306</t>
  </si>
  <si>
    <t>PSF-01437_20250317134019_fde</t>
  </si>
  <si>
    <t>303.754822</t>
  </si>
  <si>
    <t>991.495728</t>
  </si>
  <si>
    <t>0.693640</t>
  </si>
  <si>
    <t>53.64</t>
  </si>
  <si>
    <t>52.43</t>
  </si>
  <si>
    <t>15.30</t>
  </si>
  <si>
    <t>2.465268</t>
  </si>
  <si>
    <t>2.454565</t>
  </si>
  <si>
    <t>1.729744</t>
  </si>
  <si>
    <t>0.558167</t>
  </si>
  <si>
    <t>0.374615</t>
  </si>
  <si>
    <t>-0.010353</t>
  </si>
  <si>
    <t>0.166551</t>
  </si>
  <si>
    <t>0.106981</t>
  </si>
  <si>
    <t>103</t>
  </si>
  <si>
    <t>13:40:22</t>
  </si>
  <si>
    <t>1.046432</t>
  </si>
  <si>
    <t>1.024575</t>
  </si>
  <si>
    <t>10.106905</t>
  </si>
  <si>
    <t>10.322512</t>
  </si>
  <si>
    <t>PSF-01437_20250317134022_a66</t>
  </si>
  <si>
    <t>86.961510</t>
  </si>
  <si>
    <t>488.180634</t>
  </si>
  <si>
    <t>0.821866</t>
  </si>
  <si>
    <t>53.55</t>
  </si>
  <si>
    <t>15.74</t>
  </si>
  <si>
    <t>2.465271</t>
  </si>
  <si>
    <t>2.454433</t>
  </si>
  <si>
    <t>1.729138</t>
  </si>
  <si>
    <t>0.557305</t>
  </si>
  <si>
    <t>0.374737</t>
  </si>
  <si>
    <t>-0.007481</t>
  </si>
  <si>
    <t>0.166753</t>
  </si>
  <si>
    <t>104</t>
  </si>
  <si>
    <t>13:40:32</t>
  </si>
  <si>
    <t>SOUP090</t>
  </si>
  <si>
    <t>1.046216</t>
  </si>
  <si>
    <t>1.022832</t>
  </si>
  <si>
    <t>10.088373</t>
  </si>
  <si>
    <t>10.319005</t>
  </si>
  <si>
    <t>PSF-01437_20250317134032_f7c</t>
  </si>
  <si>
    <t>117.300156</t>
  </si>
  <si>
    <t>502.905975</t>
  </si>
  <si>
    <t>0.766755</t>
  </si>
  <si>
    <t>17.05</t>
  </si>
  <si>
    <t>15.68</t>
  </si>
  <si>
    <t>2.454563</t>
  </si>
  <si>
    <t>1.730918</t>
  </si>
  <si>
    <t>0.556769</t>
  </si>
  <si>
    <t>0.375180</t>
  </si>
  <si>
    <t>-0.007709</t>
  </si>
  <si>
    <t>0.167860</t>
  </si>
  <si>
    <t>105</t>
  </si>
  <si>
    <t>13:40:36</t>
  </si>
  <si>
    <t>1.048226</t>
  </si>
  <si>
    <t>1.023369</t>
  </si>
  <si>
    <t>10.094267</t>
  </si>
  <si>
    <t>10.339445</t>
  </si>
  <si>
    <t>PSF-01437_20250317134036_325</t>
  </si>
  <si>
    <t>197.597260</t>
  </si>
  <si>
    <t>479.904419</t>
  </si>
  <si>
    <t>0.588257</t>
  </si>
  <si>
    <t>53.77</t>
  </si>
  <si>
    <t>52.49</t>
  </si>
  <si>
    <t>17.04</t>
  </si>
  <si>
    <t>15.91</t>
  </si>
  <si>
    <t>0.009</t>
  </si>
  <si>
    <t>-11.543</t>
  </si>
  <si>
    <t>2.465366</t>
  </si>
  <si>
    <t>2.454748</t>
  </si>
  <si>
    <t>1.730097</t>
  </si>
  <si>
    <t>0.556905</t>
  </si>
  <si>
    <t>0.375302</t>
  </si>
  <si>
    <t>-0.006185</t>
  </si>
  <si>
    <t>0.168133</t>
  </si>
  <si>
    <t>106</t>
  </si>
  <si>
    <t>13:40:38</t>
  </si>
  <si>
    <t>1.050373</t>
  </si>
  <si>
    <t>1.023591</t>
  </si>
  <si>
    <t>10.096478</t>
  </si>
  <si>
    <t>10.360650</t>
  </si>
  <si>
    <t>PSF-01437_20250317134038_36e</t>
  </si>
  <si>
    <t>172.494293</t>
  </si>
  <si>
    <t>446.879272</t>
  </si>
  <si>
    <t>0.614002</t>
  </si>
  <si>
    <t>53.90</t>
  </si>
  <si>
    <t>52.52</t>
  </si>
  <si>
    <t>16.30</t>
  </si>
  <si>
    <t>2.465411</t>
  </si>
  <si>
    <t>2.454933</t>
  </si>
  <si>
    <t>1.728733</t>
  </si>
  <si>
    <t>0.557540</t>
  </si>
  <si>
    <t>0.375394</t>
  </si>
  <si>
    <t>-0.003672</t>
  </si>
  <si>
    <t>0.168287</t>
  </si>
  <si>
    <t>107</t>
  </si>
  <si>
    <t>13:40:53</t>
  </si>
  <si>
    <t>SOUP115</t>
  </si>
  <si>
    <t>1.047335</t>
  </si>
  <si>
    <t>1.022011</t>
  </si>
  <si>
    <t>10.080226</t>
  </si>
  <si>
    <t>10.329992</t>
  </si>
  <si>
    <t>PSF-01437_20250317134053_2bd</t>
  </si>
  <si>
    <t>0.421286</t>
  </si>
  <si>
    <t>1.805305</t>
  </si>
  <si>
    <t>0.766640</t>
  </si>
  <si>
    <t>53.86</t>
  </si>
  <si>
    <t>17.00</t>
  </si>
  <si>
    <t>16.09</t>
  </si>
  <si>
    <t>3.830</t>
  </si>
  <si>
    <t>2.465459</t>
  </si>
  <si>
    <t>2.454879</t>
  </si>
  <si>
    <t>1.730037</t>
  </si>
  <si>
    <t>0.558558</t>
  </si>
  <si>
    <t>0.375898</t>
  </si>
  <si>
    <t>-0.004750</t>
  </si>
  <si>
    <t>0.169960</t>
  </si>
  <si>
    <t>108</t>
  </si>
  <si>
    <t>13:41:20</t>
  </si>
  <si>
    <t>1.045550</t>
  </si>
  <si>
    <t>1.020461</t>
  </si>
  <si>
    <t>10.065502</t>
  </si>
  <si>
    <t>10.312970</t>
  </si>
  <si>
    <t>PSF-01437_20250317134120_de9</t>
  </si>
  <si>
    <t>0.107288</t>
  </si>
  <si>
    <t>0.265718</t>
  </si>
  <si>
    <t>0.596232</t>
  </si>
  <si>
    <t>53.97</t>
  </si>
  <si>
    <t>16.94</t>
  </si>
  <si>
    <t>16.01</t>
  </si>
  <si>
    <t>0.112</t>
  </si>
  <si>
    <t>0.015</t>
  </si>
  <si>
    <t>-0.027</t>
  </si>
  <si>
    <t>2.465644</t>
  </si>
  <si>
    <t>2.455052</t>
  </si>
  <si>
    <t>1.731155</t>
  </si>
  <si>
    <t>0.557289</t>
  </si>
  <si>
    <t>0.376819</t>
  </si>
  <si>
    <t>-0.004878</t>
  </si>
  <si>
    <t>0.173026</t>
  </si>
  <si>
    <t>109</t>
  </si>
  <si>
    <t>13:41:31</t>
  </si>
  <si>
    <t>1.050162</t>
  </si>
  <si>
    <t>1.021342</t>
  </si>
  <si>
    <t>10.074542</t>
  </si>
  <si>
    <t>10.358820</t>
  </si>
  <si>
    <t>PSF-01437_20250317134131_ba2</t>
  </si>
  <si>
    <t>12.630343</t>
  </si>
  <si>
    <t>51.014542</t>
  </si>
  <si>
    <t>0.752417</t>
  </si>
  <si>
    <t>54.29</t>
  </si>
  <si>
    <t>52.80</t>
  </si>
  <si>
    <t>16.02</t>
  </si>
  <si>
    <t>2.465824</t>
  </si>
  <si>
    <t>2.455504</t>
  </si>
  <si>
    <t>1.729999</t>
  </si>
  <si>
    <t>0.557470</t>
  </si>
  <si>
    <t>0.377175</t>
  </si>
  <si>
    <t>-0.004678</t>
  </si>
  <si>
    <t>0.174097</t>
  </si>
  <si>
    <t>110</t>
  </si>
  <si>
    <t>13:41:34</t>
  </si>
  <si>
    <t>1.051361</t>
  </si>
  <si>
    <t>1.021598</t>
  </si>
  <si>
    <t>10.076922</t>
  </si>
  <si>
    <t>10.370495</t>
  </si>
  <si>
    <t>PSF-01437_20250317134134_02c</t>
  </si>
  <si>
    <t>26.042461</t>
  </si>
  <si>
    <t>70.895432</t>
  </si>
  <si>
    <t>0.632664</t>
  </si>
  <si>
    <t>54.38</t>
  </si>
  <si>
    <t>16.13</t>
  </si>
  <si>
    <t>3.829</t>
  </si>
  <si>
    <t>2.465884</t>
  </si>
  <si>
    <t>2.455632</t>
  </si>
  <si>
    <t>1.731057</t>
  </si>
  <si>
    <t>0.557353</t>
  </si>
  <si>
    <t>0.377300</t>
  </si>
  <si>
    <t>-0.003923</t>
  </si>
  <si>
    <t>0.174425</t>
  </si>
  <si>
    <t>111</t>
  </si>
  <si>
    <t>13:41:39</t>
  </si>
  <si>
    <t>1.051753</t>
  </si>
  <si>
    <t>1.022063</t>
  </si>
  <si>
    <t>10.080930</t>
  </si>
  <si>
    <t>10.373773</t>
  </si>
  <si>
    <t>PSF-01437_20250317134139_c00</t>
  </si>
  <si>
    <t>72.372078</t>
  </si>
  <si>
    <t>206.718201</t>
  </si>
  <si>
    <t>0.649900</t>
  </si>
  <si>
    <t>54.43</t>
  </si>
  <si>
    <t>52.90</t>
  </si>
  <si>
    <t>16.90</t>
  </si>
  <si>
    <t>16.11</t>
  </si>
  <si>
    <t>156.2</t>
  </si>
  <si>
    <t>2.465963</t>
  </si>
  <si>
    <t>2.455707</t>
  </si>
  <si>
    <t>1.727486</t>
  </si>
  <si>
    <t>0.558671</t>
  </si>
  <si>
    <t>0.377441</t>
  </si>
  <si>
    <t>-0.003985</t>
  </si>
  <si>
    <t>0.174800</t>
  </si>
  <si>
    <t>112</t>
  </si>
  <si>
    <t>13:42:13</t>
  </si>
  <si>
    <t>SOUP103</t>
  </si>
  <si>
    <t>1.083387</t>
  </si>
  <si>
    <t>1.028507</t>
  </si>
  <si>
    <t>10.144467</t>
  </si>
  <si>
    <t>10.685769</t>
  </si>
  <si>
    <t>PSF-01437_20250317134213_5a4</t>
  </si>
  <si>
    <t>135.388977</t>
  </si>
  <si>
    <t>656.687012</t>
  </si>
  <si>
    <t>0.793830</t>
  </si>
  <si>
    <t>56.33</t>
  </si>
  <si>
    <t>53.48</t>
  </si>
  <si>
    <t>16.83</t>
  </si>
  <si>
    <t>14.77</t>
  </si>
  <si>
    <t>2.466803</t>
  </si>
  <si>
    <t>2.458380</t>
  </si>
  <si>
    <t>1.730749</t>
  </si>
  <si>
    <t>0.558456</t>
  </si>
  <si>
    <t>0.378557</t>
  </si>
  <si>
    <t>-0.011965</t>
  </si>
  <si>
    <t>0.178586</t>
  </si>
  <si>
    <t>113</t>
  </si>
  <si>
    <t>13:42:15</t>
  </si>
  <si>
    <t>1.097867</t>
  </si>
  <si>
    <t>1.032588</t>
  </si>
  <si>
    <t>10.184722</t>
  </si>
  <si>
    <t>10.828588</t>
  </si>
  <si>
    <t>PSF-01437_20250317134215_c64</t>
  </si>
  <si>
    <t>328.952545</t>
  </si>
  <si>
    <t>727.340332</t>
  </si>
  <si>
    <t>0.547732</t>
  </si>
  <si>
    <t>57.11</t>
  </si>
  <si>
    <t>53.71</t>
  </si>
  <si>
    <t>16.82</t>
  </si>
  <si>
    <t>15.32</t>
  </si>
  <si>
    <t>3.828</t>
  </si>
  <si>
    <t>2.467137</t>
  </si>
  <si>
    <t>2.459467</t>
  </si>
  <si>
    <t>1.730387</t>
  </si>
  <si>
    <t>0.557949</t>
  </si>
  <si>
    <t>0.378658</t>
  </si>
  <si>
    <t>-0.008484</t>
  </si>
  <si>
    <t>0.178792</t>
  </si>
  <si>
    <t>114</t>
  </si>
  <si>
    <t>13:42:20</t>
  </si>
  <si>
    <t>1.088263</t>
  </si>
  <si>
    <t>1.031835</t>
  </si>
  <si>
    <t>10.176813</t>
  </si>
  <si>
    <t>10.733353</t>
  </si>
  <si>
    <t>PSF-01437_20250317134220_5ea</t>
  </si>
  <si>
    <t>198.718430</t>
  </si>
  <si>
    <t>777.937866</t>
  </si>
  <si>
    <t>0.744557</t>
  </si>
  <si>
    <t>56.65</t>
  </si>
  <si>
    <t>16.81</t>
  </si>
  <si>
    <t>15.45</t>
  </si>
  <si>
    <t>-20.3</t>
  </si>
  <si>
    <t>113.0</t>
  </si>
  <si>
    <t>2.467140</t>
  </si>
  <si>
    <t>2.458830</t>
  </si>
  <si>
    <t>1.732708</t>
  </si>
  <si>
    <t>0.562343</t>
  </si>
  <si>
    <t>0.378837</t>
  </si>
  <si>
    <t>-0.007580</t>
  </si>
  <si>
    <t>0.179180</t>
  </si>
  <si>
    <t>115</t>
  </si>
  <si>
    <t>13:43:36</t>
  </si>
  <si>
    <t>SOUP004</t>
  </si>
  <si>
    <t>1.088290</t>
  </si>
  <si>
    <t>1.030402</t>
  </si>
  <si>
    <t>10.163657</t>
  </si>
  <si>
    <t>10.734659</t>
  </si>
  <si>
    <t>PSF-01437_20250317134336_068</t>
  </si>
  <si>
    <t>28.275131</t>
  </si>
  <si>
    <t>104.538918</t>
  </si>
  <si>
    <t>0.729525</t>
  </si>
  <si>
    <t>57.19</t>
  </si>
  <si>
    <t>54.15</t>
  </si>
  <si>
    <t>15.22</t>
  </si>
  <si>
    <t>3.826</t>
  </si>
  <si>
    <t>2.467783</t>
  </si>
  <si>
    <t>2.459609</t>
  </si>
  <si>
    <t>1.729494</t>
  </si>
  <si>
    <t>0.562356</t>
  </si>
  <si>
    <t>0.381121</t>
  </si>
  <si>
    <t>-0.008113</t>
  </si>
  <si>
    <t>0.187776</t>
  </si>
  <si>
    <t>116</t>
  </si>
  <si>
    <t>13:44:00</t>
  </si>
  <si>
    <t>1.070715</t>
  </si>
  <si>
    <t>1.034829</t>
  </si>
  <si>
    <t>10.206845</t>
  </si>
  <si>
    <t>10.560807</t>
  </si>
  <si>
    <t>PSF-01437_20250317134400_4fa</t>
  </si>
  <si>
    <t>54.538963</t>
  </si>
  <si>
    <t>161.726471</t>
  </si>
  <si>
    <t>0.662770</t>
  </si>
  <si>
    <t>56.38</t>
  </si>
  <si>
    <t>54.49</t>
  </si>
  <si>
    <t>16.63</t>
  </si>
  <si>
    <t>15.80</t>
  </si>
  <si>
    <t>13:43:49</t>
  </si>
  <si>
    <t>-0.83</t>
  </si>
  <si>
    <t>-0.032</t>
  </si>
  <si>
    <t>-0.048</t>
  </si>
  <si>
    <t>43.738</t>
  </si>
  <si>
    <t>16.390</t>
  </si>
  <si>
    <t>21.002</t>
  </si>
  <si>
    <t>2.468268</t>
  </si>
  <si>
    <t>2.458980</t>
  </si>
  <si>
    <t>1.729769</t>
  </si>
  <si>
    <t>0.556857</t>
  </si>
  <si>
    <t>0.381591</t>
  </si>
  <si>
    <t>-0.004205</t>
  </si>
  <si>
    <t>0.190391</t>
  </si>
  <si>
    <t>54.846882</t>
  </si>
  <si>
    <t>117</t>
  </si>
  <si>
    <t>13:44:04</t>
  </si>
  <si>
    <t>1.059610</t>
  </si>
  <si>
    <t>1.030949</t>
  </si>
  <si>
    <t>10.169059</t>
  </si>
  <si>
    <t>10.451762</t>
  </si>
  <si>
    <t>PSF-01437_20250317134404_64a</t>
  </si>
  <si>
    <t>63.717484</t>
  </si>
  <si>
    <t>160.077805</t>
  </si>
  <si>
    <t>0.601959</t>
  </si>
  <si>
    <t>55.81</t>
  </si>
  <si>
    <t>54.30</t>
  </si>
  <si>
    <t>16.62</t>
  </si>
  <si>
    <t>3.818</t>
  </si>
  <si>
    <t>2.467998</t>
  </si>
  <si>
    <t>2.458182</t>
  </si>
  <si>
    <t>1.730876</t>
  </si>
  <si>
    <t>0.557504</t>
  </si>
  <si>
    <t>0.381650</t>
  </si>
  <si>
    <t>-0.001718</t>
  </si>
  <si>
    <t>0.190694</t>
  </si>
  <si>
    <t>118</t>
  </si>
  <si>
    <t>13:44:30</t>
  </si>
  <si>
    <t>SOUP014</t>
  </si>
  <si>
    <t>1.033066</t>
  </si>
  <si>
    <t>1.016625</t>
  </si>
  <si>
    <t>10.027172</t>
  </si>
  <si>
    <t>10.189336</t>
  </si>
  <si>
    <t>PSF-01437_20250317134430_506</t>
  </si>
  <si>
    <t>105.200172</t>
  </si>
  <si>
    <t>367.656097</t>
  </si>
  <si>
    <t>0.713863</t>
  </si>
  <si>
    <t>54.56</t>
  </si>
  <si>
    <t>53.69</t>
  </si>
  <si>
    <t>16.58</t>
  </si>
  <si>
    <t>15.20</t>
  </si>
  <si>
    <t>3.824</t>
  </si>
  <si>
    <t>2.467144</t>
  </si>
  <si>
    <t>2.456441</t>
  </si>
  <si>
    <t>1.730819</t>
  </si>
  <si>
    <t>0.557889</t>
  </si>
  <si>
    <t>0.382319</t>
  </si>
  <si>
    <t>-0.007730</t>
  </si>
  <si>
    <t>0.193489</t>
  </si>
  <si>
    <t>103.741051</t>
  </si>
  <si>
    <t>119</t>
  </si>
  <si>
    <t>13:44:33</t>
  </si>
  <si>
    <t>1.035108</t>
  </si>
  <si>
    <t>1.016446</t>
  </si>
  <si>
    <t>10.025480</t>
  </si>
  <si>
    <t>10.209551</t>
  </si>
  <si>
    <t>PSF-01437_20250317134433_c84</t>
  </si>
  <si>
    <t>197.878006</t>
  </si>
  <si>
    <t>475.852142</t>
  </si>
  <si>
    <t>0.584161</t>
  </si>
  <si>
    <t>54.69</t>
  </si>
  <si>
    <t>15.42</t>
  </si>
  <si>
    <t>2.467168</t>
  </si>
  <si>
    <t>2.456629</t>
  </si>
  <si>
    <t>1.730252</t>
  </si>
  <si>
    <t>0.557448</t>
  </si>
  <si>
    <t>0.382432</t>
  </si>
  <si>
    <t>-0.006252</t>
  </si>
  <si>
    <t>0.193739</t>
  </si>
  <si>
    <t>120</t>
  </si>
  <si>
    <t>13:44:37</t>
  </si>
  <si>
    <t>1.032200</t>
  </si>
  <si>
    <t>1.014891</t>
  </si>
  <si>
    <t>10.009798</t>
  </si>
  <si>
    <t>10.180516</t>
  </si>
  <si>
    <t>PSF-01437_20250317134437_668</t>
  </si>
  <si>
    <t>299.477936</t>
  </si>
  <si>
    <t>548.145508</t>
  </si>
  <si>
    <t>0.453652</t>
  </si>
  <si>
    <t>54.57</t>
  </si>
  <si>
    <t>53.66</t>
  </si>
  <si>
    <t>15.60</t>
  </si>
  <si>
    <t>2.467100</t>
  </si>
  <si>
    <t>2.456462</t>
  </si>
  <si>
    <t>1.730265</t>
  </si>
  <si>
    <t>0.560979</t>
  </si>
  <si>
    <t>0.382581</t>
  </si>
  <si>
    <t>-0.005076</t>
  </si>
  <si>
    <t>0.194044</t>
  </si>
  <si>
    <t>121</t>
  </si>
  <si>
    <t>13:44:53</t>
  </si>
  <si>
    <t>SOUP050</t>
  </si>
  <si>
    <t>1.086044</t>
  </si>
  <si>
    <t>1.029111</t>
  </si>
  <si>
    <t>10.150154</t>
  </si>
  <si>
    <t>10.711682</t>
  </si>
  <si>
    <t>PSF-01437_20250317134453_7d5</t>
  </si>
  <si>
    <t>107.114555</t>
  </si>
  <si>
    <t>508.469238</t>
  </si>
  <si>
    <t>0.789339</t>
  </si>
  <si>
    <t>57.56</t>
  </si>
  <si>
    <t>54.54</t>
  </si>
  <si>
    <t>16.53</t>
  </si>
  <si>
    <t>15.26</t>
  </si>
  <si>
    <t>-24.2</t>
  </si>
  <si>
    <t>115.5</t>
  </si>
  <si>
    <t>2.468357</t>
  </si>
  <si>
    <t>2.460640</t>
  </si>
  <si>
    <t>1.729502</t>
  </si>
  <si>
    <t>0.555193</t>
  </si>
  <si>
    <t>0.383161</t>
  </si>
  <si>
    <t>-0.007006</t>
  </si>
  <si>
    <t>0.195796</t>
  </si>
  <si>
    <t>122</t>
  </si>
  <si>
    <t>13:45:32</t>
  </si>
  <si>
    <t>1.089612</t>
  </si>
  <si>
    <t>1.029334</t>
  </si>
  <si>
    <t>10.151773</t>
  </si>
  <si>
    <t>10.746265</t>
  </si>
  <si>
    <t>PSF-01437_20250317134532_bd5</t>
  </si>
  <si>
    <t>196.171402</t>
  </si>
  <si>
    <t>874.472046</t>
  </si>
  <si>
    <t>0.775669</t>
  </si>
  <si>
    <t>58.10</t>
  </si>
  <si>
    <t>54.88</t>
  </si>
  <si>
    <t>16.43</t>
  </si>
  <si>
    <t>14.95</t>
  </si>
  <si>
    <t>0.054</t>
  </si>
  <si>
    <t>2.468859</t>
  </si>
  <si>
    <t>2.461408</t>
  </si>
  <si>
    <t>1.729238</t>
  </si>
  <si>
    <t>0.556541</t>
  </si>
  <si>
    <t>0.384635</t>
  </si>
  <si>
    <t>-0.008317</t>
  </si>
  <si>
    <t>0.200073</t>
  </si>
  <si>
    <t>196.165329</t>
  </si>
  <si>
    <t>123</t>
  </si>
  <si>
    <t>13:45:37</t>
  </si>
  <si>
    <t>1.074726</t>
  </si>
  <si>
    <t>1.027362</t>
  </si>
  <si>
    <t>10.132529</t>
  </si>
  <si>
    <t>10.599660</t>
  </si>
  <si>
    <t>PSF-01437_20250317134537_2da</t>
  </si>
  <si>
    <t>269.509430</t>
  </si>
  <si>
    <t>899.822815</t>
  </si>
  <si>
    <t>0.700486</t>
  </si>
  <si>
    <t>57.35</t>
  </si>
  <si>
    <t>54.82</t>
  </si>
  <si>
    <t>-23.8</t>
  </si>
  <si>
    <t>115.2</t>
  </si>
  <si>
    <t>3.823</t>
  </si>
  <si>
    <t>2.468772</t>
  </si>
  <si>
    <t>2.460366</t>
  </si>
  <si>
    <t>1.730022</t>
  </si>
  <si>
    <t>0.555914</t>
  </si>
  <si>
    <t>0.384823</t>
  </si>
  <si>
    <t>-0.006280</t>
  </si>
  <si>
    <t>0.200432</t>
  </si>
  <si>
    <t>124</t>
  </si>
  <si>
    <t>13:45:55</t>
  </si>
  <si>
    <t>1.068381</t>
  </si>
  <si>
    <t>1.024977</t>
  </si>
  <si>
    <t>10.108030</t>
  </si>
  <si>
    <t>10.536068</t>
  </si>
  <si>
    <t>PSF-01437_20250317134555_031</t>
  </si>
  <si>
    <t>131.515503</t>
  </si>
  <si>
    <t>548.780701</t>
  </si>
  <si>
    <t>0.760350</t>
  </si>
  <si>
    <t>57.16</t>
  </si>
  <si>
    <t>54.84</t>
  </si>
  <si>
    <t>16.38</t>
  </si>
  <si>
    <t>15.00</t>
  </si>
  <si>
    <t>101.40</t>
  </si>
  <si>
    <t>-24.8</t>
  </si>
  <si>
    <t>115.9</t>
  </si>
  <si>
    <t>3.822</t>
  </si>
  <si>
    <t>2.468806</t>
  </si>
  <si>
    <t>2.460114</t>
  </si>
  <si>
    <t>1.728336</t>
  </si>
  <si>
    <t>0.554111</t>
  </si>
  <si>
    <t>0.385474</t>
  </si>
  <si>
    <t>-0.007693</t>
  </si>
  <si>
    <t>0.202294</t>
  </si>
  <si>
    <t>125</t>
  </si>
  <si>
    <t>13:45:57</t>
  </si>
  <si>
    <t>1.072324</t>
  </si>
  <si>
    <t>1.025869</t>
  </si>
  <si>
    <t>10.117246</t>
  </si>
  <si>
    <t>10.575393</t>
  </si>
  <si>
    <t>PSF-01437_20250317134557_060</t>
  </si>
  <si>
    <t>149.937622</t>
  </si>
  <si>
    <t>553.075073</t>
  </si>
  <si>
    <t>0.728902</t>
  </si>
  <si>
    <t>57.40</t>
  </si>
  <si>
    <t>54.91</t>
  </si>
  <si>
    <t>16.37</t>
  </si>
  <si>
    <t>15.39</t>
  </si>
  <si>
    <t>-24.7</t>
  </si>
  <si>
    <t>115.8</t>
  </si>
  <si>
    <t>2.468910</t>
  </si>
  <si>
    <t>2.460445</t>
  </si>
  <si>
    <t>1.730977</t>
  </si>
  <si>
    <t>0.554236</t>
  </si>
  <si>
    <t>0.385584</t>
  </si>
  <si>
    <t>-0.005165</t>
  </si>
  <si>
    <t>0.202490</t>
  </si>
  <si>
    <t>126</t>
  </si>
  <si>
    <t>13:46:00</t>
  </si>
  <si>
    <t>1.069212</t>
  </si>
  <si>
    <t>1.025479</t>
  </si>
  <si>
    <t>10.113102</t>
  </si>
  <si>
    <t>10.544391</t>
  </si>
  <si>
    <t>PSF-01437_20250317134600_40b</t>
  </si>
  <si>
    <t>147.605545</t>
  </si>
  <si>
    <t>573.357910</t>
  </si>
  <si>
    <t>0.742560</t>
  </si>
  <si>
    <t>57.25</t>
  </si>
  <si>
    <t>16.36</t>
  </si>
  <si>
    <t>15.64</t>
  </si>
  <si>
    <t>-25.0</t>
  </si>
  <si>
    <t>2.468905</t>
  </si>
  <si>
    <t>2.460239</t>
  </si>
  <si>
    <t>1.731743</t>
  </si>
  <si>
    <t>0.553817</t>
  </si>
  <si>
    <t>0.385661</t>
  </si>
  <si>
    <t>-0.003536</t>
  </si>
  <si>
    <t>0.202632</t>
  </si>
  <si>
    <t>0.000212</t>
  </si>
  <si>
    <t>127</t>
  </si>
  <si>
    <t>13:46:11</t>
  </si>
  <si>
    <t>SOUP003</t>
  </si>
  <si>
    <t>1.081076</t>
  </si>
  <si>
    <t>1.029730</t>
  </si>
  <si>
    <t>10.155658</t>
  </si>
  <si>
    <t>10.662049</t>
  </si>
  <si>
    <t>PSF-01437_20250317134611_432</t>
  </si>
  <si>
    <t>114.262100</t>
  </si>
  <si>
    <t>260.782227</t>
  </si>
  <si>
    <t>0.561849</t>
  </si>
  <si>
    <t>57.97</t>
  </si>
  <si>
    <t>55.21</t>
  </si>
  <si>
    <t>16.34</t>
  </si>
  <si>
    <t>14.47</t>
  </si>
  <si>
    <t>3.794</t>
  </si>
  <si>
    <t>2.469340</t>
  </si>
  <si>
    <t>2.461240</t>
  </si>
  <si>
    <t>1.731406</t>
  </si>
  <si>
    <t>0.557580</t>
  </si>
  <si>
    <t>0.386003</t>
  </si>
  <si>
    <t>-0.010781</t>
  </si>
  <si>
    <t>0.203739</t>
  </si>
  <si>
    <t>128</t>
  </si>
  <si>
    <t>13:46:13</t>
  </si>
  <si>
    <t>1.086408</t>
  </si>
  <si>
    <t>1.030931</t>
  </si>
  <si>
    <t>10.167645</t>
  </si>
  <si>
    <t>10.714801</t>
  </si>
  <si>
    <t>PSF-01437_20250317134613_264</t>
  </si>
  <si>
    <t>180.480484</t>
  </si>
  <si>
    <t>334.354889</t>
  </si>
  <si>
    <t>0.460213</t>
  </si>
  <si>
    <t>58.27</t>
  </si>
  <si>
    <t>55.30</t>
  </si>
  <si>
    <t>14.66</t>
  </si>
  <si>
    <t>2.469459</t>
  </si>
  <si>
    <t>2.461666</t>
  </si>
  <si>
    <t>1.731278</t>
  </si>
  <si>
    <t>0.557297</t>
  </si>
  <si>
    <t>0.386085</t>
  </si>
  <si>
    <t>-0.009566</t>
  </si>
  <si>
    <t>0.203878</t>
  </si>
  <si>
    <t>129</t>
  </si>
  <si>
    <t>13:46:15</t>
  </si>
  <si>
    <t>1.078774</t>
  </si>
  <si>
    <t>1.029541</t>
  </si>
  <si>
    <t>10.153512</t>
  </si>
  <si>
    <t>10.639057</t>
  </si>
  <si>
    <t>PSF-01437_20250317134615_129</t>
  </si>
  <si>
    <t>293.833130</t>
  </si>
  <si>
    <t>525.770874</t>
  </si>
  <si>
    <t>0.441138</t>
  </si>
  <si>
    <t>57.88</t>
  </si>
  <si>
    <t>55.24</t>
  </si>
  <si>
    <t>16.33</t>
  </si>
  <si>
    <t>15.03</t>
  </si>
  <si>
    <t>3.792</t>
  </si>
  <si>
    <t>2.469382</t>
  </si>
  <si>
    <t>2.461126</t>
  </si>
  <si>
    <t>1.729620</t>
  </si>
  <si>
    <t>0.557320</t>
  </si>
  <si>
    <t>0.386172</t>
  </si>
  <si>
    <t>-0.007159</t>
  </si>
  <si>
    <t>0.204014</t>
  </si>
  <si>
    <t>130</t>
  </si>
  <si>
    <t>13:46:33</t>
  </si>
  <si>
    <t>SOUP051</t>
  </si>
  <si>
    <t>1.088233</t>
  </si>
  <si>
    <t>1.030914</t>
  </si>
  <si>
    <t>10.167783</t>
  </si>
  <si>
    <t>10.733112</t>
  </si>
  <si>
    <t>PSF-01437_20250317134633_c64</t>
  </si>
  <si>
    <t>154.580719</t>
  </si>
  <si>
    <t>582.138428</t>
  </si>
  <si>
    <t>0.734461</t>
  </si>
  <si>
    <t>58.52</t>
  </si>
  <si>
    <t>55.44</t>
  </si>
  <si>
    <t>14.84</t>
  </si>
  <si>
    <t>3.812</t>
  </si>
  <si>
    <t>0.033</t>
  </si>
  <si>
    <t>-0.728</t>
  </si>
  <si>
    <t>2.469665</t>
  </si>
  <si>
    <t>2.462017</t>
  </si>
  <si>
    <t>1.729313</t>
  </si>
  <si>
    <t>0.556971</t>
  </si>
  <si>
    <t>0.386714</t>
  </si>
  <si>
    <t>-0.008177</t>
  </si>
  <si>
    <t>0.205890</t>
  </si>
  <si>
    <t>131</t>
  </si>
  <si>
    <t>13:46:36</t>
  </si>
  <si>
    <t>1.100409</t>
  </si>
  <si>
    <t>1.035966</t>
  </si>
  <si>
    <t>10.217888</t>
  </si>
  <si>
    <t>10.853498</t>
  </si>
  <si>
    <t>PSF-01437_20250317134636_7c4</t>
  </si>
  <si>
    <t>237.157349</t>
  </si>
  <si>
    <t>560.386414</t>
  </si>
  <si>
    <t>0.576797</t>
  </si>
  <si>
    <t>59.20</t>
  </si>
  <si>
    <t>55.73</t>
  </si>
  <si>
    <t>16.29</t>
  </si>
  <si>
    <t>156.0</t>
  </si>
  <si>
    <t>2.470081</t>
  </si>
  <si>
    <t>2.462959</t>
  </si>
  <si>
    <t>1.726112</t>
  </si>
  <si>
    <t>0.557547</t>
  </si>
  <si>
    <t>0.386810</t>
  </si>
  <si>
    <t>-0.006068</t>
  </si>
  <si>
    <t>0.206143</t>
  </si>
  <si>
    <t>132</t>
  </si>
  <si>
    <t>13:46:39</t>
  </si>
  <si>
    <t>1.113819</t>
  </si>
  <si>
    <t>1.039702</t>
  </si>
  <si>
    <t>10.254230</t>
  </si>
  <si>
    <t>10.985226</t>
  </si>
  <si>
    <t>PSF-01437_20250317134639_32a</t>
  </si>
  <si>
    <t>158.684845</t>
  </si>
  <si>
    <t>513.665222</t>
  </si>
  <si>
    <t>0.691073</t>
  </si>
  <si>
    <t>59.94</t>
  </si>
  <si>
    <t>55.96</t>
  </si>
  <si>
    <t>15.37</t>
  </si>
  <si>
    <t>2.470397</t>
  </si>
  <si>
    <t>1.730113</t>
  </si>
  <si>
    <t>0.557872</t>
  </si>
  <si>
    <t>0.386909</t>
  </si>
  <si>
    <t>-0.004768</t>
  </si>
  <si>
    <t>0.206402</t>
  </si>
  <si>
    <t>133</t>
  </si>
  <si>
    <t>13:47:19</t>
  </si>
  <si>
    <t>SOUP048</t>
  </si>
  <si>
    <t>1.047554</t>
  </si>
  <si>
    <t>1.011412</t>
  </si>
  <si>
    <t>9.975216</t>
  </si>
  <si>
    <t>10.331674</t>
  </si>
  <si>
    <t>PSF-01437_20250317134719_3d5</t>
  </si>
  <si>
    <t>55.401207</t>
  </si>
  <si>
    <t>146.079178</t>
  </si>
  <si>
    <t>0.620745</t>
  </si>
  <si>
    <t>56.62</t>
  </si>
  <si>
    <t>54.66</t>
  </si>
  <si>
    <t>16.22</t>
  </si>
  <si>
    <t>14.70</t>
  </si>
  <si>
    <t>3.819</t>
  </si>
  <si>
    <t>2.468583</t>
  </si>
  <si>
    <t>2.459380</t>
  </si>
  <si>
    <t>1.732037</t>
  </si>
  <si>
    <t>0.558152</t>
  </si>
  <si>
    <t>0.387947</t>
  </si>
  <si>
    <t>-0.008538</t>
  </si>
  <si>
    <t>0.210647</t>
  </si>
  <si>
    <t>54.960251</t>
  </si>
  <si>
    <t>134</t>
  </si>
  <si>
    <t>13:47:23</t>
  </si>
  <si>
    <t>1.047162</t>
  </si>
  <si>
    <t>1.010805</t>
  </si>
  <si>
    <t>9.968863</t>
  </si>
  <si>
    <t>10.327419</t>
  </si>
  <si>
    <t>PSF-01437_20250317134723_55c</t>
  </si>
  <si>
    <t>82.949280</t>
  </si>
  <si>
    <t>152.840851</t>
  </si>
  <si>
    <t>0.457283</t>
  </si>
  <si>
    <t>54.65</t>
  </si>
  <si>
    <t>16.21</t>
  </si>
  <si>
    <t>2.468566</t>
  </si>
  <si>
    <t>1.729084</t>
  </si>
  <si>
    <t>0.557703</t>
  </si>
  <si>
    <t>0.388037</t>
  </si>
  <si>
    <t>-0.004602</t>
  </si>
  <si>
    <t>0.210947</t>
  </si>
  <si>
    <t>135</t>
  </si>
  <si>
    <t>13:47:25</t>
  </si>
  <si>
    <t>1.051015</t>
  </si>
  <si>
    <t>1.011455</t>
  </si>
  <si>
    <t>9.975636</t>
  </si>
  <si>
    <t>10.365805</t>
  </si>
  <si>
    <t>PSF-01437_20250317134725_6f6</t>
  </si>
  <si>
    <t>81.363914</t>
  </si>
  <si>
    <t>169.111496</t>
  </si>
  <si>
    <t>0.518874</t>
  </si>
  <si>
    <t>56.84</t>
  </si>
  <si>
    <t>54.70</t>
  </si>
  <si>
    <t>15.62</t>
  </si>
  <si>
    <t>3.789</t>
  </si>
  <si>
    <t>2.468639</t>
  </si>
  <si>
    <t>2.459695</t>
  </si>
  <si>
    <t>1.728819</t>
  </si>
  <si>
    <t>0.558257</t>
  </si>
  <si>
    <t>0.388109</t>
  </si>
  <si>
    <t>-0.002671</t>
  </si>
  <si>
    <t>0.211137</t>
  </si>
  <si>
    <t>81.798080</t>
  </si>
  <si>
    <t>136</t>
  </si>
  <si>
    <t>13:47:44</t>
  </si>
  <si>
    <t>SOUP006</t>
  </si>
  <si>
    <t>1.047562</t>
  </si>
  <si>
    <t>1.016444</t>
  </si>
  <si>
    <t>10.025117</t>
  </si>
  <si>
    <t>10.332029</t>
  </si>
  <si>
    <t>PSF-01437_20250317134744_c44</t>
  </si>
  <si>
    <t>60.826778</t>
  </si>
  <si>
    <t>175.863861</t>
  </si>
  <si>
    <t>0.654126</t>
  </si>
  <si>
    <t>56.76</t>
  </si>
  <si>
    <t>55.07</t>
  </si>
  <si>
    <t>16.18</t>
  </si>
  <si>
    <t>14.64</t>
  </si>
  <si>
    <t>2.469162</t>
  </si>
  <si>
    <t>2.459578</t>
  </si>
  <si>
    <t>1.732416</t>
  </si>
  <si>
    <t>0.557780</t>
  </si>
  <si>
    <t>0.388540</t>
  </si>
  <si>
    <t>-0.008699</t>
  </si>
  <si>
    <t>0.213060</t>
  </si>
  <si>
    <t>137</t>
  </si>
  <si>
    <t>13:47:46</t>
  </si>
  <si>
    <t>1.050152</t>
  </si>
  <si>
    <t>1.017346</t>
  </si>
  <si>
    <t>10.033617</t>
  </si>
  <si>
    <t>10.357162</t>
  </si>
  <si>
    <t>PSF-01437_20250317134746_09c</t>
  </si>
  <si>
    <t>96.977592</t>
  </si>
  <si>
    <t>184.501648</t>
  </si>
  <si>
    <t>0.474381</t>
  </si>
  <si>
    <t>56.91</t>
  </si>
  <si>
    <t>55.13</t>
  </si>
  <si>
    <t>15.29</t>
  </si>
  <si>
    <t>2.469245</t>
  </si>
  <si>
    <t>2.459788</t>
  </si>
  <si>
    <t>1.731180</t>
  </si>
  <si>
    <t>0.557828</t>
  </si>
  <si>
    <t>0.388583</t>
  </si>
  <si>
    <t>-0.004558</t>
  </si>
  <si>
    <t>0.213188</t>
  </si>
  <si>
    <t>100.198746</t>
  </si>
  <si>
    <t>138</t>
  </si>
  <si>
    <t>13:47:49</t>
  </si>
  <si>
    <t>1.054440</t>
  </si>
  <si>
    <t>1.018549</t>
  </si>
  <si>
    <t>10.045310</t>
  </si>
  <si>
    <t>10.399274</t>
  </si>
  <si>
    <t>PSF-01437_20250317134749_aba</t>
  </si>
  <si>
    <t>9.424567</t>
  </si>
  <si>
    <t>14.559388</t>
  </si>
  <si>
    <t>0.352681</t>
  </si>
  <si>
    <t>16.17</t>
  </si>
  <si>
    <t>15.63</t>
  </si>
  <si>
    <t>2.469361</t>
  </si>
  <si>
    <t>2.460136</t>
  </si>
  <si>
    <t>1.728127</t>
  </si>
  <si>
    <t>0.388655</t>
  </si>
  <si>
    <t>-0.002362</t>
  </si>
  <si>
    <t>0.213372</t>
  </si>
  <si>
    <t>9.476066</t>
  </si>
  <si>
    <t>139</t>
  </si>
  <si>
    <t>13:48:01</t>
  </si>
  <si>
    <t>SOUP013</t>
  </si>
  <si>
    <t>1.055518</t>
  </si>
  <si>
    <t>1.019075</t>
  </si>
  <si>
    <t>10.051336</t>
  </si>
  <si>
    <t>10.410781</t>
  </si>
  <si>
    <t>PSF-01437_20250317134801_b01</t>
  </si>
  <si>
    <t>107.380272</t>
  </si>
  <si>
    <t>304.909576</t>
  </si>
  <si>
    <t>0.647829</t>
  </si>
  <si>
    <t>57.28</t>
  </si>
  <si>
    <t>16.16</t>
  </si>
  <si>
    <t>14.25</t>
  </si>
  <si>
    <t>3.814</t>
  </si>
  <si>
    <t>2.469490</t>
  </si>
  <si>
    <t>2.460308</t>
  </si>
  <si>
    <t>1.730850</t>
  </si>
  <si>
    <t>0.557502</t>
  </si>
  <si>
    <t>0.388925</t>
  </si>
  <si>
    <t>-0.010937</t>
  </si>
  <si>
    <t>0.214630</t>
  </si>
  <si>
    <t>140</t>
  </si>
  <si>
    <t>13:48:04</t>
  </si>
  <si>
    <t>1.054481</t>
  </si>
  <si>
    <t>1.019397</t>
  </si>
  <si>
    <t>10.053652</t>
  </si>
  <si>
    <t>10.399654</t>
  </si>
  <si>
    <t>PSF-01437_20250317134804_47c</t>
  </si>
  <si>
    <t>181.325912</t>
  </si>
  <si>
    <t>337.595703</t>
  </si>
  <si>
    <t>0.462890</t>
  </si>
  <si>
    <t>57.24</t>
  </si>
  <si>
    <t>55.33</t>
  </si>
  <si>
    <t>14.89</t>
  </si>
  <si>
    <t>2.469537</t>
  </si>
  <si>
    <t>2.460252</t>
  </si>
  <si>
    <t>1.730057</t>
  </si>
  <si>
    <t>0.558640</t>
  </si>
  <si>
    <t>0.388991</t>
  </si>
  <si>
    <t>-0.006921</t>
  </si>
  <si>
    <t>0.214816</t>
  </si>
  <si>
    <t>141</t>
  </si>
  <si>
    <t>13:48:07</t>
  </si>
  <si>
    <t>1.055892</t>
  </si>
  <si>
    <t>1.019666</t>
  </si>
  <si>
    <t>10.056524</t>
  </si>
  <si>
    <t>10.413802</t>
  </si>
  <si>
    <t>PSF-01437_20250317134807_efd</t>
  </si>
  <si>
    <t>158.200623</t>
  </si>
  <si>
    <t>360.130920</t>
  </si>
  <si>
    <t>0.560714</t>
  </si>
  <si>
    <t>57.33</t>
  </si>
  <si>
    <t>55.36</t>
  </si>
  <si>
    <t>3.817</t>
  </si>
  <si>
    <t>2.469580</t>
  </si>
  <si>
    <t>2.460382</t>
  </si>
  <si>
    <t>1.729952</t>
  </si>
  <si>
    <t>0.559231</t>
  </si>
  <si>
    <t>0.389061</t>
  </si>
  <si>
    <t>-0.004178</t>
  </si>
  <si>
    <t>0.215057</t>
  </si>
  <si>
    <t>142</t>
  </si>
  <si>
    <t>13:48:34</t>
  </si>
  <si>
    <t>SOUP010</t>
  </si>
  <si>
    <t>1.070939</t>
  </si>
  <si>
    <t>1.018808</t>
  </si>
  <si>
    <t>10.047864</t>
  </si>
  <si>
    <t>10.562002</t>
  </si>
  <si>
    <t>PSF-01437_20250317134834_edc</t>
  </si>
  <si>
    <t>133.738159</t>
  </si>
  <si>
    <t>445.273865</t>
  </si>
  <si>
    <t>0.699650</t>
  </si>
  <si>
    <t>58.29</t>
  </si>
  <si>
    <t>55.46</t>
  </si>
  <si>
    <t>14.16</t>
  </si>
  <si>
    <t>2.469720</t>
  </si>
  <si>
    <t>2.461731</t>
  </si>
  <si>
    <t>1.731190</t>
  </si>
  <si>
    <t>0.557414</t>
  </si>
  <si>
    <t>0.389688</t>
  </si>
  <si>
    <t>-0.011229</t>
  </si>
  <si>
    <t>0.217914</t>
  </si>
  <si>
    <t>143</t>
  </si>
  <si>
    <t>13:48:39</t>
  </si>
  <si>
    <t>1.062619</t>
  </si>
  <si>
    <t>1.015871</t>
  </si>
  <si>
    <t>10.019493</t>
  </si>
  <si>
    <t>10.480564</t>
  </si>
  <si>
    <t>PSF-01437_20250317134839_bdb</t>
  </si>
  <si>
    <t>190.714722</t>
  </si>
  <si>
    <t>475.074280</t>
  </si>
  <si>
    <t>0.598558</t>
  </si>
  <si>
    <t>57.86</t>
  </si>
  <si>
    <t>55.32</t>
  </si>
  <si>
    <t>16.10</t>
  </si>
  <si>
    <t>14.93</t>
  </si>
  <si>
    <t>2.469526</t>
  </si>
  <si>
    <t>2.461134</t>
  </si>
  <si>
    <t>1.730670</t>
  </si>
  <si>
    <t>0.557818</t>
  </si>
  <si>
    <t>0.389784</t>
  </si>
  <si>
    <t>-0.006325</t>
  </si>
  <si>
    <t>0.218271</t>
  </si>
  <si>
    <t>144</t>
  </si>
  <si>
    <t>13:48:42</t>
  </si>
  <si>
    <t>1.058011</t>
  </si>
  <si>
    <t>1.014272</t>
  </si>
  <si>
    <t>10.003101</t>
  </si>
  <si>
    <t>10.434472</t>
  </si>
  <si>
    <t>PSF-01437_20250317134842_23f</t>
  </si>
  <si>
    <t>178.218124</t>
  </si>
  <si>
    <t>457.639221</t>
  </si>
  <si>
    <t>0.610571</t>
  </si>
  <si>
    <t>57.63</t>
  </si>
  <si>
    <t>55.25</t>
  </si>
  <si>
    <t>2.469424</t>
  </si>
  <si>
    <t>2.460807</t>
  </si>
  <si>
    <t>0.560241</t>
  </si>
  <si>
    <t>0.389849</t>
  </si>
  <si>
    <t>-0.003838</t>
  </si>
  <si>
    <t>0.218512</t>
  </si>
  <si>
    <t>145</t>
  </si>
  <si>
    <t>13:48:53</t>
  </si>
  <si>
    <t>SOUP049</t>
  </si>
  <si>
    <t>1.065724</t>
  </si>
  <si>
    <t>1.018676</t>
  </si>
  <si>
    <t>10.046806</t>
  </si>
  <si>
    <t>10.510829</t>
  </si>
  <si>
    <t>PSF-01437_20250317134853_e60</t>
  </si>
  <si>
    <t>108.952400</t>
  </si>
  <si>
    <t>616.603027</t>
  </si>
  <si>
    <t>0.823302</t>
  </si>
  <si>
    <t>55.53</t>
  </si>
  <si>
    <t>16.08</t>
  </si>
  <si>
    <t>14.12</t>
  </si>
  <si>
    <t>2.469833</t>
  </si>
  <si>
    <t>2.461463</t>
  </si>
  <si>
    <t>1.729071</t>
  </si>
  <si>
    <t>0.556726</t>
  </si>
  <si>
    <t>0.390061</t>
  </si>
  <si>
    <t>-0.011301</t>
  </si>
  <si>
    <t>0.219657</t>
  </si>
  <si>
    <t>146</t>
  </si>
  <si>
    <t>13:48:56</t>
  </si>
  <si>
    <t>1.064578</t>
  </si>
  <si>
    <t>1.018836</t>
  </si>
  <si>
    <t>10.047791</t>
  </si>
  <si>
    <t>10.498898</t>
  </si>
  <si>
    <t>PSF-01437_20250317134856_c02</t>
  </si>
  <si>
    <t>145.537384</t>
  </si>
  <si>
    <t>719.379883</t>
  </si>
  <si>
    <t>0.797691</t>
  </si>
  <si>
    <t>58.05</t>
  </si>
  <si>
    <t>55.56</t>
  </si>
  <si>
    <t>3.787</t>
  </si>
  <si>
    <t>2.469866</t>
  </si>
  <si>
    <t>2.461398</t>
  </si>
  <si>
    <t>1.728152</t>
  </si>
  <si>
    <t>0.557263</t>
  </si>
  <si>
    <t>0.390125</t>
  </si>
  <si>
    <t>-0.008191</t>
  </si>
  <si>
    <t>0.219844</t>
  </si>
  <si>
    <t>147</t>
  </si>
  <si>
    <t>13:48:59</t>
  </si>
  <si>
    <t>1.064264</t>
  </si>
  <si>
    <t>1.018835</t>
  </si>
  <si>
    <t>10.048204</t>
  </si>
  <si>
    <t>10.496247</t>
  </si>
  <si>
    <t>PSF-01437_20250317134859_801</t>
  </si>
  <si>
    <t>131.516571</t>
  </si>
  <si>
    <t>627.371521</t>
  </si>
  <si>
    <t>0.790369</t>
  </si>
  <si>
    <t>55.57</t>
  </si>
  <si>
    <t>16.07</t>
  </si>
  <si>
    <t>14.71</t>
  </si>
  <si>
    <t>2.469887</t>
  </si>
  <si>
    <t>1.731808</t>
  </si>
  <si>
    <t>0.556266</t>
  </si>
  <si>
    <t>0.390190</t>
  </si>
  <si>
    <t>-0.007535</t>
  </si>
  <si>
    <t>0.220039</t>
  </si>
  <si>
    <t>148</t>
  </si>
  <si>
    <t>13:49:15</t>
  </si>
  <si>
    <t>SOUP047</t>
  </si>
  <si>
    <t>1.052545</t>
  </si>
  <si>
    <t>1.017260</t>
  </si>
  <si>
    <t>10.032426</t>
  </si>
  <si>
    <t>10.380410</t>
  </si>
  <si>
    <t>PSF-01437_20250317134915_38a</t>
  </si>
  <si>
    <t>146.937851</t>
  </si>
  <si>
    <t>480.602142</t>
  </si>
  <si>
    <t>0.694263</t>
  </si>
  <si>
    <t>57.49</t>
  </si>
  <si>
    <t>16.05</t>
  </si>
  <si>
    <t>14.33</t>
  </si>
  <si>
    <t>2.469883</t>
  </si>
  <si>
    <t>2.460626</t>
  </si>
  <si>
    <t>1.731578</t>
  </si>
  <si>
    <t>0.556660</t>
  </si>
  <si>
    <t>0.390546</t>
  </si>
  <si>
    <t>-0.009781</t>
  </si>
  <si>
    <t>0.221760</t>
  </si>
  <si>
    <t>149</t>
  </si>
  <si>
    <t>13:49:18</t>
  </si>
  <si>
    <t>1.053892</t>
  </si>
  <si>
    <t>1.017385</t>
  </si>
  <si>
    <t>10.034196</t>
  </si>
  <si>
    <t>10.394263</t>
  </si>
  <si>
    <t>PSF-01437_20250317134918_67e</t>
  </si>
  <si>
    <t>221.625565</t>
  </si>
  <si>
    <t>459.800720</t>
  </si>
  <si>
    <t>0.517996</t>
  </si>
  <si>
    <t>57.58</t>
  </si>
  <si>
    <t>55.58</t>
  </si>
  <si>
    <t>14.85</t>
  </si>
  <si>
    <t>3.815</t>
  </si>
  <si>
    <t>2.469910</t>
  </si>
  <si>
    <t>2.460745</t>
  </si>
  <si>
    <t>1.733477</t>
  </si>
  <si>
    <t>0.556992</t>
  </si>
  <si>
    <t>0.390597</t>
  </si>
  <si>
    <t>-0.006513</t>
  </si>
  <si>
    <t>0.221899</t>
  </si>
  <si>
    <t>228.746658</t>
  </si>
  <si>
    <t>13:49:20</t>
  </si>
  <si>
    <t>1.057049</t>
  </si>
  <si>
    <t>1.018356</t>
  </si>
  <si>
    <t>10.044447</t>
  </si>
  <si>
    <t>10.426091</t>
  </si>
  <si>
    <t>PSF-01437_20250317134920_aaf</t>
  </si>
  <si>
    <t>134.441971</t>
  </si>
  <si>
    <t>446.004150</t>
  </si>
  <si>
    <t>57.76</t>
  </si>
  <si>
    <t>55.65</t>
  </si>
  <si>
    <t>16.04</t>
  </si>
  <si>
    <t>15.34</t>
  </si>
  <si>
    <t>2.470003</t>
  </si>
  <si>
    <t>2.461004</t>
  </si>
  <si>
    <t>1.729909</t>
  </si>
  <si>
    <t>0.557421</t>
  </si>
  <si>
    <t>0.390654</t>
  </si>
  <si>
    <t>-0.003378</t>
  </si>
  <si>
    <t>0.222095</t>
  </si>
  <si>
    <t>151</t>
  </si>
  <si>
    <t>13:49:41</t>
  </si>
  <si>
    <t>SOUP076</t>
  </si>
  <si>
    <t>1.086418</t>
  </si>
  <si>
    <t>1.023517</t>
  </si>
  <si>
    <t>10.094480</t>
  </si>
  <si>
    <t>10.714843</t>
  </si>
  <si>
    <t>PSF-01437_20250317134941_94a</t>
  </si>
  <si>
    <t>191.343063</t>
  </si>
  <si>
    <t>859.244934</t>
  </si>
  <si>
    <t>0.777313</t>
  </si>
  <si>
    <t>59.44</t>
  </si>
  <si>
    <t>56.00</t>
  </si>
  <si>
    <t>14.08</t>
  </si>
  <si>
    <t>3.808</t>
  </si>
  <si>
    <t>2.470497</t>
  </si>
  <si>
    <t>2.463333</t>
  </si>
  <si>
    <t>1.730956</t>
  </si>
  <si>
    <t>0.559010</t>
  </si>
  <si>
    <t>0.390943</t>
  </si>
  <si>
    <t>-0.011203</t>
  </si>
  <si>
    <t>0.224315</t>
  </si>
  <si>
    <t>152</t>
  </si>
  <si>
    <t>13:49:44</t>
  </si>
  <si>
    <t>1.097315</t>
  </si>
  <si>
    <t>1.024446</t>
  </si>
  <si>
    <t>10.103615</t>
  </si>
  <si>
    <t>10.822289</t>
  </si>
  <si>
    <t>PSF-01437_20250317134944_032</t>
  </si>
  <si>
    <t>415.777100</t>
  </si>
  <si>
    <t>837.324158</t>
  </si>
  <si>
    <t>0.503445</t>
  </si>
  <si>
    <t>60.04</t>
  </si>
  <si>
    <t>56.05</t>
  </si>
  <si>
    <t>14.73</t>
  </si>
  <si>
    <t>-21.6</t>
  </si>
  <si>
    <t>113.8</t>
  </si>
  <si>
    <t>2.470578</t>
  </si>
  <si>
    <t>2.464168</t>
  </si>
  <si>
    <t>1.730222</t>
  </si>
  <si>
    <t>0.559894</t>
  </si>
  <si>
    <t>0.390970</t>
  </si>
  <si>
    <t>-0.007143</t>
  </si>
  <si>
    <t>0.224459</t>
  </si>
  <si>
    <t>153</t>
  </si>
  <si>
    <t>13:49:47</t>
  </si>
  <si>
    <t>1.094429</t>
  </si>
  <si>
    <t>1.023898</t>
  </si>
  <si>
    <t>10.098864</t>
  </si>
  <si>
    <t>10.794518</t>
  </si>
  <si>
    <t>PSF-01437_20250317134947_cdb</t>
  </si>
  <si>
    <t>186.542633</t>
  </si>
  <si>
    <t>584.311035</t>
  </si>
  <si>
    <t>0.680748</t>
  </si>
  <si>
    <t>59.90</t>
  </si>
  <si>
    <t>56.04</t>
  </si>
  <si>
    <t>14.72</t>
  </si>
  <si>
    <t>2.470553</t>
  </si>
  <si>
    <t>2.463967</t>
  </si>
  <si>
    <t>1.729533</t>
  </si>
  <si>
    <t>0.558429</t>
  </si>
  <si>
    <t>0.391023</t>
  </si>
  <si>
    <t>-0.007147</t>
  </si>
  <si>
    <t>0.224710</t>
  </si>
  <si>
    <t>154</t>
  </si>
  <si>
    <t>13:50:02</t>
  </si>
  <si>
    <t>SOUP109</t>
  </si>
  <si>
    <t>1.100831</t>
  </si>
  <si>
    <t>1.035951</t>
  </si>
  <si>
    <t>10.217212</t>
  </si>
  <si>
    <t>10.857097</t>
  </si>
  <si>
    <t>PSF-01437_20250317135002_6a7</t>
  </si>
  <si>
    <t>7.169366</t>
  </si>
  <si>
    <t>24.257542</t>
  </si>
  <si>
    <t>0.704448</t>
  </si>
  <si>
    <t>60.27</t>
  </si>
  <si>
    <t>56.72</t>
  </si>
  <si>
    <t>15.16</t>
  </si>
  <si>
    <t>2.471517</t>
  </si>
  <si>
    <t>2.464488</t>
  </si>
  <si>
    <t>1.731643</t>
  </si>
  <si>
    <t>0.558352</t>
  </si>
  <si>
    <t>0.391126</t>
  </si>
  <si>
    <t>-0.004332</t>
  </si>
  <si>
    <t>0.226318</t>
  </si>
  <si>
    <t>7.266283</t>
  </si>
  <si>
    <t>155</t>
  </si>
  <si>
    <t>13:50:18</t>
  </si>
  <si>
    <t>1.086578</t>
  </si>
  <si>
    <t>1.031158</t>
  </si>
  <si>
    <t>10.169616</t>
  </si>
  <si>
    <t>10.716183</t>
  </si>
  <si>
    <t>PSF-01437_20250317135018_400</t>
  </si>
  <si>
    <t>86.449387</t>
  </si>
  <si>
    <t>260.286926</t>
  </si>
  <si>
    <t>0.667869</t>
  </si>
  <si>
    <t>59.49</t>
  </si>
  <si>
    <t>56.46</t>
  </si>
  <si>
    <t>15.02</t>
  </si>
  <si>
    <t>0.023</t>
  </si>
  <si>
    <t>0.040</t>
  </si>
  <si>
    <t>86.631</t>
  </si>
  <si>
    <t>43.286</t>
  </si>
  <si>
    <t>2.471146</t>
  </si>
  <si>
    <t>2.463407</t>
  </si>
  <si>
    <t>1.729990</t>
  </si>
  <si>
    <t>0.560968</t>
  </si>
  <si>
    <t>0.391123</t>
  </si>
  <si>
    <t>-0.005244</t>
  </si>
  <si>
    <t>0.227927</t>
  </si>
  <si>
    <t>156</t>
  </si>
  <si>
    <t>13:50:20</t>
  </si>
  <si>
    <t>1.083533</t>
  </si>
  <si>
    <t>1.029748</t>
  </si>
  <si>
    <t>10.156837</t>
  </si>
  <si>
    <t>10.687335</t>
  </si>
  <si>
    <t>PSF-01437_20250317135020_86e</t>
  </si>
  <si>
    <t>86.756584</t>
  </si>
  <si>
    <t>255.815857</t>
  </si>
  <si>
    <t>0.660863</t>
  </si>
  <si>
    <t>59.32</t>
  </si>
  <si>
    <t>15.57</t>
  </si>
  <si>
    <t>2.471037</t>
  </si>
  <si>
    <t>2.463175</t>
  </si>
  <si>
    <t>1.730244</t>
  </si>
  <si>
    <t>0.561363</t>
  </si>
  <si>
    <t>0.391121</t>
  </si>
  <si>
    <t>-0.001743</t>
  </si>
  <si>
    <t>0.228074</t>
  </si>
  <si>
    <t>157</t>
  </si>
  <si>
    <t>13:51:01</t>
  </si>
  <si>
    <t>SOUP072</t>
  </si>
  <si>
    <t>1.061992</t>
  </si>
  <si>
    <t>1.025780</t>
  </si>
  <si>
    <t>10.117426</t>
  </si>
  <si>
    <t>10.474583</t>
  </si>
  <si>
    <t>PSF-01437_20250317135101_bc9</t>
  </si>
  <si>
    <t>1.450539</t>
  </si>
  <si>
    <t>1.826048</t>
  </si>
  <si>
    <t>0.205640</t>
  </si>
  <si>
    <t>58.08</t>
  </si>
  <si>
    <t>56.10</t>
  </si>
  <si>
    <t>15.36</t>
  </si>
  <si>
    <t>2.470637</t>
  </si>
  <si>
    <t>2.461442</t>
  </si>
  <si>
    <t>1.730140</t>
  </si>
  <si>
    <t>0.557093</t>
  </si>
  <si>
    <t>0.390838</t>
  </si>
  <si>
    <t>-0.003195</t>
  </si>
  <si>
    <t>0.232617</t>
  </si>
  <si>
    <t>158</t>
  </si>
  <si>
    <t>13:51:14</t>
  </si>
  <si>
    <t>1.104563</t>
  </si>
  <si>
    <t>1.033958</t>
  </si>
  <si>
    <t>10.198235</t>
  </si>
  <si>
    <t>10.894629</t>
  </si>
  <si>
    <t>PSF-01437_20250317135114_5c5</t>
  </si>
  <si>
    <t>56.102158</t>
  </si>
  <si>
    <t>111.674667</t>
  </si>
  <si>
    <t>0.497629</t>
  </si>
  <si>
    <t>60.38</t>
  </si>
  <si>
    <t>56.52</t>
  </si>
  <si>
    <t>15.33</t>
  </si>
  <si>
    <t>2.471225</t>
  </si>
  <si>
    <t>2.464626</t>
  </si>
  <si>
    <t>1.729479</t>
  </si>
  <si>
    <t>0.562617</t>
  </si>
  <si>
    <t>0.390712</t>
  </si>
  <si>
    <t>-0.003419</t>
  </si>
  <si>
    <t>0.233894</t>
  </si>
  <si>
    <t>159</t>
  </si>
  <si>
    <t>13:51:17</t>
  </si>
  <si>
    <t>1.103808</t>
  </si>
  <si>
    <t>1.034845</t>
  </si>
  <si>
    <t>10.206625</t>
  </si>
  <si>
    <t>10.886805</t>
  </si>
  <si>
    <t>PSF-01437_20250317135117_83c</t>
  </si>
  <si>
    <t>32.361389</t>
  </si>
  <si>
    <t>59.291122</t>
  </si>
  <si>
    <t>0.454195</t>
  </si>
  <si>
    <t>60.33</t>
  </si>
  <si>
    <t>56.56</t>
  </si>
  <si>
    <t>15.56</t>
  </si>
  <si>
    <t>-21.0</t>
  </si>
  <si>
    <t>113.4</t>
  </si>
  <si>
    <t>2.471282</t>
  </si>
  <si>
    <t>2.464557</t>
  </si>
  <si>
    <t>1.730017</t>
  </si>
  <si>
    <t>0.561107</t>
  </si>
  <si>
    <t>0.390676</t>
  </si>
  <si>
    <t>-0.001984</t>
  </si>
  <si>
    <t>0.234152</t>
  </si>
  <si>
    <t>160</t>
  </si>
  <si>
    <t>13:51:20</t>
  </si>
  <si>
    <t>1.095014</t>
  </si>
  <si>
    <t>1.034874</t>
  </si>
  <si>
    <t>10.206766</t>
  </si>
  <si>
    <t>10.799916</t>
  </si>
  <si>
    <t>PSF-01437_20250317135120_7e6</t>
  </si>
  <si>
    <t>40.313602</t>
  </si>
  <si>
    <t>97.011566</t>
  </si>
  <si>
    <t>0.584445</t>
  </si>
  <si>
    <t>59.84</t>
  </si>
  <si>
    <t>56.55</t>
  </si>
  <si>
    <t>2.471276</t>
  </si>
  <si>
    <t>2.463883</t>
  </si>
  <si>
    <t>1.728925</t>
  </si>
  <si>
    <t>0.562307</t>
  </si>
  <si>
    <t>0.390652</t>
  </si>
  <si>
    <t>0.000189</t>
  </si>
  <si>
    <t>0.234360</t>
  </si>
  <si>
    <t>161</t>
  </si>
  <si>
    <t>13:51:35</t>
  </si>
  <si>
    <t>SOUP111</t>
  </si>
  <si>
    <t>1.106227</t>
  </si>
  <si>
    <t>1.041816</t>
  </si>
  <si>
    <t>10.275760</t>
  </si>
  <si>
    <t>10.911070</t>
  </si>
  <si>
    <t>PSF-01437_20250317135135_ade</t>
  </si>
  <si>
    <t>8.885980</t>
  </si>
  <si>
    <t>9.024739</t>
  </si>
  <si>
    <t>0.015375</t>
  </si>
  <si>
    <t>60.41</t>
  </si>
  <si>
    <t>56.89</t>
  </si>
  <si>
    <t>16.06</t>
  </si>
  <si>
    <t>14.92</t>
  </si>
  <si>
    <t>2.471753</t>
  </si>
  <si>
    <t>1.733236</t>
  </si>
  <si>
    <t>0.563986</t>
  </si>
  <si>
    <t>0.390483</t>
  </si>
  <si>
    <t>-0.006138</t>
  </si>
  <si>
    <t>0.235928</t>
  </si>
  <si>
    <t>162</t>
  </si>
  <si>
    <t>13:51:37</t>
  </si>
  <si>
    <t>1.097620</t>
  </si>
  <si>
    <t>1.040709</t>
  </si>
  <si>
    <t>10.264688</t>
  </si>
  <si>
    <t>10.826016</t>
  </si>
  <si>
    <t>PSF-01437_20250317135137_871</t>
  </si>
  <si>
    <t>11.929750</t>
  </si>
  <si>
    <t>12.054205</t>
  </si>
  <si>
    <t>0.010325</t>
  </si>
  <si>
    <t>59.93</t>
  </si>
  <si>
    <t>56.82</t>
  </si>
  <si>
    <t>-19.2</t>
  </si>
  <si>
    <t>112.2</t>
  </si>
  <si>
    <t>2.471658</t>
  </si>
  <si>
    <t>2.464011</t>
  </si>
  <si>
    <t>1.729662</t>
  </si>
  <si>
    <t>0.564458</t>
  </si>
  <si>
    <t>0.390452</t>
  </si>
  <si>
    <t>-0.000665</t>
  </si>
  <si>
    <t>0.236133</t>
  </si>
  <si>
    <t>163</t>
  </si>
  <si>
    <t>13:51:40</t>
  </si>
  <si>
    <t>1.082239</t>
  </si>
  <si>
    <t>1.038171</t>
  </si>
  <si>
    <t>10.239103</t>
  </si>
  <si>
    <t>10.673733</t>
  </si>
  <si>
    <t>PSF-01437_20250317135140_a9c</t>
  </si>
  <si>
    <t>22.430061</t>
  </si>
  <si>
    <t>36.748768</t>
  </si>
  <si>
    <t>0.389638</t>
  </si>
  <si>
    <t>59.08</t>
  </si>
  <si>
    <t>56.68</t>
  </si>
  <si>
    <t>2.471450</t>
  </si>
  <si>
    <t>2.462834</t>
  </si>
  <si>
    <t>1.730644</t>
  </si>
  <si>
    <t>0.560454</t>
  </si>
  <si>
    <t>0.390414</t>
  </si>
  <si>
    <t>0.000959</t>
  </si>
  <si>
    <t>0.236334</t>
  </si>
  <si>
    <t>164</t>
  </si>
  <si>
    <t>13:51:54</t>
  </si>
  <si>
    <t>SOUP121</t>
  </si>
  <si>
    <t>1.072392</t>
  </si>
  <si>
    <t>1.036315</t>
  </si>
  <si>
    <t>10.220801</t>
  </si>
  <si>
    <t>10.576612</t>
  </si>
  <si>
    <t>PSF-01437_20250317135154_77e</t>
  </si>
  <si>
    <t>188.610794</t>
  </si>
  <si>
    <t>799.251465</t>
  </si>
  <si>
    <t>0.764016</t>
  </si>
  <si>
    <t>58.50</t>
  </si>
  <si>
    <t>56.53</t>
  </si>
  <si>
    <t>15.18</t>
  </si>
  <si>
    <t>2.471247</t>
  </si>
  <si>
    <t>2.462027</t>
  </si>
  <si>
    <t>1.728197</t>
  </si>
  <si>
    <t>0.558088</t>
  </si>
  <si>
    <t>0.390234</t>
  </si>
  <si>
    <t>-0.004582</t>
  </si>
  <si>
    <t>0.237749</t>
  </si>
  <si>
    <t>165</t>
  </si>
  <si>
    <t>13:51:56</t>
  </si>
  <si>
    <t>1.065490</t>
  </si>
  <si>
    <t>1.034614</t>
  </si>
  <si>
    <t>10.204653</t>
  </si>
  <si>
    <t>10.509187</t>
  </si>
  <si>
    <t>PSF-01437_20250317135156_fa4</t>
  </si>
  <si>
    <t>173.160202</t>
  </si>
  <si>
    <t>436.257019</t>
  </si>
  <si>
    <t>0.603078</t>
  </si>
  <si>
    <t>58.12</t>
  </si>
  <si>
    <t>56.43</t>
  </si>
  <si>
    <t>2.471105</t>
  </si>
  <si>
    <t>2.461492</t>
  </si>
  <si>
    <t>1.729598</t>
  </si>
  <si>
    <t>0.557020</t>
  </si>
  <si>
    <t>0.390200</t>
  </si>
  <si>
    <t>-0.004661</t>
  </si>
  <si>
    <t>0.237948</t>
  </si>
  <si>
    <t>166</t>
  </si>
  <si>
    <t>13:52:00</t>
  </si>
  <si>
    <t>1.059654</t>
  </si>
  <si>
    <t>1.033011</t>
  </si>
  <si>
    <t>10.188615</t>
  </si>
  <si>
    <t>10.451391</t>
  </si>
  <si>
    <t>PSF-01437_20250317135200_2fc</t>
  </si>
  <si>
    <t>184.438354</t>
  </si>
  <si>
    <t>596.880920</t>
  </si>
  <si>
    <t>0.690996</t>
  </si>
  <si>
    <t>57.79</t>
  </si>
  <si>
    <t>56.34</t>
  </si>
  <si>
    <t>15.41</t>
  </si>
  <si>
    <t>2.470968</t>
  </si>
  <si>
    <t>2.461035</t>
  </si>
  <si>
    <t>1.730242</t>
  </si>
  <si>
    <t>0.558029</t>
  </si>
  <si>
    <t>0.390157</t>
  </si>
  <si>
    <t>-0.003150</t>
  </si>
  <si>
    <t>0.238268</t>
  </si>
  <si>
    <t>167</t>
  </si>
  <si>
    <t>13:52:18</t>
  </si>
  <si>
    <t>SOUP113</t>
  </si>
  <si>
    <t>1.068017</t>
  </si>
  <si>
    <t>1.034755</t>
  </si>
  <si>
    <t>10.206299</t>
  </si>
  <si>
    <t>10.534375</t>
  </si>
  <si>
    <t>PSF-01437_20250317135218_564</t>
  </si>
  <si>
    <t>38.961769</t>
  </si>
  <si>
    <t>194.574600</t>
  </si>
  <si>
    <t>0.799759</t>
  </si>
  <si>
    <t>58.18</t>
  </si>
  <si>
    <t>56.37</t>
  </si>
  <si>
    <t>15.19</t>
  </si>
  <si>
    <t>3.811</t>
  </si>
  <si>
    <t>2.471014</t>
  </si>
  <si>
    <t>2.461581</t>
  </si>
  <si>
    <t>1.729851</t>
  </si>
  <si>
    <t>0.557201</t>
  </si>
  <si>
    <t>0.389896</t>
  </si>
  <si>
    <t>-0.004679</t>
  </si>
  <si>
    <t>0.240187</t>
  </si>
  <si>
    <t>168</t>
  </si>
  <si>
    <t>13:52:35</t>
  </si>
  <si>
    <t>1.072091</t>
  </si>
  <si>
    <t>1.030972</t>
  </si>
  <si>
    <t>10.574632</t>
  </si>
  <si>
    <t>PSF-01437_20250317135235_2b3</t>
  </si>
  <si>
    <t>112.018349</t>
  </si>
  <si>
    <t>417.794464</t>
  </si>
  <si>
    <t>0.731882</t>
  </si>
  <si>
    <t>58.34</t>
  </si>
  <si>
    <t>0.004</t>
  </si>
  <si>
    <t>0.029</t>
  </si>
  <si>
    <t>0.062</t>
  </si>
  <si>
    <t>4.767</t>
  </si>
  <si>
    <t>-3.247</t>
  </si>
  <si>
    <t>85.175</t>
  </si>
  <si>
    <t>2.470628</t>
  </si>
  <si>
    <t>2.461791</t>
  </si>
  <si>
    <t>1.730377</t>
  </si>
  <si>
    <t>0.557257</t>
  </si>
  <si>
    <t>0.389606</t>
  </si>
  <si>
    <t>-0.004952</t>
  </si>
  <si>
    <t>0.242006</t>
  </si>
  <si>
    <t>169</t>
  </si>
  <si>
    <t>13:52:38</t>
  </si>
  <si>
    <t>1.075251</t>
  </si>
  <si>
    <t>1.032180</t>
  </si>
  <si>
    <t>10.180994</t>
  </si>
  <si>
    <t>10.605833</t>
  </si>
  <si>
    <t>PSF-01437_20250317135238_1b7</t>
  </si>
  <si>
    <t>109.908340</t>
  </si>
  <si>
    <t>414.748535</t>
  </si>
  <si>
    <t>0.735000</t>
  </si>
  <si>
    <t>56.16</t>
  </si>
  <si>
    <t>15.49</t>
  </si>
  <si>
    <t>2.470706</t>
  </si>
  <si>
    <t>2.462014</t>
  </si>
  <si>
    <t>1.730829</t>
  </si>
  <si>
    <t>0.556378</t>
  </si>
  <si>
    <t>0.389560</t>
  </si>
  <si>
    <t>-0.002898</t>
  </si>
  <si>
    <t>0.242211</t>
  </si>
  <si>
    <t>110.144379</t>
  </si>
  <si>
    <t>170</t>
  </si>
  <si>
    <t>13:53:01</t>
  </si>
  <si>
    <t>SOUP112</t>
  </si>
  <si>
    <t>1.066047</t>
  </si>
  <si>
    <t>1.028759</t>
  </si>
  <si>
    <t>10.147882</t>
  </si>
  <si>
    <t>10.515697</t>
  </si>
  <si>
    <t>PSF-01437_20250317135301_ce5</t>
  </si>
  <si>
    <t>10.594010</t>
  </si>
  <si>
    <t>48.315525</t>
  </si>
  <si>
    <t>0.780733</t>
  </si>
  <si>
    <t>57.90</t>
  </si>
  <si>
    <t>55.87</t>
  </si>
  <si>
    <t>16.14</t>
  </si>
  <si>
    <t>2.470304</t>
  </si>
  <si>
    <t>2.461176</t>
  </si>
  <si>
    <t>1.732107</t>
  </si>
  <si>
    <t>0.556543</t>
  </si>
  <si>
    <t>0.389140</t>
  </si>
  <si>
    <t>-0.004073</t>
  </si>
  <si>
    <t>0.244641</t>
  </si>
  <si>
    <t>171</t>
  </si>
  <si>
    <t>13:53:03</t>
  </si>
  <si>
    <t>1.065324</t>
  </si>
  <si>
    <t>1.028824</t>
  </si>
  <si>
    <t>10.148318</t>
  </si>
  <si>
    <t>10.508354</t>
  </si>
  <si>
    <t>PSF-01437_20250317135303_71c</t>
  </si>
  <si>
    <t>52.985428</t>
  </si>
  <si>
    <t>95.905777</t>
  </si>
  <si>
    <t>0.447526</t>
  </si>
  <si>
    <t>57.85</t>
  </si>
  <si>
    <t>2.470296</t>
  </si>
  <si>
    <t>2.461109</t>
  </si>
  <si>
    <t>1.732350</t>
  </si>
  <si>
    <t>0.556877</t>
  </si>
  <si>
    <t>0.389103</t>
  </si>
  <si>
    <t>-0.002370</t>
  </si>
  <si>
    <t>0.244783</t>
  </si>
  <si>
    <t>172</t>
  </si>
  <si>
    <t>13:53:07</t>
  </si>
  <si>
    <t>1.068929</t>
  </si>
  <si>
    <t>1.029789</t>
  </si>
  <si>
    <t>10.157791</t>
  </si>
  <si>
    <t>10.543867</t>
  </si>
  <si>
    <t>PSF-01437_20250317135307_377</t>
  </si>
  <si>
    <t>20.405888</t>
  </si>
  <si>
    <t>70.920822</t>
  </si>
  <si>
    <t>0.712272</t>
  </si>
  <si>
    <t>58.03</t>
  </si>
  <si>
    <t>55.91</t>
  </si>
  <si>
    <t>3.786</t>
  </si>
  <si>
    <t>2.470349</t>
  </si>
  <si>
    <t>2.461359</t>
  </si>
  <si>
    <t>1.729754</t>
  </si>
  <si>
    <t>0.556976</t>
  </si>
  <si>
    <t>0.389038</t>
  </si>
  <si>
    <t>-0.002185</t>
  </si>
  <si>
    <t>0.245039</t>
  </si>
  <si>
    <t>173</t>
  </si>
  <si>
    <t>13:53:29</t>
  </si>
  <si>
    <t>SOUP088</t>
  </si>
  <si>
    <t>1.070356</t>
  </si>
  <si>
    <t>1.038245</t>
  </si>
  <si>
    <t>10.241652</t>
  </si>
  <si>
    <t>10.558409</t>
  </si>
  <si>
    <t>PSF-01437_20250317135329_711</t>
  </si>
  <si>
    <t>127.278328</t>
  </si>
  <si>
    <t>723.631042</t>
  </si>
  <si>
    <t>0.824112</t>
  </si>
  <si>
    <t>58.01</t>
  </si>
  <si>
    <t>56.27</t>
  </si>
  <si>
    <t>15.08</t>
  </si>
  <si>
    <t>3.809</t>
  </si>
  <si>
    <t>2.470858</t>
  </si>
  <si>
    <t>2.461326</t>
  </si>
  <si>
    <t>1.731036</t>
  </si>
  <si>
    <t>0.556296</t>
  </si>
  <si>
    <t>0.388623</t>
  </si>
  <si>
    <t>-0.005857</t>
  </si>
  <si>
    <t>0.247386</t>
  </si>
  <si>
    <t>174</t>
  </si>
  <si>
    <t>13:53:32</t>
  </si>
  <si>
    <t>1.070403</t>
  </si>
  <si>
    <t>1.038832</t>
  </si>
  <si>
    <t>10.246988</t>
  </si>
  <si>
    <t>10.558407</t>
  </si>
  <si>
    <t>PSF-01437_20250317135332_72f</t>
  </si>
  <si>
    <t>163.993835</t>
  </si>
  <si>
    <t>458.656311</t>
  </si>
  <si>
    <t>0.642447</t>
  </si>
  <si>
    <t>58.00</t>
  </si>
  <si>
    <t>56.29</t>
  </si>
  <si>
    <t>2.470890</t>
  </si>
  <si>
    <t>2.461317</t>
  </si>
  <si>
    <t>1.729505</t>
  </si>
  <si>
    <t>0.557894</t>
  </si>
  <si>
    <t>0.388584</t>
  </si>
  <si>
    <t>-0.005383</t>
  </si>
  <si>
    <t>0.247575</t>
  </si>
  <si>
    <t>0.106976</t>
  </si>
  <si>
    <t>175</t>
  </si>
  <si>
    <t>13:53:35</t>
  </si>
  <si>
    <t>1.076013</t>
  </si>
  <si>
    <t>1.040682</t>
  </si>
  <si>
    <t>10.265443</t>
  </si>
  <si>
    <t>10.613954</t>
  </si>
  <si>
    <t>PSF-01437_20250317135335_401</t>
  </si>
  <si>
    <t>118.790031</t>
  </si>
  <si>
    <t>460.522064</t>
  </si>
  <si>
    <t>0.742054</t>
  </si>
  <si>
    <t>58.30</t>
  </si>
  <si>
    <t>2.471018</t>
  </si>
  <si>
    <t>2.461726</t>
  </si>
  <si>
    <t>0.557969</t>
  </si>
  <si>
    <t>0.388546</t>
  </si>
  <si>
    <t>-0.004085</t>
  </si>
  <si>
    <t>0.247765</t>
  </si>
  <si>
    <t>0.106977</t>
  </si>
  <si>
    <t>176</t>
  </si>
  <si>
    <t>13:54:00</t>
  </si>
  <si>
    <t>SOUP068</t>
  </si>
  <si>
    <t>1.064404</t>
  </si>
  <si>
    <t>1.035950</t>
  </si>
  <si>
    <t>10.218079</t>
  </si>
  <si>
    <t>10.498734</t>
  </si>
  <si>
    <t>PSF-01437_20250317135400_d87</t>
  </si>
  <si>
    <t>126.634956</t>
  </si>
  <si>
    <t>745.698120</t>
  </si>
  <si>
    <t>0.830179</t>
  </si>
  <si>
    <t>57.57</t>
  </si>
  <si>
    <t>56.03</t>
  </si>
  <si>
    <t>14.57</t>
  </si>
  <si>
    <t>2.470517</t>
  </si>
  <si>
    <t>2.460709</t>
  </si>
  <si>
    <t>1.729432</t>
  </si>
  <si>
    <t>0.557031</t>
  </si>
  <si>
    <t>0.388125</t>
  </si>
  <si>
    <t>-0.009279</t>
  </si>
  <si>
    <t>0.250379</t>
  </si>
  <si>
    <t>177</t>
  </si>
  <si>
    <t>13:54:20</t>
  </si>
  <si>
    <t>1.066994</t>
  </si>
  <si>
    <t>1.040468</t>
  </si>
  <si>
    <t>10.263248</t>
  </si>
  <si>
    <t>10.524905</t>
  </si>
  <si>
    <t>PSF-01437_20250317135420_dc7</t>
  </si>
  <si>
    <t>158.596161</t>
  </si>
  <si>
    <t>592.346191</t>
  </si>
  <si>
    <t>0.732258</t>
  </si>
  <si>
    <t>57.59</t>
  </si>
  <si>
    <t>16.24</t>
  </si>
  <si>
    <t>15.06</t>
  </si>
  <si>
    <t>13:54:12</t>
  </si>
  <si>
    <t>-0.79</t>
  </si>
  <si>
    <t>0.010</t>
  </si>
  <si>
    <t>0.077</t>
  </si>
  <si>
    <t>131.548</t>
  </si>
  <si>
    <t>80.438</t>
  </si>
  <si>
    <t>40.228</t>
  </si>
  <si>
    <t>2.470695</t>
  </si>
  <si>
    <t>2.460687</t>
  </si>
  <si>
    <t>1.729687</t>
  </si>
  <si>
    <t>0.556544</t>
  </si>
  <si>
    <t>0.387628</t>
  </si>
  <si>
    <t>-0.006427</t>
  </si>
  <si>
    <t>0.252468</t>
  </si>
  <si>
    <t>178</t>
  </si>
  <si>
    <t>13:54:23</t>
  </si>
  <si>
    <t>1.074018</t>
  </si>
  <si>
    <t>1.041501</t>
  </si>
  <si>
    <t>10.273443</t>
  </si>
  <si>
    <t>10.594190</t>
  </si>
  <si>
    <t>PSF-01437_20250317135423_11c</t>
  </si>
  <si>
    <t>149.176956</t>
  </si>
  <si>
    <t>573.915100</t>
  </si>
  <si>
    <t>0.740071</t>
  </si>
  <si>
    <t>57.95</t>
  </si>
  <si>
    <t>56.20</t>
  </si>
  <si>
    <t>2.470741</t>
  </si>
  <si>
    <t>2.461181</t>
  </si>
  <si>
    <t>1.731549</t>
  </si>
  <si>
    <t>0.557060</t>
  </si>
  <si>
    <t>0.387530</t>
  </si>
  <si>
    <t>-0.004540</t>
  </si>
  <si>
    <t>0.252664</t>
  </si>
  <si>
    <t>179</t>
  </si>
  <si>
    <t>13:54:57</t>
  </si>
  <si>
    <t>SOUP114</t>
  </si>
  <si>
    <t>1.121436</t>
  </si>
  <si>
    <t>1.054577</t>
  </si>
  <si>
    <t>10.402685</t>
  </si>
  <si>
    <t>11.062201</t>
  </si>
  <si>
    <t>PSF-01437_20250317135457_d88</t>
  </si>
  <si>
    <t>24.455666</t>
  </si>
  <si>
    <t>88.656303</t>
  </si>
  <si>
    <t>0.724152</t>
  </si>
  <si>
    <t>60.31</t>
  </si>
  <si>
    <t>15.43</t>
  </si>
  <si>
    <t>-20.6</t>
  </si>
  <si>
    <t>113.2</t>
  </si>
  <si>
    <t>3.777</t>
  </si>
  <si>
    <t>2.471469</t>
  </si>
  <si>
    <t>2.464452</t>
  </si>
  <si>
    <t>1.730271</t>
  </si>
  <si>
    <t>0.561813</t>
  </si>
  <si>
    <t>0.386740</t>
  </si>
  <si>
    <t>-0.004407</t>
  </si>
  <si>
    <t>0.256195</t>
  </si>
  <si>
    <t>180</t>
  </si>
  <si>
    <t>13:55:01</t>
  </si>
  <si>
    <t>1.103406</t>
  </si>
  <si>
    <t>1.053050</t>
  </si>
  <si>
    <t>10.387897</t>
  </si>
  <si>
    <t>10.884645</t>
  </si>
  <si>
    <t>PSF-01437_20250317135501_32c</t>
  </si>
  <si>
    <t>86.873177</t>
  </si>
  <si>
    <t>235.254044</t>
  </si>
  <si>
    <t>0.630726</t>
  </si>
  <si>
    <t>15.71</t>
  </si>
  <si>
    <t>-18.2</t>
  </si>
  <si>
    <t>111.6</t>
  </si>
  <si>
    <t>-0.019</t>
  </si>
  <si>
    <t>-3.400</t>
  </si>
  <si>
    <t>2.471326</t>
  </si>
  <si>
    <t>2.463081</t>
  </si>
  <si>
    <t>1.730234</t>
  </si>
  <si>
    <t>0.566303</t>
  </si>
  <si>
    <t>0.386660</t>
  </si>
  <si>
    <t>-0.002701</t>
  </si>
  <si>
    <t>0.256487</t>
  </si>
  <si>
    <t>181</t>
  </si>
  <si>
    <t>13:55:04</t>
  </si>
  <si>
    <t>1.084496</t>
  </si>
  <si>
    <t>1.050107</t>
  </si>
  <si>
    <t>10.358922</t>
  </si>
  <si>
    <t>10.698150</t>
  </si>
  <si>
    <t>PSF-01437_20250317135504_f8d</t>
  </si>
  <si>
    <t>71.322441</t>
  </si>
  <si>
    <t>219.668991</t>
  </si>
  <si>
    <t>0.675319</t>
  </si>
  <si>
    <t>56.45</t>
  </si>
  <si>
    <t>-19.7</t>
  </si>
  <si>
    <t>3.806</t>
  </si>
  <si>
    <t>2.471085</t>
  </si>
  <si>
    <t>2.461650</t>
  </si>
  <si>
    <t>1.733594</t>
  </si>
  <si>
    <t>0.563400</t>
  </si>
  <si>
    <t>0.386605</t>
  </si>
  <si>
    <t>-0.001454</t>
  </si>
  <si>
    <t>0.256731</t>
  </si>
  <si>
    <t>182</t>
  </si>
  <si>
    <t>13:55:27</t>
  </si>
  <si>
    <t>SOUP125</t>
  </si>
  <si>
    <t>1.060706</t>
  </si>
  <si>
    <t>1.045596</t>
  </si>
  <si>
    <t>10.314241</t>
  </si>
  <si>
    <t>10.463296</t>
  </si>
  <si>
    <t>PSF-01437_20250317135527_22f</t>
  </si>
  <si>
    <t>91.167213</t>
  </si>
  <si>
    <t>292.885773</t>
  </si>
  <si>
    <t>0.688728</t>
  </si>
  <si>
    <t>56.93</t>
  </si>
  <si>
    <t>56.12</t>
  </si>
  <si>
    <t>3.801</t>
  </si>
  <si>
    <t>2.470616</t>
  </si>
  <si>
    <t>2.459743</t>
  </si>
  <si>
    <t>1.731794</t>
  </si>
  <si>
    <t>0.557338</t>
  </si>
  <si>
    <t>0.386224</t>
  </si>
  <si>
    <t>-0.005984</t>
  </si>
  <si>
    <t>0.259037</t>
  </si>
  <si>
    <t>183</t>
  </si>
  <si>
    <t>13:55:31</t>
  </si>
  <si>
    <t>1.060309</t>
  </si>
  <si>
    <t>1.045502</t>
  </si>
  <si>
    <t>10.313261</t>
  </si>
  <si>
    <t>10.459329</t>
  </si>
  <si>
    <t>PSF-01437_20250317135531_acb</t>
  </si>
  <si>
    <t>67.325592</t>
  </si>
  <si>
    <t>185.178635</t>
  </si>
  <si>
    <t>0.636429</t>
  </si>
  <si>
    <t>56.09</t>
  </si>
  <si>
    <t>2.470584</t>
  </si>
  <si>
    <t>1.729992</t>
  </si>
  <si>
    <t>0.559356</t>
  </si>
  <si>
    <t>0.386150</t>
  </si>
  <si>
    <t>-0.003346</t>
  </si>
  <si>
    <t>0.259382</t>
  </si>
  <si>
    <t>184</t>
  </si>
  <si>
    <t>13:55:34</t>
  </si>
  <si>
    <t>1.062489</t>
  </si>
  <si>
    <t>1.046078</t>
  </si>
  <si>
    <t>10.318587</t>
  </si>
  <si>
    <t>10.480466</t>
  </si>
  <si>
    <t>PSF-01437_20250317135534_608</t>
  </si>
  <si>
    <t>134.512070</t>
  </si>
  <si>
    <t>335.178497</t>
  </si>
  <si>
    <t>0.598685</t>
  </si>
  <si>
    <t>56.99</t>
  </si>
  <si>
    <t>56.11</t>
  </si>
  <si>
    <t>15.94</t>
  </si>
  <si>
    <t>2.470612</t>
  </si>
  <si>
    <t>2.459836</t>
  </si>
  <si>
    <t>1.730783</t>
  </si>
  <si>
    <t>0.559904</t>
  </si>
  <si>
    <t>0.386104</t>
  </si>
  <si>
    <t>-0.001459</t>
  </si>
  <si>
    <t>0.259569</t>
  </si>
  <si>
    <t>185</t>
  </si>
  <si>
    <t>SOUP077</t>
  </si>
  <si>
    <t>1.061991</t>
  </si>
  <si>
    <t>1.044156</t>
  </si>
  <si>
    <t>10.300295</t>
  </si>
  <si>
    <t>10.476229</t>
  </si>
  <si>
    <t>PSF-01437_20250317135601_305</t>
  </si>
  <si>
    <t>111.274124</t>
  </si>
  <si>
    <t>678.451172</t>
  </si>
  <si>
    <t>0.835988</t>
  </si>
  <si>
    <t>56.88</t>
  </si>
  <si>
    <t>55.92</t>
  </si>
  <si>
    <t>14.69</t>
  </si>
  <si>
    <t>0.030</t>
  </si>
  <si>
    <t>0.034</t>
  </si>
  <si>
    <t>0.612</t>
  </si>
  <si>
    <t>0.018</t>
  </si>
  <si>
    <t>2.470335</t>
  </si>
  <si>
    <t>2.459666</t>
  </si>
  <si>
    <t>1.729449</t>
  </si>
  <si>
    <t>0.556885</t>
  </si>
  <si>
    <t>0.385711</t>
  </si>
  <si>
    <t>-0.009540</t>
  </si>
  <si>
    <t>0.262308</t>
  </si>
  <si>
    <t>186</t>
  </si>
  <si>
    <t>1.059862</t>
  </si>
  <si>
    <t>1.043745</t>
  </si>
  <si>
    <t>10.296208</t>
  </si>
  <si>
    <t>10.455196</t>
  </si>
  <si>
    <t>PSF-01437_20250317135604_dfe</t>
  </si>
  <si>
    <t>259.837402</t>
  </si>
  <si>
    <t>634.175781</t>
  </si>
  <si>
    <t>0.590275</t>
  </si>
  <si>
    <t>55.89</t>
  </si>
  <si>
    <t>14.96</t>
  </si>
  <si>
    <t>2.470297</t>
  </si>
  <si>
    <t>2.459499</t>
  </si>
  <si>
    <t>1.728777</t>
  </si>
  <si>
    <t>0.556946</t>
  </si>
  <si>
    <t>0.385688</t>
  </si>
  <si>
    <t>-0.007848</t>
  </si>
  <si>
    <t>0.262498</t>
  </si>
  <si>
    <t>187</t>
  </si>
  <si>
    <t>1.063674</t>
  </si>
  <si>
    <t>1.044437</t>
  </si>
  <si>
    <t>10.303243</t>
  </si>
  <si>
    <t>10.493014</t>
  </si>
  <si>
    <t>PSF-01437_20250317135606_760</t>
  </si>
  <si>
    <t>145.537018</t>
  </si>
  <si>
    <t>721.460205</t>
  </si>
  <si>
    <t>0.798274</t>
  </si>
  <si>
    <t>56.95</t>
  </si>
  <si>
    <t>15.24</t>
  </si>
  <si>
    <t>2.470341</t>
  </si>
  <si>
    <t>2.459776</t>
  </si>
  <si>
    <t>1.729848</t>
  </si>
  <si>
    <t>0.556950</t>
  </si>
  <si>
    <t>0.385664</t>
  </si>
  <si>
    <t>-0.006094</t>
  </si>
  <si>
    <t>0.262633</t>
  </si>
  <si>
    <t>188</t>
  </si>
  <si>
    <t>13:56:15</t>
  </si>
  <si>
    <t>SOUP126</t>
  </si>
  <si>
    <t>1.062141</t>
  </si>
  <si>
    <t>1.045460</t>
  </si>
  <si>
    <t>10.313004</t>
  </si>
  <si>
    <t>10.477551</t>
  </si>
  <si>
    <t>PSF-01437_20250317135615_15a</t>
  </si>
  <si>
    <t>86.911079</t>
  </si>
  <si>
    <t>476.648560</t>
  </si>
  <si>
    <t>0.817662</t>
  </si>
  <si>
    <t>56.85</t>
  </si>
  <si>
    <t>14.67</t>
  </si>
  <si>
    <t>-23.7</t>
  </si>
  <si>
    <t>2.470392</t>
  </si>
  <si>
    <t>2.459635</t>
  </si>
  <si>
    <t>1.731002</t>
  </si>
  <si>
    <t>0.556221</t>
  </si>
  <si>
    <t>-0.009705</t>
  </si>
  <si>
    <t>0.263507</t>
  </si>
  <si>
    <t>189</t>
  </si>
  <si>
    <t>13:56:26</t>
  </si>
  <si>
    <t>1.060749</t>
  </si>
  <si>
    <t>1.046334</t>
  </si>
  <si>
    <t>10.321725</t>
  </si>
  <si>
    <t>10.463927</t>
  </si>
  <si>
    <t>PSF-01437_20250317135626_e7c</t>
  </si>
  <si>
    <t>92.946770</t>
  </si>
  <si>
    <t>393.397461</t>
  </si>
  <si>
    <t>0.763733</t>
  </si>
  <si>
    <t>55.99</t>
  </si>
  <si>
    <t>-23.9</t>
  </si>
  <si>
    <t>115.3</t>
  </si>
  <si>
    <t>103.416</t>
  </si>
  <si>
    <t>52.203</t>
  </si>
  <si>
    <t>25.688</t>
  </si>
  <si>
    <t>2.470429</t>
  </si>
  <si>
    <t>2.459502</t>
  </si>
  <si>
    <t>1.731892</t>
  </si>
  <si>
    <t>0.555711</t>
  </si>
  <si>
    <t>0.385499</t>
  </si>
  <si>
    <t>-0.006464</t>
  </si>
  <si>
    <t>0.264480</t>
  </si>
  <si>
    <t>190</t>
  </si>
  <si>
    <t>13:56:28</t>
  </si>
  <si>
    <t>1.062676</t>
  </si>
  <si>
    <t>1.047114</t>
  </si>
  <si>
    <t>10.329679</t>
  </si>
  <si>
    <t>10.483189</t>
  </si>
  <si>
    <t>PSF-01437_20250317135628_087</t>
  </si>
  <si>
    <t>36.927582</t>
  </si>
  <si>
    <t>150.277023</t>
  </si>
  <si>
    <t>0.754270</t>
  </si>
  <si>
    <t>56.02</t>
  </si>
  <si>
    <t>15.50</t>
  </si>
  <si>
    <t>3.803</t>
  </si>
  <si>
    <t>2.470477</t>
  </si>
  <si>
    <t>1.730510</t>
  </si>
  <si>
    <t>0.385465</t>
  </si>
  <si>
    <t>-0.004510</t>
  </si>
  <si>
    <t>0.264668</t>
  </si>
  <si>
    <t>191</t>
  </si>
  <si>
    <t>13:56:59</t>
  </si>
  <si>
    <t>SOUP073</t>
  </si>
  <si>
    <t>1.065456</t>
  </si>
  <si>
    <t>1.044341</t>
  </si>
  <si>
    <t>10.302347</t>
  </si>
  <si>
    <t>10.510645</t>
  </si>
  <si>
    <t>PSF-01437_20250317135659_03a</t>
  </si>
  <si>
    <t>125.263451</t>
  </si>
  <si>
    <t>706.378723</t>
  </si>
  <si>
    <t>0.822668</t>
  </si>
  <si>
    <t>56.92</t>
  </si>
  <si>
    <t>55.80</t>
  </si>
  <si>
    <t>15.10</t>
  </si>
  <si>
    <t>-0.001</t>
  </si>
  <si>
    <t>1.229</t>
  </si>
  <si>
    <t>2.470153</t>
  </si>
  <si>
    <t>2.459728</t>
  </si>
  <si>
    <t>1.731840</t>
  </si>
  <si>
    <t>0.557032</t>
  </si>
  <si>
    <t>0.385124</t>
  </si>
  <si>
    <t>-0.007169</t>
  </si>
  <si>
    <t>0.267771</t>
  </si>
  <si>
    <t>192</t>
  </si>
  <si>
    <t>13:57:21</t>
  </si>
  <si>
    <t>1.058110</t>
  </si>
  <si>
    <t>1.047148</t>
  </si>
  <si>
    <t>10.329198</t>
  </si>
  <si>
    <t>10.437330</t>
  </si>
  <si>
    <t>PSF-01437_20250317135721_d58</t>
  </si>
  <si>
    <t>143.541092</t>
  </si>
  <si>
    <t>476.486206</t>
  </si>
  <si>
    <t>0.698751</t>
  </si>
  <si>
    <t>56.49</t>
  </si>
  <si>
    <t>55.90</t>
  </si>
  <si>
    <t>15.31</t>
  </si>
  <si>
    <t>-87.595</t>
  </si>
  <si>
    <t>66.216</t>
  </si>
  <si>
    <t>32.510</t>
  </si>
  <si>
    <t>2.459119</t>
  </si>
  <si>
    <t>1.730403</t>
  </si>
  <si>
    <t>0.384940</t>
  </si>
  <si>
    <t>-0.005904</t>
  </si>
  <si>
    <t>0.269870</t>
  </si>
  <si>
    <t>193</t>
  </si>
  <si>
    <t>13:57:23</t>
  </si>
  <si>
    <t>1.059339</t>
  </si>
  <si>
    <t>1.047522</t>
  </si>
  <si>
    <t>10.333704</t>
  </si>
  <si>
    <t>10.450276</t>
  </si>
  <si>
    <t>PSF-01437_20250317135723_98d</t>
  </si>
  <si>
    <t>132.317657</t>
  </si>
  <si>
    <t>473.792908</t>
  </si>
  <si>
    <t>0.720727</t>
  </si>
  <si>
    <t>15.84</t>
  </si>
  <si>
    <t>2.470327</t>
  </si>
  <si>
    <t>2.459205</t>
  </si>
  <si>
    <t>1.728903</t>
  </si>
  <si>
    <t>0.557942</t>
  </si>
  <si>
    <t>0.384924</t>
  </si>
  <si>
    <t>-0.002563</t>
  </si>
  <si>
    <t>0.269998</t>
  </si>
  <si>
    <t>194</t>
  </si>
  <si>
    <t>13:58:13</t>
  </si>
  <si>
    <t>SOUP078</t>
  </si>
  <si>
    <t>1.076801</t>
  </si>
  <si>
    <t>1.053447</t>
  </si>
  <si>
    <t>10.391993</t>
  </si>
  <si>
    <t>10.622374</t>
  </si>
  <si>
    <t>PSF-01437_20250317135813_58f</t>
  </si>
  <si>
    <t>80.682281</t>
  </si>
  <si>
    <t>440.356140</t>
  </si>
  <si>
    <t>0.816779</t>
  </si>
  <si>
    <t>57.42</t>
  </si>
  <si>
    <t>56.18</t>
  </si>
  <si>
    <t>15.81</t>
  </si>
  <si>
    <t>2.470686</t>
  </si>
  <si>
    <t>2.460418</t>
  </si>
  <si>
    <t>1.729623</t>
  </si>
  <si>
    <t>0.558883</t>
  </si>
  <si>
    <t>0.384667</t>
  </si>
  <si>
    <t>-0.002885</t>
  </si>
  <si>
    <t>0.274945</t>
  </si>
  <si>
    <t>195</t>
  </si>
  <si>
    <t>13:58:23</t>
  </si>
  <si>
    <t>1.071837</t>
  </si>
  <si>
    <t>1.053131</t>
  </si>
  <si>
    <t>10.389701</t>
  </si>
  <si>
    <t>10.574247</t>
  </si>
  <si>
    <t>PSF-01437_20250317135823_087</t>
  </si>
  <si>
    <t>131.734009</t>
  </si>
  <si>
    <t>423.875916</t>
  </si>
  <si>
    <t>0.689216</t>
  </si>
  <si>
    <t>57.15</t>
  </si>
  <si>
    <t>56.15</t>
  </si>
  <si>
    <t>2.470647</t>
  </si>
  <si>
    <t>2.460033</t>
  </si>
  <si>
    <t>1.728579</t>
  </si>
  <si>
    <t>0.559314</t>
  </si>
  <si>
    <t>0.384620</t>
  </si>
  <si>
    <t>-0.001347</t>
  </si>
  <si>
    <t>0.275775</t>
  </si>
  <si>
    <t>196</t>
  </si>
  <si>
    <t>13:58:26</t>
  </si>
  <si>
    <t>1.072807</t>
  </si>
  <si>
    <t>1.053636</t>
  </si>
  <si>
    <t>10.394018</t>
  </si>
  <si>
    <t>10.583138</t>
  </si>
  <si>
    <t>PSF-01437_20250317135826_709</t>
  </si>
  <si>
    <t>113.261459</t>
  </si>
  <si>
    <t>418.486115</t>
  </si>
  <si>
    <t>0.729354</t>
  </si>
  <si>
    <t>57.20</t>
  </si>
  <si>
    <t>56.17</t>
  </si>
  <si>
    <t>2.470683</t>
  </si>
  <si>
    <t>2.460103</t>
  </si>
  <si>
    <t>1.731138</t>
  </si>
  <si>
    <t>0.558423</t>
  </si>
  <si>
    <t>0.384613</t>
  </si>
  <si>
    <t>0.000927</t>
  </si>
  <si>
    <t>0.276002</t>
  </si>
  <si>
    <t>197</t>
  </si>
  <si>
    <t>13:58:43</t>
  </si>
  <si>
    <t>SOUP075</t>
  </si>
  <si>
    <t>1.067703</t>
  </si>
  <si>
    <t>1.053545</t>
  </si>
  <si>
    <t>10.393479</t>
  </si>
  <si>
    <t>10.533147</t>
  </si>
  <si>
    <t>PSF-01437_20250317135843_e3a</t>
  </si>
  <si>
    <t>135.434387</t>
  </si>
  <si>
    <t>858.681335</t>
  </si>
  <si>
    <t>0.842276</t>
  </si>
  <si>
    <t>14.88</t>
  </si>
  <si>
    <t>3.800</t>
  </si>
  <si>
    <t>-0.010</t>
  </si>
  <si>
    <t>52.689</t>
  </si>
  <si>
    <t>2.470671</t>
  </si>
  <si>
    <t>2.459719</t>
  </si>
  <si>
    <t>1.728168</t>
  </si>
  <si>
    <t>0.559630</t>
  </si>
  <si>
    <t>0.384600</t>
  </si>
  <si>
    <t>-0.008773</t>
  </si>
  <si>
    <t>0.277630</t>
  </si>
  <si>
    <t>198</t>
  </si>
  <si>
    <t>13:58:46</t>
  </si>
  <si>
    <t>1.066530</t>
  </si>
  <si>
    <t>1.053587</t>
  </si>
  <si>
    <t>10.393528</t>
  </si>
  <si>
    <t>10.521210</t>
  </si>
  <si>
    <t>PSF-01437_20250317135846_193</t>
  </si>
  <si>
    <t>264.194733</t>
  </si>
  <si>
    <t>851.976868</t>
  </si>
  <si>
    <t>0.689904</t>
  </si>
  <si>
    <t>56.86</t>
  </si>
  <si>
    <t>15.14</t>
  </si>
  <si>
    <t>2.470680</t>
  </si>
  <si>
    <t>2.459637</t>
  </si>
  <si>
    <t>1.731108</t>
  </si>
  <si>
    <t>0.558920</t>
  </si>
  <si>
    <t>0.384617</t>
  </si>
  <si>
    <t>-0.007120</t>
  </si>
  <si>
    <t>0.277753</t>
  </si>
  <si>
    <t>199</t>
  </si>
  <si>
    <t>13:58:49</t>
  </si>
  <si>
    <t>1.067282</t>
  </si>
  <si>
    <t>1.053738</t>
  </si>
  <si>
    <t>10.395354</t>
  </si>
  <si>
    <t>10.528968</t>
  </si>
  <si>
    <t>PSF-01437_20250317135849_010</t>
  </si>
  <si>
    <t>163.177368</t>
  </si>
  <si>
    <t>818.443909</t>
  </si>
  <si>
    <t>0.800625</t>
  </si>
  <si>
    <t>56.19</t>
  </si>
  <si>
    <t>2.470701</t>
  </si>
  <si>
    <t>2.459703</t>
  </si>
  <si>
    <t>1.729568</t>
  </si>
  <si>
    <t>0.384646</t>
  </si>
  <si>
    <t>-0.005286</t>
  </si>
  <si>
    <t>0.277977</t>
  </si>
  <si>
    <t>SOUP085</t>
  </si>
  <si>
    <t>56.42</t>
  </si>
  <si>
    <t>3.799</t>
  </si>
  <si>
    <t>203</t>
  </si>
  <si>
    <t>13:59:22</t>
  </si>
  <si>
    <t>1.064757</t>
  </si>
  <si>
    <t>1.052544</t>
  </si>
  <si>
    <t>10.383801</t>
  </si>
  <si>
    <t>10.504292</t>
  </si>
  <si>
    <t>PSF-01437_20250317135922_1c0</t>
  </si>
  <si>
    <t>111.382843</t>
  </si>
  <si>
    <t>201.507568</t>
  </si>
  <si>
    <t>0.447252</t>
  </si>
  <si>
    <t>56.81</t>
  </si>
  <si>
    <t>2.470664</t>
  </si>
  <si>
    <t>2.459568</t>
  </si>
  <si>
    <t>1.728887</t>
  </si>
  <si>
    <t>0.558118</t>
  </si>
  <si>
    <t>0.384803</t>
  </si>
  <si>
    <t>-0.005269</t>
  </si>
  <si>
    <t>0.280840</t>
  </si>
  <si>
    <t>204</t>
  </si>
  <si>
    <t>13:59:25</t>
  </si>
  <si>
    <t>1.061044</t>
  </si>
  <si>
    <t>1.051771</t>
  </si>
  <si>
    <t>10.376278</t>
  </si>
  <si>
    <t>10.467759</t>
  </si>
  <si>
    <t>PSF-01437_20250317135925_280</t>
  </si>
  <si>
    <t>116.843460</t>
  </si>
  <si>
    <t>200.475449</t>
  </si>
  <si>
    <t>0.417168</t>
  </si>
  <si>
    <t>2.459297</t>
  </si>
  <si>
    <t>1.730944</t>
  </si>
  <si>
    <t>0.557750</t>
  </si>
  <si>
    <t>0.384820</t>
  </si>
  <si>
    <t>-0.002761</t>
  </si>
  <si>
    <t>0.281050</t>
  </si>
  <si>
    <t>205</t>
  </si>
  <si>
    <t>13:59:27</t>
  </si>
  <si>
    <t>1.059541</t>
  </si>
  <si>
    <t>1.051545</t>
  </si>
  <si>
    <t>10.373817</t>
  </si>
  <si>
    <t>10.452709</t>
  </si>
  <si>
    <t>PSF-01437_20250317135927_a1a</t>
  </si>
  <si>
    <t>118.285774</t>
  </si>
  <si>
    <t>196.514374</t>
  </si>
  <si>
    <t>0.398081</t>
  </si>
  <si>
    <t>56.54</t>
  </si>
  <si>
    <t>3.778</t>
  </si>
  <si>
    <t>2.470593</t>
  </si>
  <si>
    <t>2.459184</t>
  </si>
  <si>
    <t>1.731681</t>
  </si>
  <si>
    <t>0.558163</t>
  </si>
  <si>
    <t>0.384817</t>
  </si>
  <si>
    <t>-0.000182</t>
  </si>
  <si>
    <t>0.281172</t>
  </si>
  <si>
    <t>119.672653</t>
  </si>
  <si>
    <t>206</t>
  </si>
  <si>
    <t>13:59:48</t>
  </si>
  <si>
    <t>SOUP084</t>
  </si>
  <si>
    <t>1.061043</t>
  </si>
  <si>
    <t>1.052318</t>
  </si>
  <si>
    <t>10.380905</t>
  </si>
  <si>
    <t>10.466982</t>
  </si>
  <si>
    <t>PSF-01437_20250317135948_52b</t>
  </si>
  <si>
    <t>81.021667</t>
  </si>
  <si>
    <t>422.352448</t>
  </si>
  <si>
    <t>0.808166</t>
  </si>
  <si>
    <t>56.64</t>
  </si>
  <si>
    <t>13.31</t>
  </si>
  <si>
    <t>3.769</t>
  </si>
  <si>
    <t>2.470681</t>
  </si>
  <si>
    <t>2.459326</t>
  </si>
  <si>
    <t>1.731052</t>
  </si>
  <si>
    <t>0.557323</t>
  </si>
  <si>
    <t>0.384906</t>
  </si>
  <si>
    <t>-0.018458</t>
  </si>
  <si>
    <t>0.283153</t>
  </si>
  <si>
    <t>207</t>
  </si>
  <si>
    <t>13:59:56</t>
  </si>
  <si>
    <t>1.065565</t>
  </si>
  <si>
    <t>1.053831</t>
  </si>
  <si>
    <t>10.396602</t>
  </si>
  <si>
    <t>10.512364</t>
  </si>
  <si>
    <t>PSF-01437_20250317135956_0e8</t>
  </si>
  <si>
    <t>95.682976</t>
  </si>
  <si>
    <t>443.873413</t>
  </si>
  <si>
    <t>0.784436</t>
  </si>
  <si>
    <t>56.90</t>
  </si>
  <si>
    <t>3.798</t>
  </si>
  <si>
    <t>2.470820</t>
  </si>
  <si>
    <t>2.459687</t>
  </si>
  <si>
    <t>1.729116</t>
  </si>
  <si>
    <t>0.556931</t>
  </si>
  <si>
    <t>0.384979</t>
  </si>
  <si>
    <t>-0.006814</t>
  </si>
  <si>
    <t>0.283828</t>
  </si>
  <si>
    <t>208</t>
  </si>
  <si>
    <t>14:00:30</t>
  </si>
  <si>
    <t>1.051873</t>
  </si>
  <si>
    <t>1.045383</t>
  </si>
  <si>
    <t>10.312981</t>
  </si>
  <si>
    <t>10.377006</t>
  </si>
  <si>
    <t>PSF-01437_20250317140030_5c5</t>
  </si>
  <si>
    <t>86.059570</t>
  </si>
  <si>
    <t>420.036072</t>
  </si>
  <si>
    <t>0.795114</t>
  </si>
  <si>
    <t>56.22</t>
  </si>
  <si>
    <t>55.88</t>
  </si>
  <si>
    <t>16.39</t>
  </si>
  <si>
    <t>14.87</t>
  </si>
  <si>
    <t>-0.016</t>
  </si>
  <si>
    <t>0.657</t>
  </si>
  <si>
    <t>0.844</t>
  </si>
  <si>
    <t>0.722</t>
  </si>
  <si>
    <t>2.470268</t>
  </si>
  <si>
    <t>2.458750</t>
  </si>
  <si>
    <t>1.730789</t>
  </si>
  <si>
    <t>0.556404</t>
  </si>
  <si>
    <t>0.385232</t>
  </si>
  <si>
    <t>-0.008587</t>
  </si>
  <si>
    <t>0.287030</t>
  </si>
  <si>
    <t>209</t>
  </si>
  <si>
    <t>14:00:59</t>
  </si>
  <si>
    <t>SOUP074</t>
  </si>
  <si>
    <t>1.048662</t>
  </si>
  <si>
    <t>1.045220</t>
  </si>
  <si>
    <t>10.311884</t>
  </si>
  <si>
    <t>10.345841</t>
  </si>
  <si>
    <t>PSF-01437_20250317140059_560</t>
  </si>
  <si>
    <t>132.765778</t>
  </si>
  <si>
    <t>753.784424</t>
  </si>
  <si>
    <t>0.823868</t>
  </si>
  <si>
    <t>55.93</t>
  </si>
  <si>
    <t>14.62</t>
  </si>
  <si>
    <t>2.470345</t>
  </si>
  <si>
    <t>2.458600</t>
  </si>
  <si>
    <t>1.730056</t>
  </si>
  <si>
    <t>0.557472</t>
  </si>
  <si>
    <t>0.385500</t>
  </si>
  <si>
    <t>-0.010073</t>
  </si>
  <si>
    <t>0.289704</t>
  </si>
  <si>
    <t>128.870850</t>
  </si>
  <si>
    <t>210</t>
  </si>
  <si>
    <t>14:01:05</t>
  </si>
  <si>
    <t>1.056127</t>
  </si>
  <si>
    <t>1.046466</t>
  </si>
  <si>
    <t>10.323917</t>
  </si>
  <si>
    <t>10.419230</t>
  </si>
  <si>
    <t>PSF-01437_20250317140105_6d5</t>
  </si>
  <si>
    <t>177.576538</t>
  </si>
  <si>
    <t>630.784363</t>
  </si>
  <si>
    <t>0.718483</t>
  </si>
  <si>
    <t>56.01</t>
  </si>
  <si>
    <t>15.13</t>
  </si>
  <si>
    <t>0.003</t>
  </si>
  <si>
    <t>55.247</t>
  </si>
  <si>
    <t>2.470465</t>
  </si>
  <si>
    <t>2.459183</t>
  </si>
  <si>
    <t>1.728936</t>
  </si>
  <si>
    <t>0.556730</t>
  </si>
  <si>
    <t>0.385577</t>
  </si>
  <si>
    <t>-0.006795</t>
  </si>
  <si>
    <t>0.290083</t>
  </si>
  <si>
    <t>78.092339</t>
  </si>
  <si>
    <t>211</t>
  </si>
  <si>
    <t>14:01:07</t>
  </si>
  <si>
    <t>1.057457</t>
  </si>
  <si>
    <t>1.046838</t>
  </si>
  <si>
    <t>10.327230</t>
  </si>
  <si>
    <t>10.431990</t>
  </si>
  <si>
    <t>PSF-01437_20250317140107_eca</t>
  </si>
  <si>
    <t>223.736649</t>
  </si>
  <si>
    <t>788.469666</t>
  </si>
  <si>
    <t>0.716239</t>
  </si>
  <si>
    <t>56.61</t>
  </si>
  <si>
    <t>15.25</t>
  </si>
  <si>
    <t>2.470504</t>
  </si>
  <si>
    <t>2.459293</t>
  </si>
  <si>
    <t>1.730429</t>
  </si>
  <si>
    <t>0.558102</t>
  </si>
  <si>
    <t>0.385609</t>
  </si>
  <si>
    <t>-0.006059</t>
  </si>
  <si>
    <t>0.290231</t>
  </si>
  <si>
    <t>212</t>
  </si>
  <si>
    <t>14:01:35</t>
  </si>
  <si>
    <t>SOUP119</t>
  </si>
  <si>
    <t>1.044941</t>
  </si>
  <si>
    <t>1.044777</t>
  </si>
  <si>
    <t>10.306927</t>
  </si>
  <si>
    <t>10.308539</t>
  </si>
  <si>
    <t>PSF-01437_20250317140135_6c4</t>
  </si>
  <si>
    <t>144.498474</t>
  </si>
  <si>
    <t>594.086426</t>
  </si>
  <si>
    <t>0.756772</t>
  </si>
  <si>
    <t>14.26</t>
  </si>
  <si>
    <t>3.796</t>
  </si>
  <si>
    <t>2.470459</t>
  </si>
  <si>
    <t>2.458467</t>
  </si>
  <si>
    <t>1.729105</t>
  </si>
  <si>
    <t>0.557609</t>
  </si>
  <si>
    <t>0.385941</t>
  </si>
  <si>
    <t>-0.012121</t>
  </si>
  <si>
    <t>0.292784</t>
  </si>
  <si>
    <t>213</t>
  </si>
  <si>
    <t>14:01:38</t>
  </si>
  <si>
    <t>1.045403</t>
  </si>
  <si>
    <t>1.044856</t>
  </si>
  <si>
    <t>10.308776</t>
  </si>
  <si>
    <t>10.314174</t>
  </si>
  <si>
    <t>PSF-01437_20250317140138_168</t>
  </si>
  <si>
    <t>290.563354</t>
  </si>
  <si>
    <t>580.013733</t>
  </si>
  <si>
    <t>0.499041</t>
  </si>
  <si>
    <t>14.78</t>
  </si>
  <si>
    <t>2.470475</t>
  </si>
  <si>
    <t>2.458512</t>
  </si>
  <si>
    <t>1.730397</t>
  </si>
  <si>
    <t>0.557483</t>
  </si>
  <si>
    <t>0.385972</t>
  </si>
  <si>
    <t>-0.008861</t>
  </si>
  <si>
    <t>0.292897</t>
  </si>
  <si>
    <t>214</t>
  </si>
  <si>
    <t>14:01:40</t>
  </si>
  <si>
    <t>1.049012</t>
  </si>
  <si>
    <t>1.045735</t>
  </si>
  <si>
    <t>10.316608</t>
  </si>
  <si>
    <t>10.348933</t>
  </si>
  <si>
    <t>PSF-01437_20250317140140_408</t>
  </si>
  <si>
    <t>183.373337</t>
  </si>
  <si>
    <t>576.011169</t>
  </si>
  <si>
    <t>0.681650</t>
  </si>
  <si>
    <t>56.25</t>
  </si>
  <si>
    <t>56.07</t>
  </si>
  <si>
    <t>3.767</t>
  </si>
  <si>
    <t>2.458793</t>
  </si>
  <si>
    <t>1.731798</t>
  </si>
  <si>
    <t>0.557219</t>
  </si>
  <si>
    <t>0.386004</t>
  </si>
  <si>
    <t>-0.006167</t>
  </si>
  <si>
    <t>0.293007</t>
  </si>
  <si>
    <t>186.819794</t>
  </si>
  <si>
    <t>215</t>
  </si>
  <si>
    <t>14:02:02</t>
  </si>
  <si>
    <t>SOUP087</t>
  </si>
  <si>
    <t>1.044045</t>
  </si>
  <si>
    <t>1.041180</t>
  </si>
  <si>
    <t>10.272326</t>
  </si>
  <si>
    <t>10.300592</t>
  </si>
  <si>
    <t>PSF-01437_20250317140202_539</t>
  </si>
  <si>
    <t>117.303726</t>
  </si>
  <si>
    <t>621.380554</t>
  </si>
  <si>
    <t>0.811221</t>
  </si>
  <si>
    <t>56.06</t>
  </si>
  <si>
    <t>16.32</t>
  </si>
  <si>
    <t>14.21</t>
  </si>
  <si>
    <t>3.795</t>
  </si>
  <si>
    <t>2.470319</t>
  </si>
  <si>
    <t>2.458531</t>
  </si>
  <si>
    <t>1.733863</t>
  </si>
  <si>
    <t>0.556989</t>
  </si>
  <si>
    <t>0.386337</t>
  </si>
  <si>
    <t>-0.012298</t>
  </si>
  <si>
    <t>0.294992</t>
  </si>
  <si>
    <t>104.072212</t>
  </si>
  <si>
    <t>216</t>
  </si>
  <si>
    <t>14:02:06</t>
  </si>
  <si>
    <t>1.044347</t>
  </si>
  <si>
    <t>1.041156</t>
  </si>
  <si>
    <t>10.271941</t>
  </si>
  <si>
    <t>10.303420</t>
  </si>
  <si>
    <t>PSF-01437_20250317140206_6f2</t>
  </si>
  <si>
    <t>183.081863</t>
  </si>
  <si>
    <t>682.839294</t>
  </si>
  <si>
    <t>0.731881</t>
  </si>
  <si>
    <t>15.04</t>
  </si>
  <si>
    <t>2.470340</t>
  </si>
  <si>
    <t>2.458576</t>
  </si>
  <si>
    <t>1.729202</t>
  </si>
  <si>
    <t>0.557386</t>
  </si>
  <si>
    <t>0.386404</t>
  </si>
  <si>
    <t>-0.007055</t>
  </si>
  <si>
    <t>0.295269</t>
  </si>
  <si>
    <t>217</t>
  </si>
  <si>
    <t>14:02:09</t>
  </si>
  <si>
    <t>1.047345</t>
  </si>
  <si>
    <t>1.041913</t>
  </si>
  <si>
    <t>10.279689</t>
  </si>
  <si>
    <t>10.333282</t>
  </si>
  <si>
    <t>PSF-01437_20250317140209_ec4</t>
  </si>
  <si>
    <t>229.104279</t>
  </si>
  <si>
    <t>677.697632</t>
  </si>
  <si>
    <t>0.661937</t>
  </si>
  <si>
    <t>56.26</t>
  </si>
  <si>
    <t>55.97</t>
  </si>
  <si>
    <t>16.31</t>
  </si>
  <si>
    <t>2.470414</t>
  </si>
  <si>
    <t>2.458818</t>
  </si>
  <si>
    <t>0.557382</t>
  </si>
  <si>
    <t>0.386455</t>
  </si>
  <si>
    <t>-0.005315</t>
  </si>
  <si>
    <t>0.295426</t>
  </si>
  <si>
    <t>218</t>
  </si>
  <si>
    <t>14:02:51</t>
  </si>
  <si>
    <t>SOUP042</t>
  </si>
  <si>
    <t>1.051784</t>
  </si>
  <si>
    <t>1.043155</t>
  </si>
  <si>
    <t>10.291382</t>
  </si>
  <si>
    <t>10.376509</t>
  </si>
  <si>
    <t>PSF-01437_20250317140251_fa2</t>
  </si>
  <si>
    <t>42.995811</t>
  </si>
  <si>
    <t>258.429413</t>
  </si>
  <si>
    <t>0.833626</t>
  </si>
  <si>
    <t>14.49</t>
  </si>
  <si>
    <t>0.012</t>
  </si>
  <si>
    <t>0.027</t>
  </si>
  <si>
    <t>0.739</t>
  </si>
  <si>
    <t>0.442</t>
  </si>
  <si>
    <t>-0.143</t>
  </si>
  <si>
    <t>2.470719</t>
  </si>
  <si>
    <t>2.459362</t>
  </si>
  <si>
    <t>1.730115</t>
  </si>
  <si>
    <t>0.562270</t>
  </si>
  <si>
    <t>0.387087</t>
  </si>
  <si>
    <t>-0.010221</t>
  </si>
  <si>
    <t>0.299211</t>
  </si>
  <si>
    <t>219</t>
  </si>
  <si>
    <t>14:02:54</t>
  </si>
  <si>
    <t>1.051300</t>
  </si>
  <si>
    <t>1.043759</t>
  </si>
  <si>
    <t>10.297286</t>
  </si>
  <si>
    <t>10.371683</t>
  </si>
  <si>
    <t>PSF-01437_20250317140254_ef9</t>
  </si>
  <si>
    <t>296.213867</t>
  </si>
  <si>
    <t>615.584839</t>
  </si>
  <si>
    <t>0.518809</t>
  </si>
  <si>
    <t>56.63</t>
  </si>
  <si>
    <t>14.60</t>
  </si>
  <si>
    <t>2.470774</t>
  </si>
  <si>
    <t>2.459334</t>
  </si>
  <si>
    <t>1.731710</t>
  </si>
  <si>
    <t>0.556716</t>
  </si>
  <si>
    <t>0.387112</t>
  </si>
  <si>
    <t>-0.009521</t>
  </si>
  <si>
    <t>0.299320</t>
  </si>
  <si>
    <t>220</t>
  </si>
  <si>
    <t>14:02:56</t>
  </si>
  <si>
    <t>1.053554</t>
  </si>
  <si>
    <t>1.044659</t>
  </si>
  <si>
    <t>10.305783</t>
  </si>
  <si>
    <t>10.393538</t>
  </si>
  <si>
    <t>PSF-01437_20250317140256_131</t>
  </si>
  <si>
    <t>289.379242</t>
  </si>
  <si>
    <t>769.096619</t>
  </si>
  <si>
    <t>0.623741</t>
  </si>
  <si>
    <t>56.28</t>
  </si>
  <si>
    <t>2.470855</t>
  </si>
  <si>
    <t>1.730669</t>
  </si>
  <si>
    <t>0.556930</t>
  </si>
  <si>
    <t>0.387153</t>
  </si>
  <si>
    <t>-0.008774</t>
  </si>
  <si>
    <t>0.299429</t>
  </si>
  <si>
    <t>221</t>
  </si>
  <si>
    <t>14:03:07</t>
  </si>
  <si>
    <t>SOUP039</t>
  </si>
  <si>
    <t>1.052380</t>
  </si>
  <si>
    <t>1.045804</t>
  </si>
  <si>
    <t>10.317616</t>
  </si>
  <si>
    <t>10.382499</t>
  </si>
  <si>
    <t>PSF-01437_20250317140307_818</t>
  </si>
  <si>
    <t>37.621021</t>
  </si>
  <si>
    <t>193.249588</t>
  </si>
  <si>
    <t>0.805324</t>
  </si>
  <si>
    <t>56.74</t>
  </si>
  <si>
    <t>56.39</t>
  </si>
  <si>
    <t>16.25</t>
  </si>
  <si>
    <t>14.98</t>
  </si>
  <si>
    <t>3.793</t>
  </si>
  <si>
    <t>2.459500</t>
  </si>
  <si>
    <t>1.730940</t>
  </si>
  <si>
    <t>0.561824</t>
  </si>
  <si>
    <t>0.387366</t>
  </si>
  <si>
    <t>-0.006995</t>
  </si>
  <si>
    <t>0.300339</t>
  </si>
  <si>
    <t>37.418602</t>
  </si>
  <si>
    <t>222</t>
  </si>
  <si>
    <t>14:03:11</t>
  </si>
  <si>
    <t>1.050850</t>
  </si>
  <si>
    <t>1.045846</t>
  </si>
  <si>
    <t>10.318439</t>
  </si>
  <si>
    <t>10.367805</t>
  </si>
  <si>
    <t>PSF-01437_20250317140311_d9b</t>
  </si>
  <si>
    <t>168.718811</t>
  </si>
  <si>
    <t>437.646759</t>
  </si>
  <si>
    <t>0.614486</t>
  </si>
  <si>
    <t>56.67</t>
  </si>
  <si>
    <t>56.40</t>
  </si>
  <si>
    <t>2.471033</t>
  </si>
  <si>
    <t>2.459401</t>
  </si>
  <si>
    <t>1.729631</t>
  </si>
  <si>
    <t>0.558608</t>
  </si>
  <si>
    <t>0.387415</t>
  </si>
  <si>
    <t>-0.006984</t>
  </si>
  <si>
    <t>0.300579</t>
  </si>
  <si>
    <t>223</t>
  </si>
  <si>
    <t>14:03:13</t>
  </si>
  <si>
    <t>1.051507</t>
  </si>
  <si>
    <t>1.045928</t>
  </si>
  <si>
    <t>10.317950</t>
  </si>
  <si>
    <t>10.372985</t>
  </si>
  <si>
    <t>PSF-01437_20250317140313_00a</t>
  </si>
  <si>
    <t>198.970551</t>
  </si>
  <si>
    <t>544.558533</t>
  </si>
  <si>
    <t>0.634620</t>
  </si>
  <si>
    <t>2.471057</t>
  </si>
  <si>
    <t>2.459468</t>
  </si>
  <si>
    <t>1.729732</t>
  </si>
  <si>
    <t>0.556875</t>
  </si>
  <si>
    <t>0.387468</t>
  </si>
  <si>
    <t>-0.005920</t>
  </si>
  <si>
    <t>0.300735</t>
  </si>
  <si>
    <t>224</t>
  </si>
  <si>
    <t>14:03:22</t>
  </si>
  <si>
    <t>SOUP94</t>
  </si>
  <si>
    <t>1.054434</t>
  </si>
  <si>
    <t>1.046601</t>
  </si>
  <si>
    <t>10.325506</t>
  </si>
  <si>
    <t>10.402788</t>
  </si>
  <si>
    <t>PSF-01437_20250317140322_833</t>
  </si>
  <si>
    <t>48.801899</t>
  </si>
  <si>
    <t>294.042358</t>
  </si>
  <si>
    <t>0.834031</t>
  </si>
  <si>
    <t>2.471159</t>
  </si>
  <si>
    <t>2.459738</t>
  </si>
  <si>
    <t>1.730710</t>
  </si>
  <si>
    <t>0.560174</t>
  </si>
  <si>
    <t>0.387617</t>
  </si>
  <si>
    <t>-0.007578</t>
  </si>
  <si>
    <t>0.301461</t>
  </si>
  <si>
    <t>48.451424</t>
  </si>
  <si>
    <t>225</t>
  </si>
  <si>
    <t>14:03:26</t>
  </si>
  <si>
    <t>1.049744</t>
  </si>
  <si>
    <t>1.045622</t>
  </si>
  <si>
    <t>10.315671</t>
  </si>
  <si>
    <t>10.356330</t>
  </si>
  <si>
    <t>PSF-01437_20250317140326_80f</t>
  </si>
  <si>
    <t>201.110596</t>
  </si>
  <si>
    <t>549.686890</t>
  </si>
  <si>
    <t>0.634136</t>
  </si>
  <si>
    <t>15.35</t>
  </si>
  <si>
    <t>2.471104</t>
  </si>
  <si>
    <t>2.459404</t>
  </si>
  <si>
    <t>1.731766</t>
  </si>
  <si>
    <t>0.556810</t>
  </si>
  <si>
    <t>0.387676</t>
  </si>
  <si>
    <t>-0.004568</t>
  </si>
  <si>
    <t>0.301664</t>
  </si>
  <si>
    <t>226</t>
  </si>
  <si>
    <t>14:03:29</t>
  </si>
  <si>
    <t>1.046069</t>
  </si>
  <si>
    <t>1.044694</t>
  </si>
  <si>
    <t>10.306512</t>
  </si>
  <si>
    <t>10.320079</t>
  </si>
  <si>
    <t>PSF-01437_20250317140329_cc8</t>
  </si>
  <si>
    <t>138.002869</t>
  </si>
  <si>
    <t>547.060120</t>
  </si>
  <si>
    <t>0.747737</t>
  </si>
  <si>
    <t>56.41</t>
  </si>
  <si>
    <t>15.47</t>
  </si>
  <si>
    <t>3.763</t>
  </si>
  <si>
    <t>2.471052</t>
  </si>
  <si>
    <t>2.459146</t>
  </si>
  <si>
    <t>1.729408</t>
  </si>
  <si>
    <t>0.557232</t>
  </si>
  <si>
    <t>0.387731</t>
  </si>
  <si>
    <t>0.301821</t>
  </si>
  <si>
    <t>227</t>
  </si>
  <si>
    <t>14:03:38</t>
  </si>
  <si>
    <t>SOUP041</t>
  </si>
  <si>
    <t>1.051219</t>
  </si>
  <si>
    <t>1.045324</t>
  </si>
  <si>
    <t>10.312878</t>
  </si>
  <si>
    <t>10.371039</t>
  </si>
  <si>
    <t>PSF-01437_20250317140338_fde</t>
  </si>
  <si>
    <t>88.641998</t>
  </si>
  <si>
    <t>378.227234</t>
  </si>
  <si>
    <t>0.765638</t>
  </si>
  <si>
    <t>14.52</t>
  </si>
  <si>
    <t>2.471164</t>
  </si>
  <si>
    <t>2.459599</t>
  </si>
  <si>
    <t>1.728920</t>
  </si>
  <si>
    <t>0.558767</t>
  </si>
  <si>
    <t>0.387925</t>
  </si>
  <si>
    <t>-0.009699</t>
  </si>
  <si>
    <t>0.302591</t>
  </si>
  <si>
    <t>228</t>
  </si>
  <si>
    <t>14:03:40</t>
  </si>
  <si>
    <t>1.048663</t>
  </si>
  <si>
    <t>1.044723</t>
  </si>
  <si>
    <t>10.306465</t>
  </si>
  <si>
    <t>10.345337</t>
  </si>
  <si>
    <t>PSF-01437_20250317140340_c8a</t>
  </si>
  <si>
    <t>186.756851</t>
  </si>
  <si>
    <t>368.818756</t>
  </si>
  <si>
    <t>0.493635</t>
  </si>
  <si>
    <t>56.47</t>
  </si>
  <si>
    <t>15.11</t>
  </si>
  <si>
    <t>2.471135</t>
  </si>
  <si>
    <t>2.459422</t>
  </si>
  <si>
    <t>1.731641</t>
  </si>
  <si>
    <t>0.559207</t>
  </si>
  <si>
    <t>0.387974</t>
  </si>
  <si>
    <t>-0.005930</t>
  </si>
  <si>
    <t>0.302702</t>
  </si>
  <si>
    <t>229</t>
  </si>
  <si>
    <t>14:03:43</t>
  </si>
  <si>
    <t>1.047306</t>
  </si>
  <si>
    <t>1.044210</t>
  </si>
  <si>
    <t>10.301811</t>
  </si>
  <si>
    <t>10.332359</t>
  </si>
  <si>
    <t>PSF-01437_20250317140343_2c4</t>
  </si>
  <si>
    <t>123.347282</t>
  </si>
  <si>
    <t>363.667145</t>
  </si>
  <si>
    <t>0.660824</t>
  </si>
  <si>
    <t>2.471112</t>
  </si>
  <si>
    <t>2.459336</t>
  </si>
  <si>
    <t>1.731307</t>
  </si>
  <si>
    <t>0.558638</t>
  </si>
  <si>
    <t>0.388023</t>
  </si>
  <si>
    <t>-0.003519</t>
  </si>
  <si>
    <t>0.302809</t>
  </si>
  <si>
    <t>230</t>
  </si>
  <si>
    <t>14:03:57</t>
  </si>
  <si>
    <t>SOUP044</t>
  </si>
  <si>
    <t>1.066874</t>
  </si>
  <si>
    <t>1.045769</t>
  </si>
  <si>
    <t>10.316740</t>
  </si>
  <si>
    <t>10.524940</t>
  </si>
  <si>
    <t>PSF-01437_20250317140357_5f1</t>
  </si>
  <si>
    <t>96.752640</t>
  </si>
  <si>
    <t>437.501190</t>
  </si>
  <si>
    <t>0.778852</t>
  </si>
  <si>
    <t>57.74</t>
  </si>
  <si>
    <t>56.60</t>
  </si>
  <si>
    <t>14.58</t>
  </si>
  <si>
    <t>2.471322</t>
  </si>
  <si>
    <t>2.460903</t>
  </si>
  <si>
    <t>1.728555</t>
  </si>
  <si>
    <t>0.556160</t>
  </si>
  <si>
    <t>0.388295</t>
  </si>
  <si>
    <t>-0.009121</t>
  </si>
  <si>
    <t>0.304048</t>
  </si>
  <si>
    <t>231</t>
  </si>
  <si>
    <t>14:03:59</t>
  </si>
  <si>
    <t>1.061899</t>
  </si>
  <si>
    <t>1.045046</t>
  </si>
  <si>
    <t>10.309426</t>
  </si>
  <si>
    <t>10.475680</t>
  </si>
  <si>
    <t>PSF-01437_20250317140359_a3e</t>
  </si>
  <si>
    <t>275.798309</t>
  </si>
  <si>
    <t>595.924988</t>
  </si>
  <si>
    <t>0.537193</t>
  </si>
  <si>
    <t>57.48</t>
  </si>
  <si>
    <t>56.57</t>
  </si>
  <si>
    <t>14.79</t>
  </si>
  <si>
    <t>3.791</t>
  </si>
  <si>
    <t>2.471281</t>
  </si>
  <si>
    <t>2.460541</t>
  </si>
  <si>
    <t>1.731000</t>
  </si>
  <si>
    <t>0.557025</t>
  </si>
  <si>
    <t>0.388335</t>
  </si>
  <si>
    <t>-0.007813</t>
  </si>
  <si>
    <t>0.304156</t>
  </si>
  <si>
    <t>277.130493</t>
  </si>
  <si>
    <t>232</t>
  </si>
  <si>
    <t>14:04:02</t>
  </si>
  <si>
    <t>1.060591</t>
  </si>
  <si>
    <t>1.045098</t>
  </si>
  <si>
    <t>10.310020</t>
  </si>
  <si>
    <t>10.462860</t>
  </si>
  <si>
    <t>PSF-01437_20250317140402_8ad</t>
  </si>
  <si>
    <t>169.316772</t>
  </si>
  <si>
    <t>600.458984</t>
  </si>
  <si>
    <t>0.718021</t>
  </si>
  <si>
    <t>57.43</t>
  </si>
  <si>
    <t>56.59</t>
  </si>
  <si>
    <t>2.471306</t>
  </si>
  <si>
    <t>2.460464</t>
  </si>
  <si>
    <t>1.729422</t>
  </si>
  <si>
    <t>0.556864</t>
  </si>
  <si>
    <t>0.388398</t>
  </si>
  <si>
    <t>-0.005452</t>
  </si>
  <si>
    <t>0.304317</t>
  </si>
  <si>
    <t>233</t>
  </si>
  <si>
    <t>14:04:14</t>
  </si>
  <si>
    <t>SOUP036</t>
  </si>
  <si>
    <t>1.053548</t>
  </si>
  <si>
    <t>1.043880</t>
  </si>
  <si>
    <t>10.298357</t>
  </si>
  <si>
    <t>10.393737</t>
  </si>
  <si>
    <t>PSF-01437_20250317140414_193</t>
  </si>
  <si>
    <t>18.947124</t>
  </si>
  <si>
    <t>84.807518</t>
  </si>
  <si>
    <t>0.776587</t>
  </si>
  <si>
    <t>57.10</t>
  </si>
  <si>
    <t>56.58</t>
  </si>
  <si>
    <t>2.471294</t>
  </si>
  <si>
    <t>2.460014</t>
  </si>
  <si>
    <t>1.728810</t>
  </si>
  <si>
    <t>0.556556</t>
  </si>
  <si>
    <t>0.388642</t>
  </si>
  <si>
    <t>-0.006475</t>
  </si>
  <si>
    <t>0.305383</t>
  </si>
  <si>
    <t>18.515825</t>
  </si>
  <si>
    <t>234</t>
  </si>
  <si>
    <t>14:04:30</t>
  </si>
  <si>
    <t>1.050269</t>
  </si>
  <si>
    <t>1.051137</t>
  </si>
  <si>
    <t>10.370078</t>
  </si>
  <si>
    <t>10.361510</t>
  </si>
  <si>
    <t>PSF-01437_20250317140430_0de</t>
  </si>
  <si>
    <t>137.218231</t>
  </si>
  <si>
    <t>596.186401</t>
  </si>
  <si>
    <t>0.769840</t>
  </si>
  <si>
    <t>56.96</t>
  </si>
  <si>
    <t>57.01</t>
  </si>
  <si>
    <t>3.790</t>
  </si>
  <si>
    <t>14:04:29</t>
  </si>
  <si>
    <t>-0.58</t>
  </si>
  <si>
    <t>2.471904</t>
  </si>
  <si>
    <t>2.459521</t>
  </si>
  <si>
    <t>1.729606</t>
  </si>
  <si>
    <t>0.557096</t>
  </si>
  <si>
    <t>0.388809</t>
  </si>
  <si>
    <t>-0.005159</t>
  </si>
  <si>
    <t>0.306711</t>
  </si>
  <si>
    <t>235</t>
  </si>
  <si>
    <t>14:04:32</t>
  </si>
  <si>
    <t>1.062035</t>
  </si>
  <si>
    <t>1.052659</t>
  </si>
  <si>
    <t>10.384534</t>
  </si>
  <si>
    <t>10.477028</t>
  </si>
  <si>
    <t>PSF-01437_20250317140432_24d</t>
  </si>
  <si>
    <t>234.779831</t>
  </si>
  <si>
    <t>581.123474</t>
  </si>
  <si>
    <t>0.595990</t>
  </si>
  <si>
    <t>57.60</t>
  </si>
  <si>
    <t>57.09</t>
  </si>
  <si>
    <t>2.472018</t>
  </si>
  <si>
    <t>2.460407</t>
  </si>
  <si>
    <t>1.731336</t>
  </si>
  <si>
    <t>0.557559</t>
  </si>
  <si>
    <t>0.388799</t>
  </si>
  <si>
    <t>-0.004782</t>
  </si>
  <si>
    <t>0.306825</t>
  </si>
  <si>
    <t>236</t>
  </si>
  <si>
    <t>14:04:43</t>
  </si>
  <si>
    <t>SOUP043</t>
  </si>
  <si>
    <t>1.072265</t>
  </si>
  <si>
    <t>1.051907</t>
  </si>
  <si>
    <t>10.377517</t>
  </si>
  <si>
    <t>10.578360</t>
  </si>
  <si>
    <t>PSF-01437_20250317140443_aaa</t>
  </si>
  <si>
    <t>50.848602</t>
  </si>
  <si>
    <t>199.260956</t>
  </si>
  <si>
    <t>0.744814</t>
  </si>
  <si>
    <t>58.15</t>
  </si>
  <si>
    <t>57.04</t>
  </si>
  <si>
    <t>14.54</t>
  </si>
  <si>
    <t>2.471945</t>
  </si>
  <si>
    <t>2.461165</t>
  </si>
  <si>
    <t>1.730674</t>
  </si>
  <si>
    <t>0.555979</t>
  </si>
  <si>
    <t>0.388756</t>
  </si>
  <si>
    <t>-0.009192</t>
  </si>
  <si>
    <t>0.307742</t>
  </si>
  <si>
    <t>0.106975</t>
  </si>
  <si>
    <t>237</t>
  </si>
  <si>
    <t>14:04:45</t>
  </si>
  <si>
    <t>1.069617</t>
  </si>
  <si>
    <t>1.051091</t>
  </si>
  <si>
    <t>10.369575</t>
  </si>
  <si>
    <t>10.552340</t>
  </si>
  <si>
    <t>PSF-01437_20250317140445_a29</t>
  </si>
  <si>
    <t>129.728073</t>
  </si>
  <si>
    <t>264.931427</t>
  </si>
  <si>
    <t>0.510333</t>
  </si>
  <si>
    <t>57.00</t>
  </si>
  <si>
    <t>2.471888</t>
  </si>
  <si>
    <t>2.460970</t>
  </si>
  <si>
    <t>1.729471</t>
  </si>
  <si>
    <t>0.556258</t>
  </si>
  <si>
    <t>0.388769</t>
  </si>
  <si>
    <t>-0.006318</t>
  </si>
  <si>
    <t>0.307846</t>
  </si>
  <si>
    <t>137.058380</t>
  </si>
  <si>
    <t>238</t>
  </si>
  <si>
    <t>14:04:49</t>
  </si>
  <si>
    <t>1.063478</t>
  </si>
  <si>
    <t>1.049170</t>
  </si>
  <si>
    <t>10.350367</t>
  </si>
  <si>
    <t>10.491518</t>
  </si>
  <si>
    <t>PSF-01437_20250317140449_5eb</t>
  </si>
  <si>
    <t>78.478577</t>
  </si>
  <si>
    <t>218.323944</t>
  </si>
  <si>
    <t>0.640541</t>
  </si>
  <si>
    <t>57.69</t>
  </si>
  <si>
    <t>15.27</t>
  </si>
  <si>
    <t>3.761</t>
  </si>
  <si>
    <t>2.471760</t>
  </si>
  <si>
    <t>2.460526</t>
  </si>
  <si>
    <t>1.730360</t>
  </si>
  <si>
    <t>0.556985</t>
  </si>
  <si>
    <t>0.388826</t>
  </si>
  <si>
    <t>0.308080</t>
  </si>
  <si>
    <t>239</t>
  </si>
  <si>
    <t>14:05:01</t>
  </si>
  <si>
    <t>SOUP035</t>
  </si>
  <si>
    <t>1.052087</t>
  </si>
  <si>
    <t>1.045360</t>
  </si>
  <si>
    <t>10.311862</t>
  </si>
  <si>
    <t>10.378220</t>
  </si>
  <si>
    <t>PSF-01437_20250317140501_243</t>
  </si>
  <si>
    <t>44.542194</t>
  </si>
  <si>
    <t>297.190552</t>
  </si>
  <si>
    <t>0.850122</t>
  </si>
  <si>
    <t>14.30</t>
  </si>
  <si>
    <t>0.223</t>
  </si>
  <si>
    <t>2.471530</t>
  </si>
  <si>
    <t>2.459724</t>
  </si>
  <si>
    <t>1.728967</t>
  </si>
  <si>
    <t>0.556515</t>
  </si>
  <si>
    <t>0.389007</t>
  </si>
  <si>
    <t>-0.010644</t>
  </si>
  <si>
    <t>0.309076</t>
  </si>
  <si>
    <t>7.184744</t>
  </si>
  <si>
    <t>240</t>
  </si>
  <si>
    <t>14:05:04</t>
  </si>
  <si>
    <t>1.051206</t>
  </si>
  <si>
    <t>1.044829</t>
  </si>
  <si>
    <t>10.306731</t>
  </si>
  <si>
    <t>10.369633</t>
  </si>
  <si>
    <t>PSF-01437_20250317140504_164</t>
  </si>
  <si>
    <t>164.820679</t>
  </si>
  <si>
    <t>827.745789</t>
  </si>
  <si>
    <t>0.800880</t>
  </si>
  <si>
    <t>57.08</t>
  </si>
  <si>
    <t>56.73</t>
  </si>
  <si>
    <t>13.98</t>
  </si>
  <si>
    <t>2.471511</t>
  </si>
  <si>
    <t>2.459679</t>
  </si>
  <si>
    <t>1.729534</t>
  </si>
  <si>
    <t>0.557391</t>
  </si>
  <si>
    <t>0.389071</t>
  </si>
  <si>
    <t>-0.012596</t>
  </si>
  <si>
    <t>0.309229</t>
  </si>
  <si>
    <t>241</t>
  </si>
  <si>
    <t>14:05:06</t>
  </si>
  <si>
    <t>1.050709</t>
  </si>
  <si>
    <t>1.044511</t>
  </si>
  <si>
    <t>10.303617</t>
  </si>
  <si>
    <t>10.364759</t>
  </si>
  <si>
    <t>PSF-01437_20250317140506_746</t>
  </si>
  <si>
    <t>321.075073</t>
  </si>
  <si>
    <t>773.571960</t>
  </si>
  <si>
    <t>0.584945</t>
  </si>
  <si>
    <t>57.07</t>
  </si>
  <si>
    <t>14.22</t>
  </si>
  <si>
    <t>2.471509</t>
  </si>
  <si>
    <t>2.459664</t>
  </si>
  <si>
    <t>1.732316</t>
  </si>
  <si>
    <t>0.557094</t>
  </si>
  <si>
    <t>0.389138</t>
  </si>
  <si>
    <t>-0.011070</t>
  </si>
  <si>
    <t>0.309337</t>
  </si>
  <si>
    <t>242</t>
  </si>
  <si>
    <t>14:05:13</t>
  </si>
  <si>
    <t>SOUP038</t>
  </si>
  <si>
    <t>1.053332</t>
  </si>
  <si>
    <t>1.044062</t>
  </si>
  <si>
    <t>10.300406</t>
  </si>
  <si>
    <t>10.391863</t>
  </si>
  <si>
    <t>PSF-01437_20250317140513_66d</t>
  </si>
  <si>
    <t>130.398636</t>
  </si>
  <si>
    <t>700.478577</t>
  </si>
  <si>
    <t>0.813844</t>
  </si>
  <si>
    <t>57.26</t>
  </si>
  <si>
    <t>56.75</t>
  </si>
  <si>
    <t>14.41</t>
  </si>
  <si>
    <t>3.764</t>
  </si>
  <si>
    <t>2.471544</t>
  </si>
  <si>
    <t>2.459932</t>
  </si>
  <si>
    <t>1.730650</t>
  </si>
  <si>
    <t>0.556071</t>
  </si>
  <si>
    <t>0.389345</t>
  </si>
  <si>
    <t>-0.009773</t>
  </si>
  <si>
    <t>0.309929</t>
  </si>
  <si>
    <t>243</t>
  </si>
  <si>
    <t>14:05:16</t>
  </si>
  <si>
    <t>1.053194</t>
  </si>
  <si>
    <t>1.043788</t>
  </si>
  <si>
    <t>10.297650</t>
  </si>
  <si>
    <t>10.390450</t>
  </si>
  <si>
    <t>PSF-01437_20250317140516_aeb</t>
  </si>
  <si>
    <t>325.619446</t>
  </si>
  <si>
    <t>812.938232</t>
  </si>
  <si>
    <t>0.599454</t>
  </si>
  <si>
    <t>2.471543</t>
  </si>
  <si>
    <t>2.459941</t>
  </si>
  <si>
    <t>1.731279</t>
  </si>
  <si>
    <t>0.556087</t>
  </si>
  <si>
    <t>0.389403</t>
  </si>
  <si>
    <t>-0.008331</t>
  </si>
  <si>
    <t>0.310051</t>
  </si>
  <si>
    <t>244</t>
  </si>
  <si>
    <t>14:05:19</t>
  </si>
  <si>
    <t>1.052613</t>
  </si>
  <si>
    <t>1.043364</t>
  </si>
  <si>
    <t>10.292811</t>
  </si>
  <si>
    <t>10.384048</t>
  </si>
  <si>
    <t>PSF-01437_20250317140519_7a7</t>
  </si>
  <si>
    <t>173.801773</t>
  </si>
  <si>
    <t>720.177063</t>
  </si>
  <si>
    <t>0.758668</t>
  </si>
  <si>
    <t>14.68</t>
  </si>
  <si>
    <t>3.788</t>
  </si>
  <si>
    <t>2.471539</t>
  </si>
  <si>
    <t>2.459925</t>
  </si>
  <si>
    <t>1.729264</t>
  </si>
  <si>
    <t>0.556424</t>
  </si>
  <si>
    <t>0.389488</t>
  </si>
  <si>
    <t>-0.008014</t>
  </si>
  <si>
    <t>0.310209</t>
  </si>
  <si>
    <t>245</t>
  </si>
  <si>
    <t>14:05:53</t>
  </si>
  <si>
    <t>SOUP012</t>
  </si>
  <si>
    <t>1.048221</t>
  </si>
  <si>
    <t>1.036281</t>
  </si>
  <si>
    <t>10.223338</t>
  </si>
  <si>
    <t>10.341135</t>
  </si>
  <si>
    <t>PSF-01437_20250317140553_93e</t>
  </si>
  <si>
    <t>71.256638</t>
  </si>
  <si>
    <t>391.175873</t>
  </si>
  <si>
    <t>0.817840</t>
  </si>
  <si>
    <t>57.21</t>
  </si>
  <si>
    <t>13.53</t>
  </si>
  <si>
    <t>2.471284</t>
  </si>
  <si>
    <t>1.731102</t>
  </si>
  <si>
    <t>0.556456</t>
  </si>
  <si>
    <t>0.390353</t>
  </si>
  <si>
    <t>-0.014871</t>
  </si>
  <si>
    <t>0.313204</t>
  </si>
  <si>
    <t>246</t>
  </si>
  <si>
    <t>14:05:56</t>
  </si>
  <si>
    <t>1.048957</t>
  </si>
  <si>
    <t>1.036494</t>
  </si>
  <si>
    <t>10.225593</t>
  </si>
  <si>
    <t>10.348540</t>
  </si>
  <si>
    <t>PSF-01437_20250317140556_fde</t>
  </si>
  <si>
    <t>118.577599</t>
  </si>
  <si>
    <t>464.484222</t>
  </si>
  <si>
    <t>0.744711</t>
  </si>
  <si>
    <t>57.27</t>
  </si>
  <si>
    <t>14.01</t>
  </si>
  <si>
    <t>2.459959</t>
  </si>
  <si>
    <t>0.557388</t>
  </si>
  <si>
    <t>0.390417</t>
  </si>
  <si>
    <t>-0.011860</t>
  </si>
  <si>
    <t>0.313308</t>
  </si>
  <si>
    <t>247</t>
  </si>
  <si>
    <t>14:05:58</t>
  </si>
  <si>
    <t>1.049730</t>
  </si>
  <si>
    <t>1.036504</t>
  </si>
  <si>
    <t>10.225969</t>
  </si>
  <si>
    <t>10.356455</t>
  </si>
  <si>
    <t>PSF-01437_20250317140558_489</t>
  </si>
  <si>
    <t>224.639648</t>
  </si>
  <si>
    <t>435.649048</t>
  </si>
  <si>
    <t>0.484356</t>
  </si>
  <si>
    <t>2.471349</t>
  </si>
  <si>
    <t>2.460044</t>
  </si>
  <si>
    <t>0.556696</t>
  </si>
  <si>
    <t>0.390496</t>
  </si>
  <si>
    <t>-0.008505</t>
  </si>
  <si>
    <t>0.313416</t>
  </si>
  <si>
    <t>248</t>
  </si>
  <si>
    <t>14:06:13</t>
  </si>
  <si>
    <t>SOUP105</t>
  </si>
  <si>
    <t>1.048525</t>
  </si>
  <si>
    <t>1.035980</t>
  </si>
  <si>
    <t>10.219741</t>
  </si>
  <si>
    <t>10.343492</t>
  </si>
  <si>
    <t>PSF-01437_20250317140613_00e</t>
  </si>
  <si>
    <t>151.568420</t>
  </si>
  <si>
    <t>552.924866</t>
  </si>
  <si>
    <t>0.725879</t>
  </si>
  <si>
    <t>57.37</t>
  </si>
  <si>
    <t>14.07</t>
  </si>
  <si>
    <t>2.471463</t>
  </si>
  <si>
    <t>2.460106</t>
  </si>
  <si>
    <t>1.729525</t>
  </si>
  <si>
    <t>0.390956</t>
  </si>
  <si>
    <t>-0.011250</t>
  </si>
  <si>
    <t>0.314686</t>
  </si>
  <si>
    <t>249</t>
  </si>
  <si>
    <t>14:06:15</t>
  </si>
  <si>
    <t>1.048754</t>
  </si>
  <si>
    <t>1.036009</t>
  </si>
  <si>
    <t>10.220380</t>
  </si>
  <si>
    <t>10.346109</t>
  </si>
  <si>
    <t>PSF-01437_20250317140615_0df</t>
  </si>
  <si>
    <t>213.226669</t>
  </si>
  <si>
    <t>567.114136</t>
  </si>
  <si>
    <t>0.624014</t>
  </si>
  <si>
    <t>57.39</t>
  </si>
  <si>
    <t>56.70</t>
  </si>
  <si>
    <t>14.65</t>
  </si>
  <si>
    <t>2.471482</t>
  </si>
  <si>
    <t>2.460141</t>
  </si>
  <si>
    <t>1.730178</t>
  </si>
  <si>
    <t>0.559983</t>
  </si>
  <si>
    <t>0.391008</t>
  </si>
  <si>
    <t>-0.007604</t>
  </si>
  <si>
    <t>0.314796</t>
  </si>
  <si>
    <t>250</t>
  </si>
  <si>
    <t>14:06:18</t>
  </si>
  <si>
    <t>1.051214</t>
  </si>
  <si>
    <t>1.036168</t>
  </si>
  <si>
    <t>10.222121</t>
  </si>
  <si>
    <t>10.370558</t>
  </si>
  <si>
    <t>PSF-01437_20250317140618_0c0</t>
  </si>
  <si>
    <t>212.268951</t>
  </si>
  <si>
    <t>654.532288</t>
  </si>
  <si>
    <t>0.675694</t>
  </si>
  <si>
    <t>57.54</t>
  </si>
  <si>
    <t>15.44</t>
  </si>
  <si>
    <t>2.471516</t>
  </si>
  <si>
    <t>2.460350</t>
  </si>
  <si>
    <t>1.730534</t>
  </si>
  <si>
    <t>0.559972</t>
  </si>
  <si>
    <t>0.391072</t>
  </si>
  <si>
    <t>-0.002607</t>
  </si>
  <si>
    <t>0.314903</t>
  </si>
  <si>
    <t>251</t>
  </si>
  <si>
    <t>14:06:32</t>
  </si>
  <si>
    <t>SOUP055</t>
  </si>
  <si>
    <t>1.049304</t>
  </si>
  <si>
    <t>1.035809</t>
  </si>
  <si>
    <t>10.218451</t>
  </si>
  <si>
    <t>10.351581</t>
  </si>
  <si>
    <t>PSF-01437_20250317140632_fff</t>
  </si>
  <si>
    <t>1.308918</t>
  </si>
  <si>
    <t>1.667619</t>
  </si>
  <si>
    <t>0.215098</t>
  </si>
  <si>
    <t>57.53</t>
  </si>
  <si>
    <t>56.79</t>
  </si>
  <si>
    <t>15.99</t>
  </si>
  <si>
    <t>2.471620</t>
  </si>
  <si>
    <t>2.460336</t>
  </si>
  <si>
    <t>1.730159</t>
  </si>
  <si>
    <t>0.556861</t>
  </si>
  <si>
    <t>0.391467</t>
  </si>
  <si>
    <t>-0.006172</t>
  </si>
  <si>
    <t>0.316163</t>
  </si>
  <si>
    <t>252</t>
  </si>
  <si>
    <t>14:06:35</t>
  </si>
  <si>
    <t>1.047249</t>
  </si>
  <si>
    <t>1.035348</t>
  </si>
  <si>
    <t>10.213703</t>
  </si>
  <si>
    <t>10.331109</t>
  </si>
  <si>
    <t>PSF-01437_20250317140635_b0a</t>
  </si>
  <si>
    <t>3.301263</t>
  </si>
  <si>
    <t>4.132748</t>
  </si>
  <si>
    <t>0.201194</t>
  </si>
  <si>
    <t>56.78</t>
  </si>
  <si>
    <t>15.65</t>
  </si>
  <si>
    <t>2.471606</t>
  </si>
  <si>
    <t>2.460201</t>
  </si>
  <si>
    <t>1.729060</t>
  </si>
  <si>
    <t>0.556849</t>
  </si>
  <si>
    <t>0.391531</t>
  </si>
  <si>
    <t>-0.001109</t>
  </si>
  <si>
    <t>0.316268</t>
  </si>
  <si>
    <t>253</t>
  </si>
  <si>
    <t>14:06:37</t>
  </si>
  <si>
    <t>1.048018</t>
  </si>
  <si>
    <t>1.035191</t>
  </si>
  <si>
    <t>10.212109</t>
  </si>
  <si>
    <t>10.338639</t>
  </si>
  <si>
    <t>PSF-01437_20250317140637_792</t>
  </si>
  <si>
    <t>27.932167</t>
  </si>
  <si>
    <t>61.509850</t>
  </si>
  <si>
    <t>0.545891</t>
  </si>
  <si>
    <t>2.471609</t>
  </si>
  <si>
    <t>2.460274</t>
  </si>
  <si>
    <t>1.729760</t>
  </si>
  <si>
    <t>0.556680</t>
  </si>
  <si>
    <t>0.391576</t>
  </si>
  <si>
    <t>-0.003563</t>
  </si>
  <si>
    <t>0.316371</t>
  </si>
  <si>
    <t>SOUP026</t>
  </si>
  <si>
    <t>255</t>
  </si>
  <si>
    <t>14:06:55</t>
  </si>
  <si>
    <t>1.045741</t>
  </si>
  <si>
    <t>1.034335</t>
  </si>
  <si>
    <t>10.203759</t>
  </si>
  <si>
    <t>10.316287</t>
  </si>
  <si>
    <t>PSF-01437_20250317140655_800</t>
  </si>
  <si>
    <t>59.748531</t>
  </si>
  <si>
    <t>304.800873</t>
  </si>
  <si>
    <t>0.803975</t>
  </si>
  <si>
    <t>57.47</t>
  </si>
  <si>
    <t>15.96</t>
  </si>
  <si>
    <t>0.099</t>
  </si>
  <si>
    <t>2.471702</t>
  </si>
  <si>
    <t>2.460260</t>
  </si>
  <si>
    <t>1.729734</t>
  </si>
  <si>
    <t>0.556552</t>
  </si>
  <si>
    <t>0.392055</t>
  </si>
  <si>
    <t>-0.007211</t>
  </si>
  <si>
    <t>0.317806</t>
  </si>
  <si>
    <t>256</t>
  </si>
  <si>
    <t>14:06:57</t>
  </si>
  <si>
    <t>1.042942</t>
  </si>
  <si>
    <t>1.033594</t>
  </si>
  <si>
    <t>10.196701</t>
  </si>
  <si>
    <t>10.288925</t>
  </si>
  <si>
    <t>PSF-01437_20250317140657_a71</t>
  </si>
  <si>
    <t>271.573303</t>
  </si>
  <si>
    <t>819.852966</t>
  </si>
  <si>
    <t>0.668754</t>
  </si>
  <si>
    <t>57.34</t>
  </si>
  <si>
    <t>15.95</t>
  </si>
  <si>
    <t>2.471669</t>
  </si>
  <si>
    <t>2.460070</t>
  </si>
  <si>
    <t>1.730774</t>
  </si>
  <si>
    <t>0.558579</t>
  </si>
  <si>
    <t>0.392128</t>
  </si>
  <si>
    <t>-0.005951</t>
  </si>
  <si>
    <t>0.317908</t>
  </si>
  <si>
    <t>257</t>
  </si>
  <si>
    <t>14:07:00</t>
  </si>
  <si>
    <t>1.039763</t>
  </si>
  <si>
    <t>1.032412</t>
  </si>
  <si>
    <t>10.184394</t>
  </si>
  <si>
    <t>10.256906</t>
  </si>
  <si>
    <t>PSF-01437_20250317140700_e48</t>
  </si>
  <si>
    <t>211.683517</t>
  </si>
  <si>
    <t>834.846863</t>
  </si>
  <si>
    <t>0.746440</t>
  </si>
  <si>
    <t>57.18</t>
  </si>
  <si>
    <t>14.51</t>
  </si>
  <si>
    <t>3.757</t>
  </si>
  <si>
    <t>2.471611</t>
  </si>
  <si>
    <t>2.459860</t>
  </si>
  <si>
    <t>1.732025</t>
  </si>
  <si>
    <t>0.392228</t>
  </si>
  <si>
    <t>-0.008008</t>
  </si>
  <si>
    <t>0.318048</t>
  </si>
  <si>
    <t>258</t>
  </si>
  <si>
    <t>14:07:07</t>
  </si>
  <si>
    <t>SOUP97</t>
  </si>
  <si>
    <t>1.045045</t>
  </si>
  <si>
    <t>1.031698</t>
  </si>
  <si>
    <t>10.177572</t>
  </si>
  <si>
    <t>10.309237</t>
  </si>
  <si>
    <t>PSF-01437_20250317140707_c3b</t>
  </si>
  <si>
    <t>1.801729</t>
  </si>
  <si>
    <t>7.034898</t>
  </si>
  <si>
    <t>0.743887</t>
  </si>
  <si>
    <t>15.93</t>
  </si>
  <si>
    <t>2.471635</t>
  </si>
  <si>
    <t>2.460345</t>
  </si>
  <si>
    <t>1.732533</t>
  </si>
  <si>
    <t>0.557778</t>
  </si>
  <si>
    <t>0.392466</t>
  </si>
  <si>
    <t>-0.006489</t>
  </si>
  <si>
    <t>0.318600</t>
  </si>
  <si>
    <t>1.686931</t>
  </si>
  <si>
    <t>259</t>
  </si>
  <si>
    <t>14:07:11</t>
  </si>
  <si>
    <t>1.041246</t>
  </si>
  <si>
    <t>1.030448</t>
  </si>
  <si>
    <t>10.165945</t>
  </si>
  <si>
    <t>10.272474</t>
  </si>
  <si>
    <t>PSF-01437_20250317140711_738</t>
  </si>
  <si>
    <t>152.227158</t>
  </si>
  <si>
    <t>622.282532</t>
  </si>
  <si>
    <t>0.755373</t>
  </si>
  <si>
    <t>15.92</t>
  </si>
  <si>
    <t>2.471570</t>
  </si>
  <si>
    <t>2.460084</t>
  </si>
  <si>
    <t>1.730091</t>
  </si>
  <si>
    <t>0.557251</t>
  </si>
  <si>
    <t>0.392561</t>
  </si>
  <si>
    <t>-0.007985</t>
  </si>
  <si>
    <t>0.318805</t>
  </si>
  <si>
    <t>260</t>
  </si>
  <si>
    <t>14:07:13</t>
  </si>
  <si>
    <t>1.038639</t>
  </si>
  <si>
    <t>1.029358</t>
  </si>
  <si>
    <t>10.154710</t>
  </si>
  <si>
    <t>10.246273</t>
  </si>
  <si>
    <t>PSF-01437_20250317140713_580</t>
  </si>
  <si>
    <t>119.419098</t>
  </si>
  <si>
    <t>423.026215</t>
  </si>
  <si>
    <t>0.717703</t>
  </si>
  <si>
    <t>57.22</t>
  </si>
  <si>
    <t>56.71</t>
  </si>
  <si>
    <t>2.471512</t>
  </si>
  <si>
    <t>2.459911</t>
  </si>
  <si>
    <t>1.729547</t>
  </si>
  <si>
    <t>0.557806</t>
  </si>
  <si>
    <t>0.392640</t>
  </si>
  <si>
    <t>-0.006998</t>
  </si>
  <si>
    <t>0.318911</t>
  </si>
  <si>
    <t>261</t>
  </si>
  <si>
    <t>14:07:24</t>
  </si>
  <si>
    <t>SOUP025</t>
  </si>
  <si>
    <t>1.042851</t>
  </si>
  <si>
    <t>1.029415</t>
  </si>
  <si>
    <t>10.155127</t>
  </si>
  <si>
    <t>10.287676</t>
  </si>
  <si>
    <t>PSF-01437_20250317140724_894</t>
  </si>
  <si>
    <t>60.244202</t>
  </si>
  <si>
    <t>265.305176</t>
  </si>
  <si>
    <t>0.772925</t>
  </si>
  <si>
    <t>15.90</t>
  </si>
  <si>
    <t>2.471634</t>
  </si>
  <si>
    <t>2.460352</t>
  </si>
  <si>
    <t>1.730010</t>
  </si>
  <si>
    <t>0.557344</t>
  </si>
  <si>
    <t>0.392993</t>
  </si>
  <si>
    <t>-0.011022</t>
  </si>
  <si>
    <t>0.319844</t>
  </si>
  <si>
    <t>262</t>
  </si>
  <si>
    <t>14:07:27</t>
  </si>
  <si>
    <t>1.039709</t>
  </si>
  <si>
    <t>1.028752</t>
  </si>
  <si>
    <t>10.148910</t>
  </si>
  <si>
    <t>10.257010</t>
  </si>
  <si>
    <t>PSF-01437_20250317140727_2f3</t>
  </si>
  <si>
    <t>157.303329</t>
  </si>
  <si>
    <t>360.404480</t>
  </si>
  <si>
    <t>0.563537</t>
  </si>
  <si>
    <t>56.77</t>
  </si>
  <si>
    <t>15.89</t>
  </si>
  <si>
    <t>14.14</t>
  </si>
  <si>
    <t>2.471607</t>
  </si>
  <si>
    <t>2.460135</t>
  </si>
  <si>
    <t>0.557266</t>
  </si>
  <si>
    <t>0.393067</t>
  </si>
  <si>
    <t>-0.010000</t>
  </si>
  <si>
    <t>0.319938</t>
  </si>
  <si>
    <t>263</t>
  </si>
  <si>
    <t>14:07:29</t>
  </si>
  <si>
    <t>1.037954</t>
  </si>
  <si>
    <t>1.028471</t>
  </si>
  <si>
    <t>10.145538</t>
  </si>
  <si>
    <t>10.239085</t>
  </si>
  <si>
    <t>PSF-01437_20250317140729_e8e</t>
  </si>
  <si>
    <t>94.464539</t>
  </si>
  <si>
    <t>257.718079</t>
  </si>
  <si>
    <t>0.633458</t>
  </si>
  <si>
    <t>57.30</t>
  </si>
  <si>
    <t>2.471612</t>
  </si>
  <si>
    <t>2.460027</t>
  </si>
  <si>
    <t>1.728894</t>
  </si>
  <si>
    <t>0.393148</t>
  </si>
  <si>
    <t>-0.006376</t>
  </si>
  <si>
    <t>0.320034</t>
  </si>
  <si>
    <t>264</t>
  </si>
  <si>
    <t>14:07:39</t>
  </si>
  <si>
    <t>SOUP016</t>
  </si>
  <si>
    <t>1.041047</t>
  </si>
  <si>
    <t>1.028912</t>
  </si>
  <si>
    <t>10.150163</t>
  </si>
  <si>
    <t>10.269878</t>
  </si>
  <si>
    <t>PSF-01437_20250317140739_287</t>
  </si>
  <si>
    <t>21.273851</t>
  </si>
  <si>
    <t>98.325134</t>
  </si>
  <si>
    <t>0.783638</t>
  </si>
  <si>
    <t>57.55</t>
  </si>
  <si>
    <t>15.86</t>
  </si>
  <si>
    <t>3.785</t>
  </si>
  <si>
    <t>2.471763</t>
  </si>
  <si>
    <t>1.731271</t>
  </si>
  <si>
    <t>0.393498</t>
  </si>
  <si>
    <t>-0.006784</t>
  </si>
  <si>
    <t>0.320859</t>
  </si>
  <si>
    <t>265</t>
  </si>
  <si>
    <t>14:07:42</t>
  </si>
  <si>
    <t>1.038203</t>
  </si>
  <si>
    <t>1.028645</t>
  </si>
  <si>
    <t>10.146909</t>
  </si>
  <si>
    <t>10.241192</t>
  </si>
  <si>
    <t>PSF-01437_20250317140742_51c</t>
  </si>
  <si>
    <t>43.703197</t>
  </si>
  <si>
    <t>94.118713</t>
  </si>
  <si>
    <t>0.535659</t>
  </si>
  <si>
    <t>57.41</t>
  </si>
  <si>
    <t>14.99</t>
  </si>
  <si>
    <t>3.784</t>
  </si>
  <si>
    <t>2.471773</t>
  </si>
  <si>
    <t>2.460194</t>
  </si>
  <si>
    <t>1.730379</t>
  </si>
  <si>
    <t>0.557339</t>
  </si>
  <si>
    <t>0.393591</t>
  </si>
  <si>
    <t>-0.004403</t>
  </si>
  <si>
    <t>0.321000</t>
  </si>
  <si>
    <t>266</t>
  </si>
  <si>
    <t>14:07:44</t>
  </si>
  <si>
    <t>1.037027</t>
  </si>
  <si>
    <t>1.028371</t>
  </si>
  <si>
    <t>10.145281</t>
  </si>
  <si>
    <t>10.230671</t>
  </si>
  <si>
    <t>PSF-01437_20250317140744_4a1</t>
  </si>
  <si>
    <t>30.644417</t>
  </si>
  <si>
    <t>94.351173</t>
  </si>
  <si>
    <t>0.675209</t>
  </si>
  <si>
    <t>57.36</t>
  </si>
  <si>
    <t>15.85</t>
  </si>
  <si>
    <t>2.471774</t>
  </si>
  <si>
    <t>2.460125</t>
  </si>
  <si>
    <t>1.730068</t>
  </si>
  <si>
    <t>0.557376</t>
  </si>
  <si>
    <t>0.393660</t>
  </si>
  <si>
    <t>-0.000267</t>
  </si>
  <si>
    <t>0.321051</t>
  </si>
  <si>
    <t>267</t>
  </si>
  <si>
    <t>14:07:58</t>
  </si>
  <si>
    <t>SOUP015</t>
  </si>
  <si>
    <t>1.040860</t>
  </si>
  <si>
    <t>1.028304</t>
  </si>
  <si>
    <t>10.144442</t>
  </si>
  <si>
    <t>10.268310</t>
  </si>
  <si>
    <t>PSF-01437_20250317140758_6a3</t>
  </si>
  <si>
    <t>85.048203</t>
  </si>
  <si>
    <t>316.324341</t>
  </si>
  <si>
    <t>0.731136</t>
  </si>
  <si>
    <t>57.68</t>
  </si>
  <si>
    <t>15.83</t>
  </si>
  <si>
    <t>3.776</t>
  </si>
  <si>
    <t>2.471920</t>
  </si>
  <si>
    <t>2.460572</t>
  </si>
  <si>
    <t>1.729537</t>
  </si>
  <si>
    <t>0.557817</t>
  </si>
  <si>
    <t>0.394112</t>
  </si>
  <si>
    <t>-0.009963</t>
  </si>
  <si>
    <t>0.322225</t>
  </si>
  <si>
    <t>268</t>
  </si>
  <si>
    <t>14:08:01</t>
  </si>
  <si>
    <t>1.043035</t>
  </si>
  <si>
    <t>1.028638</t>
  </si>
  <si>
    <t>10.147813</t>
  </si>
  <si>
    <t>10.289843</t>
  </si>
  <si>
    <t>PSF-01437_20250317140801_b19</t>
  </si>
  <si>
    <t>116.101387</t>
  </si>
  <si>
    <t>333.071350</t>
  </si>
  <si>
    <t>0.651422</t>
  </si>
  <si>
    <t>57.82</t>
  </si>
  <si>
    <t>57.02</t>
  </si>
  <si>
    <t>2.471970</t>
  </si>
  <si>
    <t>2.460764</t>
  </si>
  <si>
    <t>1.731509</t>
  </si>
  <si>
    <t>0.394184</t>
  </si>
  <si>
    <t>-0.006837</t>
  </si>
  <si>
    <t>0.322318</t>
  </si>
  <si>
    <t>269</t>
  </si>
  <si>
    <t>14:08:03</t>
  </si>
  <si>
    <t>1.044805</t>
  </si>
  <si>
    <t>1.029152</t>
  </si>
  <si>
    <t>10.152308</t>
  </si>
  <si>
    <t>10.306717</t>
  </si>
  <si>
    <t>PSF-01437_20250317140803_6ea</t>
  </si>
  <si>
    <t>155.203705</t>
  </si>
  <si>
    <t>476.347076</t>
  </si>
  <si>
    <t>0.674179</t>
  </si>
  <si>
    <t>57.93</t>
  </si>
  <si>
    <t>14.76</t>
  </si>
  <si>
    <t>2.472035</t>
  </si>
  <si>
    <t>2.460925</t>
  </si>
  <si>
    <t>1.730623</t>
  </si>
  <si>
    <t>0.557126</t>
  </si>
  <si>
    <t>0.394258</t>
  </si>
  <si>
    <t>-0.005578</t>
  </si>
  <si>
    <t>0.322413</t>
  </si>
  <si>
    <t>270</t>
  </si>
  <si>
    <t>14:08:18</t>
  </si>
  <si>
    <t>SOUP020</t>
  </si>
  <si>
    <t>1.041562</t>
  </si>
  <si>
    <t>1.027660</t>
  </si>
  <si>
    <t>10.138510</t>
  </si>
  <si>
    <t>10.275664</t>
  </si>
  <si>
    <t>PSF-01437_20250317140818_173</t>
  </si>
  <si>
    <t>97.386002</t>
  </si>
  <si>
    <t>510.960815</t>
  </si>
  <si>
    <t>0.809406</t>
  </si>
  <si>
    <t>15.79</t>
  </si>
  <si>
    <t>14.19</t>
  </si>
  <si>
    <t>3.783</t>
  </si>
  <si>
    <t>2.472068</t>
  </si>
  <si>
    <t>2.460824</t>
  </si>
  <si>
    <t>1.730317</t>
  </si>
  <si>
    <t>0.557077</t>
  </si>
  <si>
    <t>0.394706</t>
  </si>
  <si>
    <t>-0.009007</t>
  </si>
  <si>
    <t>0.323653</t>
  </si>
  <si>
    <t>271</t>
  </si>
  <si>
    <t>14:08:20</t>
  </si>
  <si>
    <t>1.040780</t>
  </si>
  <si>
    <t>1.027323</t>
  </si>
  <si>
    <t>10.133337</t>
  </si>
  <si>
    <t>10.266078</t>
  </si>
  <si>
    <t>PSF-01437_20250317140820_635</t>
  </si>
  <si>
    <t>215.034485</t>
  </si>
  <si>
    <t>546.780090</t>
  </si>
  <si>
    <t>0.606726</t>
  </si>
  <si>
    <t>57.83</t>
  </si>
  <si>
    <t>14.18</t>
  </si>
  <si>
    <t>2.472063</t>
  </si>
  <si>
    <t>2.460785</t>
  </si>
  <si>
    <t>1.729822</t>
  </si>
  <si>
    <t>0.558271</t>
  </si>
  <si>
    <t>0.394770</t>
  </si>
  <si>
    <t>-0.009057</t>
  </si>
  <si>
    <t>0.323756</t>
  </si>
  <si>
    <t>272</t>
  </si>
  <si>
    <t>14:08:22</t>
  </si>
  <si>
    <t>1.040889</t>
  </si>
  <si>
    <t>1.027078</t>
  </si>
  <si>
    <t>10.132344</t>
  </si>
  <si>
    <t>10.268598</t>
  </si>
  <si>
    <t>PSF-01437_20250317140822_16b</t>
  </si>
  <si>
    <t>144.930481</t>
  </si>
  <si>
    <t>551.134583</t>
  </si>
  <si>
    <t>0.737033</t>
  </si>
  <si>
    <t>14.40</t>
  </si>
  <si>
    <t>3.755</t>
  </si>
  <si>
    <t>2.472069</t>
  </si>
  <si>
    <t>2.460819</t>
  </si>
  <si>
    <t>1.730289</t>
  </si>
  <si>
    <t>0.558266</t>
  </si>
  <si>
    <t>0.394846</t>
  </si>
  <si>
    <t>-0.007610</t>
  </si>
  <si>
    <t>0.323854</t>
  </si>
  <si>
    <t>273</t>
  </si>
  <si>
    <t>14:08:41</t>
  </si>
  <si>
    <t>SOUP005</t>
  </si>
  <si>
    <t>1.044781</t>
  </si>
  <si>
    <t>1.026939</t>
  </si>
  <si>
    <t>10.130324</t>
  </si>
  <si>
    <t>10.306326</t>
  </si>
  <si>
    <t>PSF-01437_20250317140841_f0b</t>
  </si>
  <si>
    <t>84.303978</t>
  </si>
  <si>
    <t>439.216736</t>
  </si>
  <si>
    <t>0.808058</t>
  </si>
  <si>
    <t>58.19</t>
  </si>
  <si>
    <t>15.75</t>
  </si>
  <si>
    <t>13.97</t>
  </si>
  <si>
    <t>2.472234</t>
  </si>
  <si>
    <t>2.461297</t>
  </si>
  <si>
    <t>1.730593</t>
  </si>
  <si>
    <t>0.556666</t>
  </si>
  <si>
    <t>0.395374</t>
  </si>
  <si>
    <t>-0.010098</t>
  </si>
  <si>
    <t>0.325398</t>
  </si>
  <si>
    <t>14:08:43</t>
  </si>
  <si>
    <t>1.045170</t>
  </si>
  <si>
    <t>1.027207</t>
  </si>
  <si>
    <t>10.132925</t>
  </si>
  <si>
    <t>10.310120</t>
  </si>
  <si>
    <t>PSF-01437_20250317140843_b6f</t>
  </si>
  <si>
    <t>234.750153</t>
  </si>
  <si>
    <t>622.563599</t>
  </si>
  <si>
    <t>0.622930</t>
  </si>
  <si>
    <t>58.23</t>
  </si>
  <si>
    <t>57.23</t>
  </si>
  <si>
    <t>14.23</t>
  </si>
  <si>
    <t>2.472279</t>
  </si>
  <si>
    <t>2.461351</t>
  </si>
  <si>
    <t>1.730391</t>
  </si>
  <si>
    <t>0.558879</t>
  </si>
  <si>
    <t>0.395446</t>
  </si>
  <si>
    <t>-0.008448</t>
  </si>
  <si>
    <t>0.325498</t>
  </si>
  <si>
    <t>14:08:46</t>
  </si>
  <si>
    <t>1.047486</t>
  </si>
  <si>
    <t>1.027759</t>
  </si>
  <si>
    <t>10.138869</t>
  </si>
  <si>
    <t>10.333475</t>
  </si>
  <si>
    <t>PSF-01437_20250317140846_4fe</t>
  </si>
  <si>
    <t>230.653168</t>
  </si>
  <si>
    <t>699.231506</t>
  </si>
  <si>
    <t>0.670133</t>
  </si>
  <si>
    <t>58.38</t>
  </si>
  <si>
    <t>2.472355</t>
  </si>
  <si>
    <t>2.461565</t>
  </si>
  <si>
    <t>1.730524</t>
  </si>
  <si>
    <t>0.559552</t>
  </si>
  <si>
    <t>0.395546</t>
  </si>
  <si>
    <t>-0.008525</t>
  </si>
  <si>
    <t>0.325638</t>
  </si>
  <si>
    <t>14:08:58</t>
  </si>
  <si>
    <t>SOUP106</t>
  </si>
  <si>
    <t>1.045640</t>
  </si>
  <si>
    <t>1.027145</t>
  </si>
  <si>
    <t>10.132635</t>
  </si>
  <si>
    <t>10.315083</t>
  </si>
  <si>
    <t>PSF-01437_20250317140858_3f3</t>
  </si>
  <si>
    <t>4.586220</t>
  </si>
  <si>
    <t>19.860149</t>
  </si>
  <si>
    <t>0.769074</t>
  </si>
  <si>
    <t>58.37</t>
  </si>
  <si>
    <t>-0.172</t>
  </si>
  <si>
    <t>2.472431</t>
  </si>
  <si>
    <t>2.461546</t>
  </si>
  <si>
    <t>1.730513</t>
  </si>
  <si>
    <t>0.557243</t>
  </si>
  <si>
    <t>0.395918</t>
  </si>
  <si>
    <t>-0.005430</t>
  </si>
  <si>
    <t>0.326626</t>
  </si>
  <si>
    <t>14:09:01</t>
  </si>
  <si>
    <t>1.044722</t>
  </si>
  <si>
    <t>1.026728</t>
  </si>
  <si>
    <t>10.128496</t>
  </si>
  <si>
    <t>10.306002</t>
  </si>
  <si>
    <t>PSF-01437_20250317140901_a02</t>
  </si>
  <si>
    <t>117.266891</t>
  </si>
  <si>
    <t>302.841064</t>
  </si>
  <si>
    <t>0.612777</t>
  </si>
  <si>
    <t>58.33</t>
  </si>
  <si>
    <t>3.765</t>
  </si>
  <si>
    <t>2.472422</t>
  </si>
  <si>
    <t>2.461498</t>
  </si>
  <si>
    <t>1.730156</t>
  </si>
  <si>
    <t>0.556636</t>
  </si>
  <si>
    <t>0.395987</t>
  </si>
  <si>
    <t>-0.003703</t>
  </si>
  <si>
    <t>0.326782</t>
  </si>
  <si>
    <t>14:09:03</t>
  </si>
  <si>
    <t>1.044125</t>
  </si>
  <si>
    <t>1.026640</t>
  </si>
  <si>
    <t>10.127905</t>
  </si>
  <si>
    <t>10.300391</t>
  </si>
  <si>
    <t>PSF-01437_20250317140903_609</t>
  </si>
  <si>
    <t>62.377811</t>
  </si>
  <si>
    <t>273.641815</t>
  </si>
  <si>
    <t>0.772046</t>
  </si>
  <si>
    <t>58.31</t>
  </si>
  <si>
    <t>15.70</t>
  </si>
  <si>
    <t>2.472434</t>
  </si>
  <si>
    <t>2.461472</t>
  </si>
  <si>
    <t>1.732558</t>
  </si>
  <si>
    <t>0.556658</t>
  </si>
  <si>
    <t>0.396046</t>
  </si>
  <si>
    <t>-0.003185</t>
  </si>
  <si>
    <t>0.326887</t>
  </si>
  <si>
    <t>14:09:12</t>
  </si>
  <si>
    <t>SOUP009</t>
  </si>
  <si>
    <t>1.047795</t>
  </si>
  <si>
    <t>1.027118</t>
  </si>
  <si>
    <t>10.132343</t>
  </si>
  <si>
    <t>10.336312</t>
  </si>
  <si>
    <t>PSF-01437_20250317140912_c64</t>
  </si>
  <si>
    <t>116.199020</t>
  </si>
  <si>
    <t>563.103699</t>
  </si>
  <si>
    <t>0.793645</t>
  </si>
  <si>
    <t>58.57</t>
  </si>
  <si>
    <t>15.69</t>
  </si>
  <si>
    <t>13.93</t>
  </si>
  <si>
    <t>3.782</t>
  </si>
  <si>
    <t>-0.015</t>
  </si>
  <si>
    <t>15.760</t>
  </si>
  <si>
    <t>2.472549</t>
  </si>
  <si>
    <t>2.461835</t>
  </si>
  <si>
    <t>1.732181</t>
  </si>
  <si>
    <t>0.556999</t>
  </si>
  <si>
    <t>0.396280</t>
  </si>
  <si>
    <t>-0.009980</t>
  </si>
  <si>
    <t>0.327614</t>
  </si>
  <si>
    <t>14:09:15</t>
  </si>
  <si>
    <t>1.048044</t>
  </si>
  <si>
    <t>1.027267</t>
  </si>
  <si>
    <t>10.134034</t>
  </si>
  <si>
    <t>10.339001</t>
  </si>
  <si>
    <t>PSF-01437_20250317140915_4d4</t>
  </si>
  <si>
    <t>139.732712</t>
  </si>
  <si>
    <t>718.011963</t>
  </si>
  <si>
    <t>0.805389</t>
  </si>
  <si>
    <t>58.61</t>
  </si>
  <si>
    <t>57.44</t>
  </si>
  <si>
    <t>13.79</t>
  </si>
  <si>
    <t>2.472588</t>
  </si>
  <si>
    <t>2.461881</t>
  </si>
  <si>
    <t>1.730736</t>
  </si>
  <si>
    <t>0.557927</t>
  </si>
  <si>
    <t>0.396359</t>
  </si>
  <si>
    <t>-0.010834</t>
  </si>
  <si>
    <t>0.327718</t>
  </si>
  <si>
    <t>14:09:17</t>
  </si>
  <si>
    <t>1.048052</t>
  </si>
  <si>
    <t>1.027354</t>
  </si>
  <si>
    <t>10.134693</t>
  </si>
  <si>
    <t>10.338879</t>
  </si>
  <si>
    <t>PSF-01437_20250317140917_b5a</t>
  </si>
  <si>
    <t>288.437958</t>
  </si>
  <si>
    <t>598.164062</t>
  </si>
  <si>
    <t>0.517795</t>
  </si>
  <si>
    <t>58.63</t>
  </si>
  <si>
    <t>13.52</t>
  </si>
  <si>
    <t>2.472623</t>
  </si>
  <si>
    <t>2.461911</t>
  </si>
  <si>
    <t>1.730082</t>
  </si>
  <si>
    <t>0.557210</t>
  </si>
  <si>
    <t>0.396446</t>
  </si>
  <si>
    <t>-0.012471</t>
  </si>
  <si>
    <t>0.327822</t>
  </si>
  <si>
    <t>14:09:25</t>
  </si>
  <si>
    <t>SOUP001</t>
  </si>
  <si>
    <t>1.048140</t>
  </si>
  <si>
    <t>1.026874</t>
  </si>
  <si>
    <t>10.129838</t>
  </si>
  <si>
    <t>10.339618</t>
  </si>
  <si>
    <t>PSF-01437_20250317140925_453</t>
  </si>
  <si>
    <t>84.967018</t>
  </si>
  <si>
    <t>320.195679</t>
  </si>
  <si>
    <t>0.734640</t>
  </si>
  <si>
    <t>58.70</t>
  </si>
  <si>
    <t>57.51</t>
  </si>
  <si>
    <t>15.66</t>
  </si>
  <si>
    <t>3.775</t>
  </si>
  <si>
    <t>2.472681</t>
  </si>
  <si>
    <t>1.728884</t>
  </si>
  <si>
    <t>0.557016</t>
  </si>
  <si>
    <t>0.396731</t>
  </si>
  <si>
    <t>-0.009498</t>
  </si>
  <si>
    <t>0.328450</t>
  </si>
  <si>
    <t>14:09:27</t>
  </si>
  <si>
    <t>1.049284</t>
  </si>
  <si>
    <t>1.027447</t>
  </si>
  <si>
    <t>10.135635</t>
  </si>
  <si>
    <t>10.351053</t>
  </si>
  <si>
    <t>PSF-01437_20250317140927_632</t>
  </si>
  <si>
    <t>104.230644</t>
  </si>
  <si>
    <t>318.910370</t>
  </si>
  <si>
    <t>0.673166</t>
  </si>
  <si>
    <t>58.78</t>
  </si>
  <si>
    <t>14.53</t>
  </si>
  <si>
    <t>2.472748</t>
  </si>
  <si>
    <t>2.462124</t>
  </si>
  <si>
    <t>1.729200</t>
  </si>
  <si>
    <t>0.557209</t>
  </si>
  <si>
    <t>0.396795</t>
  </si>
  <si>
    <t>-0.006012</t>
  </si>
  <si>
    <t>0.328566</t>
  </si>
  <si>
    <t>14:09:29</t>
  </si>
  <si>
    <t>1.050677</t>
  </si>
  <si>
    <t>1.027749</t>
  </si>
  <si>
    <t>10.138638</t>
  </si>
  <si>
    <t>10.364828</t>
  </si>
  <si>
    <t>PSF-01437_20250317140929_ef7</t>
  </si>
  <si>
    <t>101.659653</t>
  </si>
  <si>
    <t>316.149109</t>
  </si>
  <si>
    <t>0.678444</t>
  </si>
  <si>
    <t>58.87</t>
  </si>
  <si>
    <t>14.90</t>
  </si>
  <si>
    <t>2.472796</t>
  </si>
  <si>
    <t>2.462257</t>
  </si>
  <si>
    <t>1.728096</t>
  </si>
  <si>
    <t>0.557657</t>
  </si>
  <si>
    <t>0.396869</t>
  </si>
  <si>
    <t>-0.003698</t>
  </si>
  <si>
    <t>0.328679</t>
  </si>
  <si>
    <t>3.781</t>
  </si>
  <si>
    <t>SOUP002</t>
  </si>
  <si>
    <t>14:09:51</t>
  </si>
  <si>
    <t>1.053031</t>
  </si>
  <si>
    <t>1.028538</t>
  </si>
  <si>
    <t>10.146404</t>
  </si>
  <si>
    <t>10.388024</t>
  </si>
  <si>
    <t>PSF-01437_20250317140951_19d</t>
  </si>
  <si>
    <t>189.178345</t>
  </si>
  <si>
    <t>614.595642</t>
  </si>
  <si>
    <t>0.692191</t>
  </si>
  <si>
    <t>59.13</t>
  </si>
  <si>
    <t>57.75</t>
  </si>
  <si>
    <t>2.473029</t>
  </si>
  <si>
    <t>2.462614</t>
  </si>
  <si>
    <t>1.729887</t>
  </si>
  <si>
    <t>0.556735</t>
  </si>
  <si>
    <t>0.397380</t>
  </si>
  <si>
    <t>-0.005768</t>
  </si>
  <si>
    <t>0.330416</t>
  </si>
  <si>
    <t>14:09:54</t>
  </si>
  <si>
    <t>1.054111</t>
  </si>
  <si>
    <t>1.028841</t>
  </si>
  <si>
    <t>10.149513</t>
  </si>
  <si>
    <t>10.398806</t>
  </si>
  <si>
    <t>PSF-01437_20250317140954_889</t>
  </si>
  <si>
    <t>170.300247</t>
  </si>
  <si>
    <t>581.000793</t>
  </si>
  <si>
    <t>0.706885</t>
  </si>
  <si>
    <t>2.473077</t>
  </si>
  <si>
    <t>2.462722</t>
  </si>
  <si>
    <t>1.730666</t>
  </si>
  <si>
    <t>0.557351</t>
  </si>
  <si>
    <t>0.397453</t>
  </si>
  <si>
    <t>-0.005226</t>
  </si>
  <si>
    <t>0.330573</t>
  </si>
  <si>
    <t>14:09:57</t>
  </si>
  <si>
    <t>1.054361</t>
  </si>
  <si>
    <t>1.029072</t>
  </si>
  <si>
    <t>10.151814</t>
  </si>
  <si>
    <t>10.401297</t>
  </si>
  <si>
    <t>PSF-01437_20250317140957_0c7</t>
  </si>
  <si>
    <t>123.370171</t>
  </si>
  <si>
    <t>465.400452</t>
  </si>
  <si>
    <t>0.734916</t>
  </si>
  <si>
    <t>59.23</t>
  </si>
  <si>
    <t>57.81</t>
  </si>
  <si>
    <t>15.61</t>
  </si>
  <si>
    <t>2.473110</t>
  </si>
  <si>
    <t>2.462757</t>
  </si>
  <si>
    <t>1.728815</t>
  </si>
  <si>
    <t>0.397497</t>
  </si>
  <si>
    <t>-0.004153</t>
  </si>
  <si>
    <t>0.330680</t>
  </si>
  <si>
    <t>14:10:09</t>
  </si>
  <si>
    <t>SOUP054</t>
  </si>
  <si>
    <t>1.054969</t>
  </si>
  <si>
    <t>1.027201</t>
  </si>
  <si>
    <t>10.133389</t>
  </si>
  <si>
    <t>10.407317</t>
  </si>
  <si>
    <t>PSF-01437_20250317141009_14d</t>
  </si>
  <si>
    <t>1.963377</t>
  </si>
  <si>
    <t>3.472567</t>
  </si>
  <si>
    <t>0.434604</t>
  </si>
  <si>
    <t>3.752</t>
  </si>
  <si>
    <t>2.473048</t>
  </si>
  <si>
    <t>1.730816</t>
  </si>
  <si>
    <t>0.557658</t>
  </si>
  <si>
    <t>0.397753</t>
  </si>
  <si>
    <t>-0.004970</t>
  </si>
  <si>
    <t>0.331675</t>
  </si>
  <si>
    <t>14:10:12</t>
  </si>
  <si>
    <t>1.054990</t>
  </si>
  <si>
    <t>1.026443</t>
  </si>
  <si>
    <t>10.126184</t>
  </si>
  <si>
    <t>10.407804</t>
  </si>
  <si>
    <t>PSF-01437_20250317141012_988</t>
  </si>
  <si>
    <t>2.103925</t>
  </si>
  <si>
    <t>3.099561</t>
  </si>
  <si>
    <t>0.321218</t>
  </si>
  <si>
    <t>59.34</t>
  </si>
  <si>
    <t>57.73</t>
  </si>
  <si>
    <t>15.59</t>
  </si>
  <si>
    <t>14.81</t>
  </si>
  <si>
    <t>3.780</t>
  </si>
  <si>
    <t>0.278</t>
  </si>
  <si>
    <t>2.473007</t>
  </si>
  <si>
    <t>2.462912</t>
  </si>
  <si>
    <t>1.731228</t>
  </si>
  <si>
    <t>0.557717</t>
  </si>
  <si>
    <t>0.397810</t>
  </si>
  <si>
    <t>-0.003876</t>
  </si>
  <si>
    <t>0.331883</t>
  </si>
  <si>
    <t>2.017379</t>
  </si>
  <si>
    <t>14:10:16</t>
  </si>
  <si>
    <t>1.055566</t>
  </si>
  <si>
    <t>1.026008</t>
  </si>
  <si>
    <t>10.121539</t>
  </si>
  <si>
    <t>10.413134</t>
  </si>
  <si>
    <t>PSF-01437_20250317141016_c03</t>
  </si>
  <si>
    <t>3.000498</t>
  </si>
  <si>
    <t>5.950212</t>
  </si>
  <si>
    <t>0.495733</t>
  </si>
  <si>
    <t>59.39</t>
  </si>
  <si>
    <t>57.72</t>
  </si>
  <si>
    <t>3.773</t>
  </si>
  <si>
    <t>2.472993</t>
  </si>
  <si>
    <t>2.462977</t>
  </si>
  <si>
    <t>1.730260</t>
  </si>
  <si>
    <t>0.558192</t>
  </si>
  <si>
    <t>0.397871</t>
  </si>
  <si>
    <t>-0.003564</t>
  </si>
  <si>
    <t>0.332134</t>
  </si>
  <si>
    <t>2025-03-10</t>
  </si>
  <si>
    <t>SOUP110</t>
  </si>
  <si>
    <t>1.016210</t>
  </si>
  <si>
    <t>1.009097</t>
  </si>
  <si>
    <t>9.958967</t>
  </si>
  <si>
    <t>10.029162</t>
  </si>
  <si>
    <t>PSF-01437_20250310104927_3ba</t>
  </si>
  <si>
    <t>55.703758</t>
  </si>
  <si>
    <t>378.828400</t>
  </si>
  <si>
    <t>0.852958</t>
  </si>
  <si>
    <t>50.53</t>
  </si>
  <si>
    <t>50.17</t>
  </si>
  <si>
    <t>17.53</t>
  </si>
  <si>
    <t>101.33</t>
  </si>
  <si>
    <t>3.995</t>
  </si>
  <si>
    <t>10:44:18</t>
  </si>
  <si>
    <t>-0.57</t>
  </si>
  <si>
    <t>2.461973</t>
  </si>
  <si>
    <t>2.450232</t>
  </si>
  <si>
    <t>1.730737</t>
  </si>
  <si>
    <t>0.560070</t>
  </si>
  <si>
    <t>0.367939</t>
  </si>
  <si>
    <t>-0.006562</t>
  </si>
  <si>
    <t>0.353990</t>
  </si>
  <si>
    <t>0.994703</t>
  </si>
  <si>
    <t>1.001938</t>
  </si>
  <si>
    <t>9.887850</t>
  </si>
  <si>
    <t>9.816451</t>
  </si>
  <si>
    <t>PSF-01437_20250310104934_cb5</t>
  </si>
  <si>
    <t>56.793449</t>
  </si>
  <si>
    <t>202.979919</t>
  </si>
  <si>
    <t>0.720202</t>
  </si>
  <si>
    <t>49.48</t>
  </si>
  <si>
    <t>49.84</t>
  </si>
  <si>
    <t>3.994</t>
  </si>
  <si>
    <t>2.461493</t>
  </si>
  <si>
    <t>2.448742</t>
  </si>
  <si>
    <t>1.730052</t>
  </si>
  <si>
    <t>0.557649</t>
  </si>
  <si>
    <t>0.368040</t>
  </si>
  <si>
    <t>-0.005798</t>
  </si>
  <si>
    <t>0.354497</t>
  </si>
  <si>
    <t>0.983846</t>
  </si>
  <si>
    <t>0.995590</t>
  </si>
  <si>
    <t>9.825489</t>
  </si>
  <si>
    <t>9.709588</t>
  </si>
  <si>
    <t>PSF-01437_20250310104948_444</t>
  </si>
  <si>
    <t>101.442574</t>
  </si>
  <si>
    <t>520.112854</t>
  </si>
  <si>
    <t>0.804960</t>
  </si>
  <si>
    <t>48.99</t>
  </si>
  <si>
    <t>49.57</t>
  </si>
  <si>
    <t>17.51</t>
  </si>
  <si>
    <t>2.461114</t>
  </si>
  <si>
    <t>2.448045</t>
  </si>
  <si>
    <t>1.729998</t>
  </si>
  <si>
    <t>0.556897</t>
  </si>
  <si>
    <t>0.368278</t>
  </si>
  <si>
    <t>-0.009116</t>
  </si>
  <si>
    <t>0.355533</t>
  </si>
  <si>
    <t>200</t>
  </si>
  <si>
    <t>201</t>
  </si>
  <si>
    <t>202</t>
  </si>
  <si>
    <t>254</t>
  </si>
  <si>
    <t>13:56:07</t>
  </si>
  <si>
    <t>13:55:40</t>
  </si>
  <si>
    <t>13:55:47</t>
  </si>
  <si>
    <t>13:55:52</t>
  </si>
  <si>
    <t>13:56:03</t>
  </si>
  <si>
    <t>13:56:11</t>
  </si>
  <si>
    <t>55</t>
  </si>
  <si>
    <t>56</t>
  </si>
  <si>
    <t>87</t>
  </si>
  <si>
    <t>88</t>
  </si>
  <si>
    <t>89</t>
  </si>
  <si>
    <t>90</t>
  </si>
  <si>
    <t>94</t>
  </si>
  <si>
    <t>2025-03-18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</si>
</sst>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76"/>
  <sheetViews>
    <sheetView tabSelected="1" workbookViewId="0">
      <selection activeCell="C4" sqref="C4:C276"/>
    </sheetView>
  </sheetViews>
  <sheetFormatPr defaultRowHeight="15.6" x14ac:dyDescent="0.6"/>
  <cols>
    <col min="3" max="3" width="9.1484375" style="1" bestFit="1" customWidth="1"/>
  </cols>
  <sheetData>
    <row r="1" spans="1:107" x14ac:dyDescent="0.6">
      <c r="A1" t="s">
        <v>0</v>
      </c>
      <c r="B1" t="s">
        <v>0</v>
      </c>
      <c r="C1" s="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6">
      <c r="A2" t="s">
        <v>12</v>
      </c>
      <c r="B2" t="s">
        <v>13</v>
      </c>
      <c r="C2" s="1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</row>
    <row r="3" spans="1:107" x14ac:dyDescent="0.6">
      <c r="A3" t="s">
        <v>19</v>
      </c>
      <c r="B3" t="s">
        <v>118</v>
      </c>
      <c r="C3" s="1" t="s">
        <v>119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120</v>
      </c>
      <c r="K3" t="s">
        <v>120</v>
      </c>
      <c r="L3" t="s">
        <v>120</v>
      </c>
      <c r="M3" t="s">
        <v>121</v>
      </c>
      <c r="N3" t="s">
        <v>122</v>
      </c>
      <c r="O3" t="s">
        <v>122</v>
      </c>
      <c r="P3" t="s">
        <v>122</v>
      </c>
      <c r="Q3" t="s">
        <v>122</v>
      </c>
      <c r="R3" t="s">
        <v>123</v>
      </c>
      <c r="S3" t="s">
        <v>123</v>
      </c>
      <c r="T3" t="s">
        <v>123</v>
      </c>
      <c r="U3" t="s">
        <v>124</v>
      </c>
      <c r="V3" t="s">
        <v>125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126</v>
      </c>
      <c r="AG3" t="s">
        <v>19</v>
      </c>
      <c r="AH3" t="s">
        <v>127</v>
      </c>
      <c r="AI3" t="s">
        <v>127</v>
      </c>
      <c r="AJ3" t="s">
        <v>128</v>
      </c>
      <c r="AK3" t="s">
        <v>128</v>
      </c>
      <c r="AL3" t="s">
        <v>128</v>
      </c>
      <c r="AM3" t="s">
        <v>122</v>
      </c>
      <c r="AN3" t="s">
        <v>129</v>
      </c>
      <c r="AO3" t="s">
        <v>129</v>
      </c>
      <c r="AP3" t="s">
        <v>127</v>
      </c>
      <c r="AQ3" t="s">
        <v>126</v>
      </c>
      <c r="AR3" t="s">
        <v>130</v>
      </c>
      <c r="AS3" t="s">
        <v>118</v>
      </c>
      <c r="AT3" t="s">
        <v>119</v>
      </c>
      <c r="AU3" t="s">
        <v>127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129</v>
      </c>
      <c r="BE3" t="s">
        <v>131</v>
      </c>
      <c r="BF3" t="s">
        <v>132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126</v>
      </c>
      <c r="BQ3" t="s">
        <v>133</v>
      </c>
      <c r="BR3" t="s">
        <v>134</v>
      </c>
      <c r="BS3" t="s">
        <v>132</v>
      </c>
      <c r="BT3" t="s">
        <v>135</v>
      </c>
      <c r="BU3" t="s">
        <v>135</v>
      </c>
      <c r="BV3" t="s">
        <v>135</v>
      </c>
      <c r="BW3" t="s">
        <v>19</v>
      </c>
      <c r="BX3" t="s">
        <v>127</v>
      </c>
      <c r="BY3" t="s">
        <v>19</v>
      </c>
      <c r="BZ3" t="s">
        <v>19</v>
      </c>
      <c r="CA3" t="s">
        <v>19</v>
      </c>
      <c r="CB3" t="s">
        <v>19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136</v>
      </c>
      <c r="CM3" t="s">
        <v>19</v>
      </c>
      <c r="CN3" t="s">
        <v>19</v>
      </c>
      <c r="CO3" t="s">
        <v>19</v>
      </c>
      <c r="CP3" t="s">
        <v>19</v>
      </c>
      <c r="CQ3" t="s">
        <v>19</v>
      </c>
      <c r="CR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19</v>
      </c>
    </row>
    <row r="4" spans="1:107" x14ac:dyDescent="0.6">
      <c r="A4" t="s">
        <v>137</v>
      </c>
      <c r="B4" t="s">
        <v>138</v>
      </c>
      <c r="C4" s="1" t="s">
        <v>5951</v>
      </c>
      <c r="D4" t="s">
        <v>140</v>
      </c>
      <c r="E4" t="s">
        <v>141</v>
      </c>
      <c r="F4" t="s">
        <v>19</v>
      </c>
      <c r="G4" t="s">
        <v>142</v>
      </c>
      <c r="H4" t="s">
        <v>19</v>
      </c>
      <c r="I4" t="s">
        <v>19</v>
      </c>
      <c r="J4">
        <f t="shared" ref="J4:J60" si="0">1/((1/L4)-(1/K4))</f>
        <v>-0.29945423115725339</v>
      </c>
      <c r="K4">
        <f t="shared" ref="K4:K60" si="1">BH4+(BI4*AN4)+(BJ4*AN4*POWER(V4,2))+(BK4*AN4*V4)+(BL4*POWER(AN4,2))</f>
        <v>4.9895496000000001</v>
      </c>
      <c r="L4">
        <f t="shared" ref="L4:L60" si="2">((M4/1000)*(1000-((T4+S4)/2)))/(T4-S4)</f>
        <v>-0.31857385016408568</v>
      </c>
      <c r="M4">
        <f t="shared" ref="M4:M60" si="3">(AN4*(S4-R4))/(100*U4*(1000-S4))*1000</f>
        <v>-2.3462416469010079</v>
      </c>
      <c r="N4" t="s">
        <v>143</v>
      </c>
      <c r="O4" t="s">
        <v>144</v>
      </c>
      <c r="P4">
        <f t="shared" ref="P4:P60" si="4">0.61365*EXP((17.502*AL4)/(240.97+AL4))</f>
        <v>1.7980674599115605</v>
      </c>
      <c r="Q4">
        <f t="shared" ref="Q4:Q60" si="5">P4-N4</f>
        <v>0.73609145991156044</v>
      </c>
      <c r="R4" t="s">
        <v>145</v>
      </c>
      <c r="S4" t="s">
        <v>146</v>
      </c>
      <c r="T4">
        <f t="shared" ref="T4:T60" si="6">(P4/AM4)*1000</f>
        <v>17.735918918046561</v>
      </c>
      <c r="U4">
        <f t="shared" ref="U4:U60" si="7">V4*BG4</f>
        <v>0.29853000000000002</v>
      </c>
      <c r="V4" t="s">
        <v>147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152</v>
      </c>
      <c r="AC4" t="s">
        <v>152</v>
      </c>
      <c r="AD4" t="s">
        <v>153</v>
      </c>
      <c r="AE4" t="s">
        <v>154</v>
      </c>
      <c r="AF4">
        <f t="shared" ref="AF4:AF60" si="8">AC4*AD4*AE4*AQ4</f>
        <v>0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>
        <f t="shared" ref="AL4:AL60" si="9">(AK4-AJ4)*(AJ4*0+0)+AK4</f>
        <v>15.77</v>
      </c>
      <c r="AM4" t="s">
        <v>160</v>
      </c>
      <c r="AN4" t="s">
        <v>161</v>
      </c>
      <c r="AO4" t="s">
        <v>162</v>
      </c>
      <c r="AP4" t="s">
        <v>163</v>
      </c>
      <c r="AQ4" t="s">
        <v>164</v>
      </c>
      <c r="AR4" t="s">
        <v>165</v>
      </c>
      <c r="AS4" t="s">
        <v>166</v>
      </c>
      <c r="AT4" t="s">
        <v>139</v>
      </c>
      <c r="AU4" t="s">
        <v>167</v>
      </c>
      <c r="AV4" t="s">
        <v>137</v>
      </c>
      <c r="AW4" t="s">
        <v>168</v>
      </c>
      <c r="AX4" t="s">
        <v>169</v>
      </c>
      <c r="AY4" t="s">
        <v>169</v>
      </c>
      <c r="AZ4" t="s">
        <v>170</v>
      </c>
      <c r="BA4" t="s">
        <v>169</v>
      </c>
      <c r="BB4" t="s">
        <v>169</v>
      </c>
      <c r="BC4" t="s">
        <v>164</v>
      </c>
      <c r="BD4" t="s">
        <v>171</v>
      </c>
      <c r="BE4" t="s">
        <v>172</v>
      </c>
      <c r="BF4" t="s">
        <v>173</v>
      </c>
      <c r="BG4" t="s">
        <v>174</v>
      </c>
      <c r="BH4" t="s">
        <v>175</v>
      </c>
      <c r="BI4" t="s">
        <v>176</v>
      </c>
      <c r="BJ4" t="s">
        <v>177</v>
      </c>
      <c r="BK4" t="s">
        <v>178</v>
      </c>
      <c r="BL4" t="s">
        <v>179</v>
      </c>
      <c r="BM4" t="s">
        <v>180</v>
      </c>
      <c r="BN4" t="s">
        <v>137</v>
      </c>
      <c r="BO4" t="s">
        <v>181</v>
      </c>
      <c r="BP4" t="s">
        <v>182</v>
      </c>
      <c r="BQ4" t="s">
        <v>183</v>
      </c>
      <c r="BR4" t="s">
        <v>184</v>
      </c>
      <c r="BS4" t="s">
        <v>173</v>
      </c>
      <c r="BT4" t="s">
        <v>185</v>
      </c>
      <c r="BU4" t="s">
        <v>185</v>
      </c>
      <c r="BV4" t="s">
        <v>185</v>
      </c>
      <c r="BW4" t="s">
        <v>152</v>
      </c>
      <c r="BX4" t="s">
        <v>186</v>
      </c>
      <c r="BY4" t="s">
        <v>152</v>
      </c>
      <c r="BZ4" t="s">
        <v>152</v>
      </c>
      <c r="CA4" t="s">
        <v>152</v>
      </c>
      <c r="CB4" t="s">
        <v>152</v>
      </c>
      <c r="CC4" t="s">
        <v>187</v>
      </c>
      <c r="CD4" t="s">
        <v>188</v>
      </c>
      <c r="CE4" t="s">
        <v>189</v>
      </c>
      <c r="CF4" t="s">
        <v>190</v>
      </c>
      <c r="CG4" t="s">
        <v>191</v>
      </c>
      <c r="CH4" t="s">
        <v>192</v>
      </c>
      <c r="CI4" t="s">
        <v>193</v>
      </c>
      <c r="CJ4" t="s">
        <v>194</v>
      </c>
      <c r="CK4" t="s">
        <v>149</v>
      </c>
      <c r="CL4" t="s">
        <v>195</v>
      </c>
      <c r="CM4" t="s">
        <v>196</v>
      </c>
      <c r="CN4" t="s">
        <v>197</v>
      </c>
      <c r="CO4" t="s">
        <v>184</v>
      </c>
      <c r="CP4" t="s">
        <v>198</v>
      </c>
      <c r="CQ4" t="s">
        <v>199</v>
      </c>
      <c r="CR4" t="s">
        <v>184</v>
      </c>
      <c r="CS4" t="s">
        <v>200</v>
      </c>
      <c r="CT4" t="s">
        <v>201</v>
      </c>
      <c r="CU4" t="s">
        <v>202</v>
      </c>
      <c r="CV4" t="s">
        <v>152</v>
      </c>
      <c r="CW4" t="s">
        <v>148</v>
      </c>
      <c r="CX4" t="s">
        <v>203</v>
      </c>
      <c r="CY4" t="s">
        <v>204</v>
      </c>
      <c r="CZ4" t="s">
        <v>205</v>
      </c>
      <c r="DA4" t="s">
        <v>206</v>
      </c>
      <c r="DB4" t="s">
        <v>207</v>
      </c>
      <c r="DC4" t="s">
        <v>208</v>
      </c>
    </row>
    <row r="5" spans="1:107" x14ac:dyDescent="0.6">
      <c r="A5" t="s">
        <v>209</v>
      </c>
      <c r="B5" t="s">
        <v>210</v>
      </c>
      <c r="C5" s="1" t="s">
        <v>5951</v>
      </c>
      <c r="D5" t="s">
        <v>140</v>
      </c>
      <c r="E5" t="s">
        <v>141</v>
      </c>
      <c r="F5" t="s">
        <v>19</v>
      </c>
      <c r="G5" t="s">
        <v>142</v>
      </c>
      <c r="H5" t="s">
        <v>19</v>
      </c>
      <c r="I5" t="s">
        <v>19</v>
      </c>
      <c r="J5">
        <f t="shared" si="0"/>
        <v>-0.19994626059372581</v>
      </c>
      <c r="K5">
        <f t="shared" si="1"/>
        <v>4.9926810000000001</v>
      </c>
      <c r="L5">
        <f t="shared" si="2"/>
        <v>-0.20828774187720001</v>
      </c>
      <c r="M5">
        <f t="shared" si="3"/>
        <v>-1.9544333457025891</v>
      </c>
      <c r="N5" t="s">
        <v>211</v>
      </c>
      <c r="O5" t="s">
        <v>212</v>
      </c>
      <c r="P5">
        <f t="shared" si="4"/>
        <v>2.0095772895055792</v>
      </c>
      <c r="Q5">
        <f t="shared" si="5"/>
        <v>0.93685528950557928</v>
      </c>
      <c r="R5" t="s">
        <v>213</v>
      </c>
      <c r="S5" t="s">
        <v>214</v>
      </c>
      <c r="T5">
        <f t="shared" si="6"/>
        <v>19.822226173856574</v>
      </c>
      <c r="U5">
        <f t="shared" si="7"/>
        <v>0.29853000000000002</v>
      </c>
      <c r="V5" t="s">
        <v>147</v>
      </c>
      <c r="W5" t="s">
        <v>215</v>
      </c>
      <c r="X5" t="s">
        <v>216</v>
      </c>
      <c r="Y5" t="s">
        <v>217</v>
      </c>
      <c r="Z5" t="s">
        <v>218</v>
      </c>
      <c r="AA5" t="s">
        <v>152</v>
      </c>
      <c r="AB5" t="s">
        <v>152</v>
      </c>
      <c r="AC5" t="s">
        <v>152</v>
      </c>
      <c r="AD5" t="s">
        <v>153</v>
      </c>
      <c r="AE5" t="s">
        <v>154</v>
      </c>
      <c r="AF5">
        <f t="shared" si="8"/>
        <v>0</v>
      </c>
      <c r="AG5" t="s">
        <v>155</v>
      </c>
      <c r="AH5" t="s">
        <v>219</v>
      </c>
      <c r="AI5" t="s">
        <v>220</v>
      </c>
      <c r="AJ5" t="s">
        <v>221</v>
      </c>
      <c r="AK5" t="s">
        <v>222</v>
      </c>
      <c r="AL5">
        <f t="shared" si="9"/>
        <v>17.52</v>
      </c>
      <c r="AM5" t="s">
        <v>160</v>
      </c>
      <c r="AN5" t="s">
        <v>223</v>
      </c>
      <c r="AO5" t="s">
        <v>224</v>
      </c>
      <c r="AP5" t="s">
        <v>225</v>
      </c>
      <c r="AQ5" t="s">
        <v>164</v>
      </c>
      <c r="AR5" t="s">
        <v>226</v>
      </c>
      <c r="AS5" t="s">
        <v>166</v>
      </c>
      <c r="AT5" t="s">
        <v>139</v>
      </c>
      <c r="AU5" t="s">
        <v>167</v>
      </c>
      <c r="AV5" t="s">
        <v>137</v>
      </c>
      <c r="AW5" t="s">
        <v>169</v>
      </c>
      <c r="AX5" t="s">
        <v>169</v>
      </c>
      <c r="AY5" t="s">
        <v>169</v>
      </c>
      <c r="AZ5" t="s">
        <v>169</v>
      </c>
      <c r="BA5" t="s">
        <v>169</v>
      </c>
      <c r="BB5" t="s">
        <v>169</v>
      </c>
      <c r="BC5" t="s">
        <v>164</v>
      </c>
      <c r="BD5" t="s">
        <v>171</v>
      </c>
      <c r="BE5" t="s">
        <v>172</v>
      </c>
      <c r="BF5" t="s">
        <v>173</v>
      </c>
      <c r="BG5" t="s">
        <v>174</v>
      </c>
      <c r="BH5" t="s">
        <v>175</v>
      </c>
      <c r="BI5" t="s">
        <v>176</v>
      </c>
      <c r="BJ5" t="s">
        <v>177</v>
      </c>
      <c r="BK5" t="s">
        <v>178</v>
      </c>
      <c r="BL5" t="s">
        <v>179</v>
      </c>
      <c r="BM5" t="s">
        <v>180</v>
      </c>
      <c r="BN5" t="s">
        <v>137</v>
      </c>
      <c r="BO5" t="s">
        <v>181</v>
      </c>
      <c r="BP5" t="s">
        <v>182</v>
      </c>
      <c r="BQ5" t="s">
        <v>183</v>
      </c>
      <c r="BR5" t="s">
        <v>184</v>
      </c>
      <c r="BS5" t="s">
        <v>173</v>
      </c>
      <c r="BT5" t="s">
        <v>185</v>
      </c>
      <c r="BU5" t="s">
        <v>185</v>
      </c>
      <c r="BV5" t="s">
        <v>185</v>
      </c>
      <c r="BW5" t="s">
        <v>152</v>
      </c>
      <c r="BX5" t="s">
        <v>186</v>
      </c>
      <c r="BY5" t="s">
        <v>152</v>
      </c>
      <c r="BZ5" t="s">
        <v>152</v>
      </c>
      <c r="CA5" t="s">
        <v>152</v>
      </c>
      <c r="CB5" t="s">
        <v>152</v>
      </c>
      <c r="CC5" t="s">
        <v>227</v>
      </c>
      <c r="CD5" t="s">
        <v>228</v>
      </c>
      <c r="CE5" t="s">
        <v>229</v>
      </c>
      <c r="CF5" t="s">
        <v>230</v>
      </c>
      <c r="CG5" t="s">
        <v>231</v>
      </c>
      <c r="CH5" t="s">
        <v>232</v>
      </c>
      <c r="CI5" t="s">
        <v>233</v>
      </c>
      <c r="CJ5" t="s">
        <v>234</v>
      </c>
      <c r="CK5" t="s">
        <v>216</v>
      </c>
      <c r="CL5" t="s">
        <v>235</v>
      </c>
      <c r="CM5" t="s">
        <v>196</v>
      </c>
      <c r="CN5" t="s">
        <v>197</v>
      </c>
      <c r="CO5" t="s">
        <v>184</v>
      </c>
      <c r="CP5" t="s">
        <v>198</v>
      </c>
      <c r="CQ5" t="s">
        <v>199</v>
      </c>
      <c r="CR5" t="s">
        <v>184</v>
      </c>
      <c r="CS5" t="s">
        <v>200</v>
      </c>
      <c r="CT5" t="s">
        <v>201</v>
      </c>
      <c r="CU5" t="s">
        <v>202</v>
      </c>
      <c r="CV5" t="s">
        <v>152</v>
      </c>
      <c r="CW5" t="s">
        <v>215</v>
      </c>
      <c r="CX5" t="s">
        <v>203</v>
      </c>
      <c r="CY5" t="s">
        <v>204</v>
      </c>
      <c r="CZ5" t="s">
        <v>205</v>
      </c>
      <c r="DA5" t="s">
        <v>206</v>
      </c>
      <c r="DB5" t="s">
        <v>207</v>
      </c>
      <c r="DC5" t="s">
        <v>208</v>
      </c>
    </row>
    <row r="6" spans="1:107" x14ac:dyDescent="0.6">
      <c r="A6" t="s">
        <v>236</v>
      </c>
      <c r="B6" t="s">
        <v>237</v>
      </c>
      <c r="C6" s="1" t="s">
        <v>5951</v>
      </c>
      <c r="D6" t="s">
        <v>140</v>
      </c>
      <c r="E6" t="s">
        <v>141</v>
      </c>
      <c r="F6" t="s">
        <v>19</v>
      </c>
      <c r="G6" t="s">
        <v>142</v>
      </c>
      <c r="H6" t="s">
        <v>19</v>
      </c>
      <c r="I6" t="s">
        <v>19</v>
      </c>
      <c r="J6">
        <f t="shared" si="0"/>
        <v>-0.14328926027028149</v>
      </c>
      <c r="K6">
        <f t="shared" si="1"/>
        <v>4.9895496000000001</v>
      </c>
      <c r="L6">
        <f t="shared" si="2"/>
        <v>-0.14752589030447183</v>
      </c>
      <c r="M6">
        <f t="shared" si="3"/>
        <v>-1.583000155651292</v>
      </c>
      <c r="N6" t="s">
        <v>238</v>
      </c>
      <c r="O6" t="s">
        <v>239</v>
      </c>
      <c r="P6">
        <f t="shared" si="4"/>
        <v>2.1534292519893627</v>
      </c>
      <c r="Q6">
        <f t="shared" si="5"/>
        <v>1.0705292519893628</v>
      </c>
      <c r="R6" t="s">
        <v>240</v>
      </c>
      <c r="S6" t="s">
        <v>241</v>
      </c>
      <c r="T6">
        <f t="shared" si="6"/>
        <v>21.241164450477044</v>
      </c>
      <c r="U6">
        <f t="shared" si="7"/>
        <v>0.29853000000000002</v>
      </c>
      <c r="V6" t="s">
        <v>147</v>
      </c>
      <c r="W6" t="s">
        <v>242</v>
      </c>
      <c r="X6" t="s">
        <v>243</v>
      </c>
      <c r="Y6" t="s">
        <v>244</v>
      </c>
      <c r="Z6" t="s">
        <v>245</v>
      </c>
      <c r="AA6" t="s">
        <v>152</v>
      </c>
      <c r="AB6" t="s">
        <v>152</v>
      </c>
      <c r="AC6" t="s">
        <v>152</v>
      </c>
      <c r="AD6" t="s">
        <v>153</v>
      </c>
      <c r="AE6" t="s">
        <v>154</v>
      </c>
      <c r="AF6">
        <f t="shared" si="8"/>
        <v>0</v>
      </c>
      <c r="AG6" t="s">
        <v>155</v>
      </c>
      <c r="AH6" t="s">
        <v>246</v>
      </c>
      <c r="AI6" t="s">
        <v>247</v>
      </c>
      <c r="AJ6" t="s">
        <v>248</v>
      </c>
      <c r="AK6" t="s">
        <v>249</v>
      </c>
      <c r="AL6">
        <f t="shared" si="9"/>
        <v>18.62</v>
      </c>
      <c r="AM6" t="s">
        <v>160</v>
      </c>
      <c r="AN6" t="s">
        <v>161</v>
      </c>
      <c r="AO6" t="s">
        <v>250</v>
      </c>
      <c r="AP6" t="s">
        <v>251</v>
      </c>
      <c r="AQ6" t="s">
        <v>164</v>
      </c>
      <c r="AR6" t="s">
        <v>226</v>
      </c>
      <c r="AS6" t="s">
        <v>166</v>
      </c>
      <c r="AT6" t="s">
        <v>139</v>
      </c>
      <c r="AU6" t="s">
        <v>167</v>
      </c>
      <c r="AV6" t="s">
        <v>137</v>
      </c>
      <c r="AW6" t="s">
        <v>169</v>
      </c>
      <c r="AX6" t="s">
        <v>169</v>
      </c>
      <c r="AY6" t="s">
        <v>169</v>
      </c>
      <c r="AZ6" t="s">
        <v>169</v>
      </c>
      <c r="BA6" t="s">
        <v>169</v>
      </c>
      <c r="BB6" t="s">
        <v>169</v>
      </c>
      <c r="BC6" t="s">
        <v>164</v>
      </c>
      <c r="BD6" t="s">
        <v>171</v>
      </c>
      <c r="BE6" t="s">
        <v>172</v>
      </c>
      <c r="BF6" t="s">
        <v>173</v>
      </c>
      <c r="BG6" t="s">
        <v>174</v>
      </c>
      <c r="BH6" t="s">
        <v>175</v>
      </c>
      <c r="BI6" t="s">
        <v>176</v>
      </c>
      <c r="BJ6" t="s">
        <v>177</v>
      </c>
      <c r="BK6" t="s">
        <v>178</v>
      </c>
      <c r="BL6" t="s">
        <v>179</v>
      </c>
      <c r="BM6" t="s">
        <v>180</v>
      </c>
      <c r="BN6" t="s">
        <v>137</v>
      </c>
      <c r="BO6" t="s">
        <v>181</v>
      </c>
      <c r="BP6" t="s">
        <v>182</v>
      </c>
      <c r="BQ6" t="s">
        <v>183</v>
      </c>
      <c r="BR6" t="s">
        <v>184</v>
      </c>
      <c r="BS6" t="s">
        <v>173</v>
      </c>
      <c r="BT6" t="s">
        <v>185</v>
      </c>
      <c r="BU6" t="s">
        <v>185</v>
      </c>
      <c r="BV6" t="s">
        <v>185</v>
      </c>
      <c r="BW6" t="s">
        <v>152</v>
      </c>
      <c r="BX6" t="s">
        <v>186</v>
      </c>
      <c r="BY6" t="s">
        <v>152</v>
      </c>
      <c r="BZ6" t="s">
        <v>152</v>
      </c>
      <c r="CA6" t="s">
        <v>152</v>
      </c>
      <c r="CB6" t="s">
        <v>152</v>
      </c>
      <c r="CC6" t="s">
        <v>252</v>
      </c>
      <c r="CD6" t="s">
        <v>253</v>
      </c>
      <c r="CE6" t="s">
        <v>254</v>
      </c>
      <c r="CF6" t="s">
        <v>255</v>
      </c>
      <c r="CG6" t="s">
        <v>256</v>
      </c>
      <c r="CH6" t="s">
        <v>257</v>
      </c>
      <c r="CI6" t="s">
        <v>258</v>
      </c>
      <c r="CJ6" t="s">
        <v>259</v>
      </c>
      <c r="CK6" t="s">
        <v>243</v>
      </c>
      <c r="CL6" t="s">
        <v>260</v>
      </c>
      <c r="CM6" t="s">
        <v>196</v>
      </c>
      <c r="CN6" t="s">
        <v>197</v>
      </c>
      <c r="CO6" t="s">
        <v>184</v>
      </c>
      <c r="CP6" t="s">
        <v>198</v>
      </c>
      <c r="CQ6" t="s">
        <v>199</v>
      </c>
      <c r="CR6" t="s">
        <v>184</v>
      </c>
      <c r="CS6" t="s">
        <v>200</v>
      </c>
      <c r="CT6" t="s">
        <v>201</v>
      </c>
      <c r="CU6" t="s">
        <v>202</v>
      </c>
      <c r="CV6" t="s">
        <v>152</v>
      </c>
      <c r="CW6" t="s">
        <v>242</v>
      </c>
      <c r="CX6" t="s">
        <v>203</v>
      </c>
      <c r="CY6" t="s">
        <v>204</v>
      </c>
      <c r="CZ6" t="s">
        <v>205</v>
      </c>
      <c r="DA6" t="s">
        <v>206</v>
      </c>
      <c r="DB6" t="s">
        <v>207</v>
      </c>
      <c r="DC6" t="s">
        <v>208</v>
      </c>
    </row>
    <row r="7" spans="1:107" x14ac:dyDescent="0.6">
      <c r="A7" t="s">
        <v>261</v>
      </c>
      <c r="B7" t="s">
        <v>262</v>
      </c>
      <c r="C7" s="1" t="s">
        <v>5951</v>
      </c>
      <c r="D7" t="s">
        <v>140</v>
      </c>
      <c r="E7" t="s">
        <v>141</v>
      </c>
      <c r="F7" t="s">
        <v>19</v>
      </c>
      <c r="G7" t="s">
        <v>263</v>
      </c>
      <c r="H7" t="s">
        <v>19</v>
      </c>
      <c r="I7" t="s">
        <v>19</v>
      </c>
      <c r="J7">
        <f t="shared" si="0"/>
        <v>-0.20503575836022911</v>
      </c>
      <c r="K7">
        <f t="shared" si="1"/>
        <v>4.9926810000000001</v>
      </c>
      <c r="L7">
        <f t="shared" si="2"/>
        <v>-0.2138166224561569</v>
      </c>
      <c r="M7">
        <f t="shared" si="3"/>
        <v>-2.26822113784899</v>
      </c>
      <c r="N7" t="s">
        <v>264</v>
      </c>
      <c r="O7" t="s">
        <v>265</v>
      </c>
      <c r="P7">
        <f t="shared" si="4"/>
        <v>2.1226262275383569</v>
      </c>
      <c r="Q7">
        <f t="shared" si="5"/>
        <v>1.058552227538357</v>
      </c>
      <c r="R7" t="s">
        <v>266</v>
      </c>
      <c r="S7" t="s">
        <v>267</v>
      </c>
      <c r="T7">
        <f t="shared" si="6"/>
        <v>20.937327160567733</v>
      </c>
      <c r="U7">
        <f t="shared" si="7"/>
        <v>0.29853000000000002</v>
      </c>
      <c r="V7" t="s">
        <v>147</v>
      </c>
      <c r="W7" t="s">
        <v>268</v>
      </c>
      <c r="X7" t="s">
        <v>269</v>
      </c>
      <c r="Y7" t="s">
        <v>270</v>
      </c>
      <c r="Z7" t="s">
        <v>271</v>
      </c>
      <c r="AA7" t="s">
        <v>152</v>
      </c>
      <c r="AB7" t="s">
        <v>152</v>
      </c>
      <c r="AC7" t="s">
        <v>152</v>
      </c>
      <c r="AD7" t="s">
        <v>153</v>
      </c>
      <c r="AE7" t="s">
        <v>154</v>
      </c>
      <c r="AF7">
        <f t="shared" si="8"/>
        <v>0</v>
      </c>
      <c r="AG7" t="s">
        <v>155</v>
      </c>
      <c r="AH7" t="s">
        <v>272</v>
      </c>
      <c r="AI7" t="s">
        <v>273</v>
      </c>
      <c r="AJ7" t="s">
        <v>274</v>
      </c>
      <c r="AK7" t="s">
        <v>275</v>
      </c>
      <c r="AL7">
        <f t="shared" si="9"/>
        <v>18.39</v>
      </c>
      <c r="AM7" t="s">
        <v>160</v>
      </c>
      <c r="AN7" t="s">
        <v>223</v>
      </c>
      <c r="AO7" t="s">
        <v>276</v>
      </c>
      <c r="AP7" t="s">
        <v>277</v>
      </c>
      <c r="AQ7" t="s">
        <v>164</v>
      </c>
      <c r="AR7" t="s">
        <v>278</v>
      </c>
      <c r="AS7" t="s">
        <v>166</v>
      </c>
      <c r="AT7" t="s">
        <v>139</v>
      </c>
      <c r="AU7" t="s">
        <v>167</v>
      </c>
      <c r="AV7" t="s">
        <v>137</v>
      </c>
      <c r="AW7" t="s">
        <v>279</v>
      </c>
      <c r="AX7" t="s">
        <v>169</v>
      </c>
      <c r="AY7" t="s">
        <v>169</v>
      </c>
      <c r="AZ7" t="s">
        <v>280</v>
      </c>
      <c r="BA7" t="s">
        <v>169</v>
      </c>
      <c r="BB7" t="s">
        <v>169</v>
      </c>
      <c r="BC7" t="s">
        <v>164</v>
      </c>
      <c r="BD7" t="s">
        <v>171</v>
      </c>
      <c r="BE7" t="s">
        <v>172</v>
      </c>
      <c r="BF7" t="s">
        <v>173</v>
      </c>
      <c r="BG7" t="s">
        <v>174</v>
      </c>
      <c r="BH7" t="s">
        <v>175</v>
      </c>
      <c r="BI7" t="s">
        <v>176</v>
      </c>
      <c r="BJ7" t="s">
        <v>177</v>
      </c>
      <c r="BK7" t="s">
        <v>178</v>
      </c>
      <c r="BL7" t="s">
        <v>179</v>
      </c>
      <c r="BM7" t="s">
        <v>180</v>
      </c>
      <c r="BN7" t="s">
        <v>137</v>
      </c>
      <c r="BO7" t="s">
        <v>181</v>
      </c>
      <c r="BP7" t="s">
        <v>182</v>
      </c>
      <c r="BQ7" t="s">
        <v>183</v>
      </c>
      <c r="BR7" t="s">
        <v>184</v>
      </c>
      <c r="BS7" t="s">
        <v>173</v>
      </c>
      <c r="BT7" t="s">
        <v>185</v>
      </c>
      <c r="BU7" t="s">
        <v>185</v>
      </c>
      <c r="BV7" t="s">
        <v>185</v>
      </c>
      <c r="BW7" t="s">
        <v>152</v>
      </c>
      <c r="BX7" t="s">
        <v>186</v>
      </c>
      <c r="BY7" t="s">
        <v>152</v>
      </c>
      <c r="BZ7" t="s">
        <v>152</v>
      </c>
      <c r="CA7" t="s">
        <v>152</v>
      </c>
      <c r="CB7" t="s">
        <v>152</v>
      </c>
      <c r="CC7" t="s">
        <v>281</v>
      </c>
      <c r="CD7" t="s">
        <v>282</v>
      </c>
      <c r="CE7" t="s">
        <v>283</v>
      </c>
      <c r="CF7" t="s">
        <v>284</v>
      </c>
      <c r="CG7" t="s">
        <v>285</v>
      </c>
      <c r="CH7" t="s">
        <v>286</v>
      </c>
      <c r="CI7" t="s">
        <v>287</v>
      </c>
      <c r="CJ7" t="s">
        <v>288</v>
      </c>
      <c r="CK7" t="s">
        <v>269</v>
      </c>
      <c r="CL7" t="s">
        <v>289</v>
      </c>
      <c r="CM7" t="s">
        <v>196</v>
      </c>
      <c r="CN7" t="s">
        <v>197</v>
      </c>
      <c r="CO7" t="s">
        <v>184</v>
      </c>
      <c r="CP7" t="s">
        <v>198</v>
      </c>
      <c r="CQ7" t="s">
        <v>199</v>
      </c>
      <c r="CR7" t="s">
        <v>184</v>
      </c>
      <c r="CS7" t="s">
        <v>200</v>
      </c>
      <c r="CT7" t="s">
        <v>201</v>
      </c>
      <c r="CU7" t="s">
        <v>202</v>
      </c>
      <c r="CV7" t="s">
        <v>152</v>
      </c>
      <c r="CW7" t="s">
        <v>268</v>
      </c>
      <c r="CX7" t="s">
        <v>203</v>
      </c>
      <c r="CY7" t="s">
        <v>204</v>
      </c>
      <c r="CZ7" t="s">
        <v>205</v>
      </c>
      <c r="DA7" t="s">
        <v>206</v>
      </c>
      <c r="DB7" t="s">
        <v>207</v>
      </c>
      <c r="DC7" t="s">
        <v>208</v>
      </c>
    </row>
    <row r="8" spans="1:107" x14ac:dyDescent="0.6">
      <c r="A8" t="s">
        <v>183</v>
      </c>
      <c r="B8" t="s">
        <v>290</v>
      </c>
      <c r="C8" s="1" t="s">
        <v>5951</v>
      </c>
      <c r="D8" t="s">
        <v>140</v>
      </c>
      <c r="E8" t="s">
        <v>141</v>
      </c>
      <c r="F8" t="s">
        <v>19</v>
      </c>
      <c r="G8" t="s">
        <v>263</v>
      </c>
      <c r="H8" t="s">
        <v>19</v>
      </c>
      <c r="I8" t="s">
        <v>19</v>
      </c>
      <c r="J8">
        <f t="shared" si="0"/>
        <v>-0.18720423658122803</v>
      </c>
      <c r="K8">
        <f t="shared" si="1"/>
        <v>4.9895496000000001</v>
      </c>
      <c r="L8">
        <f t="shared" si="2"/>
        <v>-0.19450180132134737</v>
      </c>
      <c r="M8">
        <f t="shared" si="3"/>
        <v>-2.0759693871659866</v>
      </c>
      <c r="N8" t="s">
        <v>291</v>
      </c>
      <c r="O8" t="s">
        <v>292</v>
      </c>
      <c r="P8">
        <f t="shared" si="4"/>
        <v>2.1332962051809852</v>
      </c>
      <c r="Q8">
        <f t="shared" si="5"/>
        <v>1.0649592051809851</v>
      </c>
      <c r="R8" t="s">
        <v>293</v>
      </c>
      <c r="S8" t="s">
        <v>294</v>
      </c>
      <c r="T8">
        <f t="shared" si="6"/>
        <v>21.04257452338711</v>
      </c>
      <c r="U8">
        <f t="shared" si="7"/>
        <v>0.29853000000000002</v>
      </c>
      <c r="V8" t="s">
        <v>147</v>
      </c>
      <c r="W8" t="s">
        <v>295</v>
      </c>
      <c r="X8" t="s">
        <v>296</v>
      </c>
      <c r="Y8" t="s">
        <v>297</v>
      </c>
      <c r="Z8" t="s">
        <v>298</v>
      </c>
      <c r="AA8" t="s">
        <v>152</v>
      </c>
      <c r="AB8" t="s">
        <v>152</v>
      </c>
      <c r="AC8" t="s">
        <v>152</v>
      </c>
      <c r="AD8" t="s">
        <v>153</v>
      </c>
      <c r="AE8" t="s">
        <v>154</v>
      </c>
      <c r="AF8">
        <f t="shared" si="8"/>
        <v>0</v>
      </c>
      <c r="AG8" t="s">
        <v>155</v>
      </c>
      <c r="AH8" t="s">
        <v>299</v>
      </c>
      <c r="AI8" t="s">
        <v>300</v>
      </c>
      <c r="AJ8" t="s">
        <v>301</v>
      </c>
      <c r="AK8" t="s">
        <v>302</v>
      </c>
      <c r="AL8">
        <f t="shared" si="9"/>
        <v>18.47</v>
      </c>
      <c r="AM8" t="s">
        <v>160</v>
      </c>
      <c r="AN8" t="s">
        <v>161</v>
      </c>
      <c r="AO8" t="s">
        <v>303</v>
      </c>
      <c r="AP8" t="s">
        <v>304</v>
      </c>
      <c r="AQ8" t="s">
        <v>164</v>
      </c>
      <c r="AR8" t="s">
        <v>278</v>
      </c>
      <c r="AS8" t="s">
        <v>166</v>
      </c>
      <c r="AT8" t="s">
        <v>139</v>
      </c>
      <c r="AU8" t="s">
        <v>167</v>
      </c>
      <c r="AV8" t="s">
        <v>137</v>
      </c>
      <c r="AW8" t="s">
        <v>169</v>
      </c>
      <c r="AX8" t="s">
        <v>169</v>
      </c>
      <c r="AY8" t="s">
        <v>169</v>
      </c>
      <c r="AZ8" t="s">
        <v>169</v>
      </c>
      <c r="BA8" t="s">
        <v>169</v>
      </c>
      <c r="BB8" t="s">
        <v>169</v>
      </c>
      <c r="BC8" t="s">
        <v>164</v>
      </c>
      <c r="BD8" t="s">
        <v>171</v>
      </c>
      <c r="BE8" t="s">
        <v>172</v>
      </c>
      <c r="BF8" t="s">
        <v>173</v>
      </c>
      <c r="BG8" t="s">
        <v>174</v>
      </c>
      <c r="BH8" t="s">
        <v>175</v>
      </c>
      <c r="BI8" t="s">
        <v>176</v>
      </c>
      <c r="BJ8" t="s">
        <v>177</v>
      </c>
      <c r="BK8" t="s">
        <v>178</v>
      </c>
      <c r="BL8" t="s">
        <v>179</v>
      </c>
      <c r="BM8" t="s">
        <v>180</v>
      </c>
      <c r="BN8" t="s">
        <v>137</v>
      </c>
      <c r="BO8" t="s">
        <v>181</v>
      </c>
      <c r="BP8" t="s">
        <v>182</v>
      </c>
      <c r="BQ8" t="s">
        <v>183</v>
      </c>
      <c r="BR8" t="s">
        <v>184</v>
      </c>
      <c r="BS8" t="s">
        <v>173</v>
      </c>
      <c r="BT8" t="s">
        <v>185</v>
      </c>
      <c r="BU8" t="s">
        <v>185</v>
      </c>
      <c r="BV8" t="s">
        <v>185</v>
      </c>
      <c r="BW8" t="s">
        <v>152</v>
      </c>
      <c r="BX8" t="s">
        <v>186</v>
      </c>
      <c r="BY8" t="s">
        <v>152</v>
      </c>
      <c r="BZ8" t="s">
        <v>152</v>
      </c>
      <c r="CA8" t="s">
        <v>152</v>
      </c>
      <c r="CB8" t="s">
        <v>152</v>
      </c>
      <c r="CC8" t="s">
        <v>305</v>
      </c>
      <c r="CD8" t="s">
        <v>306</v>
      </c>
      <c r="CE8" t="s">
        <v>307</v>
      </c>
      <c r="CF8" t="s">
        <v>308</v>
      </c>
      <c r="CG8" t="s">
        <v>309</v>
      </c>
      <c r="CH8" t="s">
        <v>310</v>
      </c>
      <c r="CI8" t="s">
        <v>311</v>
      </c>
      <c r="CJ8" t="s">
        <v>234</v>
      </c>
      <c r="CK8" t="s">
        <v>296</v>
      </c>
      <c r="CL8" t="s">
        <v>312</v>
      </c>
      <c r="CM8" t="s">
        <v>196</v>
      </c>
      <c r="CN8" t="s">
        <v>197</v>
      </c>
      <c r="CO8" t="s">
        <v>184</v>
      </c>
      <c r="CP8" t="s">
        <v>198</v>
      </c>
      <c r="CQ8" t="s">
        <v>199</v>
      </c>
      <c r="CR8" t="s">
        <v>184</v>
      </c>
      <c r="CS8" t="s">
        <v>200</v>
      </c>
      <c r="CT8" t="s">
        <v>201</v>
      </c>
      <c r="CU8" t="s">
        <v>202</v>
      </c>
      <c r="CV8" t="s">
        <v>152</v>
      </c>
      <c r="CW8" t="s">
        <v>295</v>
      </c>
      <c r="CX8" t="s">
        <v>203</v>
      </c>
      <c r="CY8" t="s">
        <v>204</v>
      </c>
      <c r="CZ8" t="s">
        <v>205</v>
      </c>
      <c r="DA8" t="s">
        <v>206</v>
      </c>
      <c r="DB8" t="s">
        <v>207</v>
      </c>
      <c r="DC8" t="s">
        <v>208</v>
      </c>
    </row>
    <row r="9" spans="1:107" x14ac:dyDescent="0.6">
      <c r="A9" t="s">
        <v>313</v>
      </c>
      <c r="B9" t="s">
        <v>314</v>
      </c>
      <c r="C9" s="1" t="s">
        <v>5951</v>
      </c>
      <c r="D9" t="s">
        <v>140</v>
      </c>
      <c r="E9" t="s">
        <v>141</v>
      </c>
      <c r="F9" t="s">
        <v>19</v>
      </c>
      <c r="G9" t="s">
        <v>263</v>
      </c>
      <c r="H9" t="s">
        <v>19</v>
      </c>
      <c r="I9" t="s">
        <v>19</v>
      </c>
      <c r="J9">
        <f t="shared" si="0"/>
        <v>-0.16041244418461967</v>
      </c>
      <c r="K9">
        <f t="shared" si="1"/>
        <v>4.9926810000000001</v>
      </c>
      <c r="L9">
        <f t="shared" si="2"/>
        <v>-0.16573751085921837</v>
      </c>
      <c r="M9">
        <f t="shared" si="3"/>
        <v>-1.8551980027046577</v>
      </c>
      <c r="N9" t="s">
        <v>315</v>
      </c>
      <c r="O9" t="s">
        <v>316</v>
      </c>
      <c r="P9">
        <f t="shared" si="4"/>
        <v>2.1900889060044428</v>
      </c>
      <c r="Q9">
        <f t="shared" si="5"/>
        <v>1.1165589060044427</v>
      </c>
      <c r="R9" t="s">
        <v>317</v>
      </c>
      <c r="S9" t="s">
        <v>318</v>
      </c>
      <c r="T9">
        <f t="shared" si="6"/>
        <v>21.602770822691291</v>
      </c>
      <c r="U9">
        <f t="shared" si="7"/>
        <v>0.29853000000000002</v>
      </c>
      <c r="V9" t="s">
        <v>147</v>
      </c>
      <c r="W9" t="s">
        <v>319</v>
      </c>
      <c r="X9" t="s">
        <v>320</v>
      </c>
      <c r="Y9" t="s">
        <v>321</v>
      </c>
      <c r="Z9" t="s">
        <v>322</v>
      </c>
      <c r="AA9" t="s">
        <v>152</v>
      </c>
      <c r="AB9" t="s">
        <v>152</v>
      </c>
      <c r="AC9" t="s">
        <v>152</v>
      </c>
      <c r="AD9" t="s">
        <v>153</v>
      </c>
      <c r="AE9" t="s">
        <v>154</v>
      </c>
      <c r="AF9">
        <f t="shared" si="8"/>
        <v>0</v>
      </c>
      <c r="AG9" t="s">
        <v>155</v>
      </c>
      <c r="AH9" t="s">
        <v>323</v>
      </c>
      <c r="AI9" t="s">
        <v>324</v>
      </c>
      <c r="AJ9" t="s">
        <v>325</v>
      </c>
      <c r="AK9" t="s">
        <v>326</v>
      </c>
      <c r="AL9">
        <f t="shared" si="9"/>
        <v>18.89</v>
      </c>
      <c r="AM9" t="s">
        <v>160</v>
      </c>
      <c r="AN9" t="s">
        <v>223</v>
      </c>
      <c r="AO9" t="s">
        <v>327</v>
      </c>
      <c r="AP9" t="s">
        <v>328</v>
      </c>
      <c r="AQ9" t="s">
        <v>164</v>
      </c>
      <c r="AR9" t="s">
        <v>329</v>
      </c>
      <c r="AS9" t="s">
        <v>166</v>
      </c>
      <c r="AT9" t="s">
        <v>139</v>
      </c>
      <c r="AU9" t="s">
        <v>167</v>
      </c>
      <c r="AV9" t="s">
        <v>137</v>
      </c>
      <c r="AW9" t="s">
        <v>169</v>
      </c>
      <c r="AX9" t="s">
        <v>169</v>
      </c>
      <c r="AY9" t="s">
        <v>169</v>
      </c>
      <c r="AZ9" t="s">
        <v>169</v>
      </c>
      <c r="BA9" t="s">
        <v>169</v>
      </c>
      <c r="BB9" t="s">
        <v>169</v>
      </c>
      <c r="BC9" t="s">
        <v>164</v>
      </c>
      <c r="BD9" t="s">
        <v>171</v>
      </c>
      <c r="BE9" t="s">
        <v>172</v>
      </c>
      <c r="BF9" t="s">
        <v>173</v>
      </c>
      <c r="BG9" t="s">
        <v>174</v>
      </c>
      <c r="BH9" t="s">
        <v>175</v>
      </c>
      <c r="BI9" t="s">
        <v>176</v>
      </c>
      <c r="BJ9" t="s">
        <v>177</v>
      </c>
      <c r="BK9" t="s">
        <v>178</v>
      </c>
      <c r="BL9" t="s">
        <v>179</v>
      </c>
      <c r="BM9" t="s">
        <v>180</v>
      </c>
      <c r="BN9" t="s">
        <v>137</v>
      </c>
      <c r="BO9" t="s">
        <v>181</v>
      </c>
      <c r="BP9" t="s">
        <v>182</v>
      </c>
      <c r="BQ9" t="s">
        <v>183</v>
      </c>
      <c r="BR9" t="s">
        <v>184</v>
      </c>
      <c r="BS9" t="s">
        <v>173</v>
      </c>
      <c r="BT9" t="s">
        <v>185</v>
      </c>
      <c r="BU9" t="s">
        <v>185</v>
      </c>
      <c r="BV9" t="s">
        <v>185</v>
      </c>
      <c r="BW9" t="s">
        <v>152</v>
      </c>
      <c r="BX9" t="s">
        <v>186</v>
      </c>
      <c r="BY9" t="s">
        <v>152</v>
      </c>
      <c r="BZ9" t="s">
        <v>152</v>
      </c>
      <c r="CA9" t="s">
        <v>152</v>
      </c>
      <c r="CB9" t="s">
        <v>152</v>
      </c>
      <c r="CC9" t="s">
        <v>330</v>
      </c>
      <c r="CD9" t="s">
        <v>331</v>
      </c>
      <c r="CE9" t="s">
        <v>332</v>
      </c>
      <c r="CF9" t="s">
        <v>333</v>
      </c>
      <c r="CG9" t="s">
        <v>334</v>
      </c>
      <c r="CH9" t="s">
        <v>335</v>
      </c>
      <c r="CI9" t="s">
        <v>336</v>
      </c>
      <c r="CJ9" t="s">
        <v>337</v>
      </c>
      <c r="CK9" t="s">
        <v>320</v>
      </c>
      <c r="CL9" t="s">
        <v>338</v>
      </c>
      <c r="CM9" t="s">
        <v>196</v>
      </c>
      <c r="CN9" t="s">
        <v>197</v>
      </c>
      <c r="CO9" t="s">
        <v>184</v>
      </c>
      <c r="CP9" t="s">
        <v>198</v>
      </c>
      <c r="CQ9" t="s">
        <v>199</v>
      </c>
      <c r="CR9" t="s">
        <v>184</v>
      </c>
      <c r="CS9" t="s">
        <v>200</v>
      </c>
      <c r="CT9" t="s">
        <v>201</v>
      </c>
      <c r="CU9" t="s">
        <v>202</v>
      </c>
      <c r="CV9" t="s">
        <v>152</v>
      </c>
      <c r="CW9" t="s">
        <v>319</v>
      </c>
      <c r="CX9" t="s">
        <v>203</v>
      </c>
      <c r="CY9" t="s">
        <v>204</v>
      </c>
      <c r="CZ9" t="s">
        <v>205</v>
      </c>
      <c r="DA9" t="s">
        <v>206</v>
      </c>
      <c r="DB9" t="s">
        <v>207</v>
      </c>
      <c r="DC9" t="s">
        <v>208</v>
      </c>
    </row>
    <row r="10" spans="1:107" x14ac:dyDescent="0.6">
      <c r="A10" t="s">
        <v>339</v>
      </c>
      <c r="B10" t="s">
        <v>340</v>
      </c>
      <c r="C10" s="1" t="s">
        <v>5951</v>
      </c>
      <c r="D10" t="s">
        <v>140</v>
      </c>
      <c r="E10" t="s">
        <v>141</v>
      </c>
      <c r="F10" t="s">
        <v>19</v>
      </c>
      <c r="G10" t="s">
        <v>341</v>
      </c>
      <c r="H10" t="s">
        <v>19</v>
      </c>
      <c r="I10" t="s">
        <v>19</v>
      </c>
      <c r="J10">
        <f t="shared" si="0"/>
        <v>-0.1317408015284971</v>
      </c>
      <c r="K10">
        <f t="shared" si="1"/>
        <v>4.9989498000000001</v>
      </c>
      <c r="L10">
        <f t="shared" si="2"/>
        <v>-0.13530663130749801</v>
      </c>
      <c r="M10">
        <f t="shared" si="3"/>
        <v>-1.270235087188567</v>
      </c>
      <c r="N10" t="s">
        <v>342</v>
      </c>
      <c r="O10" t="s">
        <v>343</v>
      </c>
      <c r="P10">
        <f t="shared" si="4"/>
        <v>2.0210216865465354</v>
      </c>
      <c r="Q10">
        <f t="shared" si="5"/>
        <v>0.93715568654653536</v>
      </c>
      <c r="R10" t="s">
        <v>344</v>
      </c>
      <c r="S10" t="s">
        <v>345</v>
      </c>
      <c r="T10">
        <f t="shared" si="6"/>
        <v>19.935112315511297</v>
      </c>
      <c r="U10">
        <f t="shared" si="7"/>
        <v>0.29853000000000002</v>
      </c>
      <c r="V10" t="s">
        <v>147</v>
      </c>
      <c r="W10" t="s">
        <v>346</v>
      </c>
      <c r="X10" t="s">
        <v>347</v>
      </c>
      <c r="Y10" t="s">
        <v>348</v>
      </c>
      <c r="Z10" t="s">
        <v>349</v>
      </c>
      <c r="AA10" t="s">
        <v>152</v>
      </c>
      <c r="AB10" t="s">
        <v>152</v>
      </c>
      <c r="AC10" t="s">
        <v>152</v>
      </c>
      <c r="AD10" t="s">
        <v>153</v>
      </c>
      <c r="AE10" t="s">
        <v>154</v>
      </c>
      <c r="AF10">
        <f t="shared" si="8"/>
        <v>0</v>
      </c>
      <c r="AG10" t="s">
        <v>155</v>
      </c>
      <c r="AH10" t="s">
        <v>350</v>
      </c>
      <c r="AI10" t="s">
        <v>351</v>
      </c>
      <c r="AJ10" t="s">
        <v>352</v>
      </c>
      <c r="AK10" t="s">
        <v>353</v>
      </c>
      <c r="AL10">
        <f t="shared" si="9"/>
        <v>17.61</v>
      </c>
      <c r="AM10" t="s">
        <v>160</v>
      </c>
      <c r="AN10" t="s">
        <v>354</v>
      </c>
      <c r="AO10" t="s">
        <v>355</v>
      </c>
      <c r="AP10" t="s">
        <v>356</v>
      </c>
      <c r="AQ10" t="s">
        <v>164</v>
      </c>
      <c r="AR10" t="s">
        <v>357</v>
      </c>
      <c r="AS10" t="s">
        <v>166</v>
      </c>
      <c r="AT10" t="s">
        <v>139</v>
      </c>
      <c r="AU10" t="s">
        <v>167</v>
      </c>
      <c r="AV10" t="s">
        <v>137</v>
      </c>
      <c r="AW10" t="s">
        <v>169</v>
      </c>
      <c r="AX10" t="s">
        <v>169</v>
      </c>
      <c r="AY10" t="s">
        <v>169</v>
      </c>
      <c r="AZ10" t="s">
        <v>169</v>
      </c>
      <c r="BA10" t="s">
        <v>169</v>
      </c>
      <c r="BB10" t="s">
        <v>169</v>
      </c>
      <c r="BC10" t="s">
        <v>164</v>
      </c>
      <c r="BD10" t="s">
        <v>171</v>
      </c>
      <c r="BE10" t="s">
        <v>172</v>
      </c>
      <c r="BF10" t="s">
        <v>173</v>
      </c>
      <c r="BG10" t="s">
        <v>174</v>
      </c>
      <c r="BH10" t="s">
        <v>175</v>
      </c>
      <c r="BI10" t="s">
        <v>176</v>
      </c>
      <c r="BJ10" t="s">
        <v>177</v>
      </c>
      <c r="BK10" t="s">
        <v>178</v>
      </c>
      <c r="BL10" t="s">
        <v>179</v>
      </c>
      <c r="BM10" t="s">
        <v>180</v>
      </c>
      <c r="BN10" t="s">
        <v>137</v>
      </c>
      <c r="BO10" t="s">
        <v>181</v>
      </c>
      <c r="BP10" t="s">
        <v>182</v>
      </c>
      <c r="BQ10" t="s">
        <v>183</v>
      </c>
      <c r="BR10" t="s">
        <v>184</v>
      </c>
      <c r="BS10" t="s">
        <v>173</v>
      </c>
      <c r="BT10" t="s">
        <v>185</v>
      </c>
      <c r="BU10" t="s">
        <v>185</v>
      </c>
      <c r="BV10" t="s">
        <v>185</v>
      </c>
      <c r="BW10" t="s">
        <v>152</v>
      </c>
      <c r="BX10" t="s">
        <v>186</v>
      </c>
      <c r="BY10" t="s">
        <v>152</v>
      </c>
      <c r="BZ10" t="s">
        <v>152</v>
      </c>
      <c r="CA10" t="s">
        <v>152</v>
      </c>
      <c r="CB10" t="s">
        <v>152</v>
      </c>
      <c r="CC10" t="s">
        <v>358</v>
      </c>
      <c r="CD10" t="s">
        <v>359</v>
      </c>
      <c r="CE10" t="s">
        <v>360</v>
      </c>
      <c r="CF10" t="s">
        <v>361</v>
      </c>
      <c r="CG10" t="s">
        <v>362</v>
      </c>
      <c r="CH10" t="s">
        <v>363</v>
      </c>
      <c r="CI10" t="s">
        <v>364</v>
      </c>
      <c r="CJ10" t="s">
        <v>234</v>
      </c>
      <c r="CK10" t="s">
        <v>347</v>
      </c>
      <c r="CL10" t="s">
        <v>338</v>
      </c>
      <c r="CM10" t="s">
        <v>196</v>
      </c>
      <c r="CN10" t="s">
        <v>197</v>
      </c>
      <c r="CO10" t="s">
        <v>184</v>
      </c>
      <c r="CP10" t="s">
        <v>198</v>
      </c>
      <c r="CQ10" t="s">
        <v>199</v>
      </c>
      <c r="CR10" t="s">
        <v>184</v>
      </c>
      <c r="CS10" t="s">
        <v>200</v>
      </c>
      <c r="CT10" t="s">
        <v>201</v>
      </c>
      <c r="CU10" t="s">
        <v>202</v>
      </c>
      <c r="CV10" t="s">
        <v>152</v>
      </c>
      <c r="CW10" t="s">
        <v>346</v>
      </c>
      <c r="CX10" t="s">
        <v>203</v>
      </c>
      <c r="CY10" t="s">
        <v>204</v>
      </c>
      <c r="CZ10" t="s">
        <v>205</v>
      </c>
      <c r="DA10" t="s">
        <v>206</v>
      </c>
      <c r="DB10" t="s">
        <v>207</v>
      </c>
      <c r="DC10" t="s">
        <v>208</v>
      </c>
    </row>
    <row r="11" spans="1:107" x14ac:dyDescent="0.6">
      <c r="A11" t="s">
        <v>365</v>
      </c>
      <c r="B11" t="s">
        <v>366</v>
      </c>
      <c r="C11" s="1" t="s">
        <v>5951</v>
      </c>
      <c r="D11" t="s">
        <v>140</v>
      </c>
      <c r="E11" t="s">
        <v>141</v>
      </c>
      <c r="F11" t="s">
        <v>19</v>
      </c>
      <c r="G11" t="s">
        <v>341</v>
      </c>
      <c r="H11" t="s">
        <v>19</v>
      </c>
      <c r="I11" t="s">
        <v>19</v>
      </c>
      <c r="J11">
        <f t="shared" si="0"/>
        <v>-0.12976319085539581</v>
      </c>
      <c r="K11">
        <f t="shared" si="1"/>
        <v>4.9864202000000004</v>
      </c>
      <c r="L11">
        <f t="shared" si="2"/>
        <v>-0.13323028471631054</v>
      </c>
      <c r="M11">
        <f t="shared" si="3"/>
        <v>-1.3595105574555779</v>
      </c>
      <c r="N11" t="s">
        <v>367</v>
      </c>
      <c r="O11" t="s">
        <v>368</v>
      </c>
      <c r="P11">
        <f t="shared" si="4"/>
        <v>2.1001078054496385</v>
      </c>
      <c r="Q11">
        <f t="shared" si="5"/>
        <v>1.0182368054496385</v>
      </c>
      <c r="R11" t="s">
        <v>369</v>
      </c>
      <c r="S11" t="s">
        <v>370</v>
      </c>
      <c r="T11">
        <f t="shared" si="6"/>
        <v>20.715208181590441</v>
      </c>
      <c r="U11">
        <f t="shared" si="7"/>
        <v>0.29853000000000002</v>
      </c>
      <c r="V11" t="s">
        <v>147</v>
      </c>
      <c r="W11" t="s">
        <v>371</v>
      </c>
      <c r="X11" t="s">
        <v>372</v>
      </c>
      <c r="Y11" t="s">
        <v>373</v>
      </c>
      <c r="Z11" t="s">
        <v>374</v>
      </c>
      <c r="AA11" t="s">
        <v>152</v>
      </c>
      <c r="AB11" t="s">
        <v>152</v>
      </c>
      <c r="AC11" t="s">
        <v>152</v>
      </c>
      <c r="AD11" t="s">
        <v>153</v>
      </c>
      <c r="AE11" t="s">
        <v>154</v>
      </c>
      <c r="AF11">
        <f t="shared" si="8"/>
        <v>0</v>
      </c>
      <c r="AG11" t="s">
        <v>155</v>
      </c>
      <c r="AH11" t="s">
        <v>375</v>
      </c>
      <c r="AI11" t="s">
        <v>376</v>
      </c>
      <c r="AJ11" t="s">
        <v>377</v>
      </c>
      <c r="AK11" t="s">
        <v>378</v>
      </c>
      <c r="AL11">
        <f t="shared" si="9"/>
        <v>18.22</v>
      </c>
      <c r="AM11" t="s">
        <v>160</v>
      </c>
      <c r="AN11" t="s">
        <v>379</v>
      </c>
      <c r="AO11" t="s">
        <v>380</v>
      </c>
      <c r="AP11" t="s">
        <v>356</v>
      </c>
      <c r="AQ11" t="s">
        <v>164</v>
      </c>
      <c r="AR11" t="s">
        <v>357</v>
      </c>
      <c r="AS11" t="s">
        <v>166</v>
      </c>
      <c r="AT11" t="s">
        <v>139</v>
      </c>
      <c r="AU11" t="s">
        <v>167</v>
      </c>
      <c r="AV11" t="s">
        <v>137</v>
      </c>
      <c r="AW11" t="s">
        <v>169</v>
      </c>
      <c r="AX11" t="s">
        <v>169</v>
      </c>
      <c r="AY11" t="s">
        <v>169</v>
      </c>
      <c r="AZ11" t="s">
        <v>169</v>
      </c>
      <c r="BA11" t="s">
        <v>169</v>
      </c>
      <c r="BB11" t="s">
        <v>169</v>
      </c>
      <c r="BC11" t="s">
        <v>164</v>
      </c>
      <c r="BD11" t="s">
        <v>171</v>
      </c>
      <c r="BE11" t="s">
        <v>172</v>
      </c>
      <c r="BF11" t="s">
        <v>173</v>
      </c>
      <c r="BG11" t="s">
        <v>174</v>
      </c>
      <c r="BH11" t="s">
        <v>175</v>
      </c>
      <c r="BI11" t="s">
        <v>176</v>
      </c>
      <c r="BJ11" t="s">
        <v>177</v>
      </c>
      <c r="BK11" t="s">
        <v>178</v>
      </c>
      <c r="BL11" t="s">
        <v>179</v>
      </c>
      <c r="BM11" t="s">
        <v>180</v>
      </c>
      <c r="BN11" t="s">
        <v>137</v>
      </c>
      <c r="BO11" t="s">
        <v>181</v>
      </c>
      <c r="BP11" t="s">
        <v>182</v>
      </c>
      <c r="BQ11" t="s">
        <v>183</v>
      </c>
      <c r="BR11" t="s">
        <v>184</v>
      </c>
      <c r="BS11" t="s">
        <v>173</v>
      </c>
      <c r="BT11" t="s">
        <v>185</v>
      </c>
      <c r="BU11" t="s">
        <v>185</v>
      </c>
      <c r="BV11" t="s">
        <v>185</v>
      </c>
      <c r="BW11" t="s">
        <v>152</v>
      </c>
      <c r="BX11" t="s">
        <v>186</v>
      </c>
      <c r="BY11" t="s">
        <v>152</v>
      </c>
      <c r="BZ11" t="s">
        <v>152</v>
      </c>
      <c r="CA11" t="s">
        <v>152</v>
      </c>
      <c r="CB11" t="s">
        <v>152</v>
      </c>
      <c r="CC11" t="s">
        <v>381</v>
      </c>
      <c r="CD11" t="s">
        <v>382</v>
      </c>
      <c r="CE11" t="s">
        <v>383</v>
      </c>
      <c r="CF11" t="s">
        <v>384</v>
      </c>
      <c r="CG11" t="s">
        <v>385</v>
      </c>
      <c r="CH11" t="s">
        <v>386</v>
      </c>
      <c r="CI11" t="s">
        <v>387</v>
      </c>
      <c r="CJ11" t="s">
        <v>288</v>
      </c>
      <c r="CK11" t="s">
        <v>372</v>
      </c>
      <c r="CL11" t="s">
        <v>312</v>
      </c>
      <c r="CM11" t="s">
        <v>196</v>
      </c>
      <c r="CN11" t="s">
        <v>197</v>
      </c>
      <c r="CO11" t="s">
        <v>184</v>
      </c>
      <c r="CP11" t="s">
        <v>198</v>
      </c>
      <c r="CQ11" t="s">
        <v>199</v>
      </c>
      <c r="CR11" t="s">
        <v>184</v>
      </c>
      <c r="CS11" t="s">
        <v>200</v>
      </c>
      <c r="CT11" t="s">
        <v>201</v>
      </c>
      <c r="CU11" t="s">
        <v>202</v>
      </c>
      <c r="CV11" t="s">
        <v>152</v>
      </c>
      <c r="CW11" t="s">
        <v>371</v>
      </c>
      <c r="CX11" t="s">
        <v>203</v>
      </c>
      <c r="CY11" t="s">
        <v>204</v>
      </c>
      <c r="CZ11" t="s">
        <v>205</v>
      </c>
      <c r="DA11" t="s">
        <v>206</v>
      </c>
      <c r="DB11" t="s">
        <v>207</v>
      </c>
      <c r="DC11" t="s">
        <v>208</v>
      </c>
    </row>
    <row r="12" spans="1:107" x14ac:dyDescent="0.6">
      <c r="A12" t="s">
        <v>388</v>
      </c>
      <c r="B12" t="s">
        <v>389</v>
      </c>
      <c r="C12" s="1" t="s">
        <v>5951</v>
      </c>
      <c r="D12" t="s">
        <v>140</v>
      </c>
      <c r="E12" t="s">
        <v>141</v>
      </c>
      <c r="F12" t="s">
        <v>19</v>
      </c>
      <c r="G12" t="s">
        <v>341</v>
      </c>
      <c r="H12" t="s">
        <v>19</v>
      </c>
      <c r="I12" t="s">
        <v>19</v>
      </c>
      <c r="J12">
        <f t="shared" si="0"/>
        <v>-0.12881941505058747</v>
      </c>
      <c r="K12">
        <f t="shared" si="1"/>
        <v>4.9989498000000001</v>
      </c>
      <c r="L12">
        <f t="shared" si="2"/>
        <v>-0.13222680671822304</v>
      </c>
      <c r="M12">
        <f t="shared" si="3"/>
        <v>-1.378511621017102</v>
      </c>
      <c r="N12" t="s">
        <v>390</v>
      </c>
      <c r="O12" t="s">
        <v>391</v>
      </c>
      <c r="P12">
        <f t="shared" si="4"/>
        <v>2.1199660575217396</v>
      </c>
      <c r="Q12">
        <f t="shared" si="5"/>
        <v>1.0402250575217395</v>
      </c>
      <c r="R12" t="s">
        <v>392</v>
      </c>
      <c r="S12" t="s">
        <v>393</v>
      </c>
      <c r="T12">
        <f t="shared" si="6"/>
        <v>20.911087566795619</v>
      </c>
      <c r="U12">
        <f t="shared" si="7"/>
        <v>0.29853000000000002</v>
      </c>
      <c r="V12" t="s">
        <v>147</v>
      </c>
      <c r="W12" t="s">
        <v>394</v>
      </c>
      <c r="X12" t="s">
        <v>395</v>
      </c>
      <c r="Y12" t="s">
        <v>396</v>
      </c>
      <c r="Z12" t="s">
        <v>397</v>
      </c>
      <c r="AA12" t="s">
        <v>152</v>
      </c>
      <c r="AB12" t="s">
        <v>152</v>
      </c>
      <c r="AC12" t="s">
        <v>152</v>
      </c>
      <c r="AD12" t="s">
        <v>153</v>
      </c>
      <c r="AE12" t="s">
        <v>154</v>
      </c>
      <c r="AF12">
        <f t="shared" si="8"/>
        <v>0</v>
      </c>
      <c r="AG12" t="s">
        <v>155</v>
      </c>
      <c r="AH12" t="s">
        <v>350</v>
      </c>
      <c r="AI12" t="s">
        <v>398</v>
      </c>
      <c r="AJ12" t="s">
        <v>399</v>
      </c>
      <c r="AK12" t="s">
        <v>400</v>
      </c>
      <c r="AL12">
        <f t="shared" si="9"/>
        <v>18.37</v>
      </c>
      <c r="AM12" t="s">
        <v>160</v>
      </c>
      <c r="AN12" t="s">
        <v>354</v>
      </c>
      <c r="AO12" t="s">
        <v>276</v>
      </c>
      <c r="AP12" t="s">
        <v>277</v>
      </c>
      <c r="AQ12" t="s">
        <v>164</v>
      </c>
      <c r="AR12" t="s">
        <v>357</v>
      </c>
      <c r="AS12" t="s">
        <v>166</v>
      </c>
      <c r="AT12" t="s">
        <v>139</v>
      </c>
      <c r="AU12" t="s">
        <v>167</v>
      </c>
      <c r="AV12" t="s">
        <v>137</v>
      </c>
      <c r="AW12" t="s">
        <v>401</v>
      </c>
      <c r="AX12" t="s">
        <v>402</v>
      </c>
      <c r="AY12" t="s">
        <v>169</v>
      </c>
      <c r="AZ12" t="s">
        <v>403</v>
      </c>
      <c r="BA12" t="s">
        <v>404</v>
      </c>
      <c r="BB12" t="s">
        <v>169</v>
      </c>
      <c r="BC12" t="s">
        <v>164</v>
      </c>
      <c r="BD12" t="s">
        <v>171</v>
      </c>
      <c r="BE12" t="s">
        <v>172</v>
      </c>
      <c r="BF12" t="s">
        <v>173</v>
      </c>
      <c r="BG12" t="s">
        <v>174</v>
      </c>
      <c r="BH12" t="s">
        <v>175</v>
      </c>
      <c r="BI12" t="s">
        <v>176</v>
      </c>
      <c r="BJ12" t="s">
        <v>177</v>
      </c>
      <c r="BK12" t="s">
        <v>178</v>
      </c>
      <c r="BL12" t="s">
        <v>179</v>
      </c>
      <c r="BM12" t="s">
        <v>180</v>
      </c>
      <c r="BN12" t="s">
        <v>137</v>
      </c>
      <c r="BO12" t="s">
        <v>181</v>
      </c>
      <c r="BP12" t="s">
        <v>182</v>
      </c>
      <c r="BQ12" t="s">
        <v>183</v>
      </c>
      <c r="BR12" t="s">
        <v>184</v>
      </c>
      <c r="BS12" t="s">
        <v>173</v>
      </c>
      <c r="BT12" t="s">
        <v>185</v>
      </c>
      <c r="BU12" t="s">
        <v>185</v>
      </c>
      <c r="BV12" t="s">
        <v>185</v>
      </c>
      <c r="BW12" t="s">
        <v>152</v>
      </c>
      <c r="BX12" t="s">
        <v>186</v>
      </c>
      <c r="BY12" t="s">
        <v>152</v>
      </c>
      <c r="BZ12" t="s">
        <v>152</v>
      </c>
      <c r="CA12" t="s">
        <v>152</v>
      </c>
      <c r="CB12" t="s">
        <v>152</v>
      </c>
      <c r="CC12" t="s">
        <v>405</v>
      </c>
      <c r="CD12" t="s">
        <v>406</v>
      </c>
      <c r="CE12" t="s">
        <v>407</v>
      </c>
      <c r="CF12" t="s">
        <v>408</v>
      </c>
      <c r="CG12" t="s">
        <v>409</v>
      </c>
      <c r="CH12" t="s">
        <v>410</v>
      </c>
      <c r="CI12" t="s">
        <v>411</v>
      </c>
      <c r="CJ12" t="s">
        <v>412</v>
      </c>
      <c r="CK12" t="s">
        <v>395</v>
      </c>
      <c r="CL12" t="s">
        <v>312</v>
      </c>
      <c r="CM12" t="s">
        <v>196</v>
      </c>
      <c r="CN12" t="s">
        <v>197</v>
      </c>
      <c r="CO12" t="s">
        <v>184</v>
      </c>
      <c r="CP12" t="s">
        <v>198</v>
      </c>
      <c r="CQ12" t="s">
        <v>199</v>
      </c>
      <c r="CR12" t="s">
        <v>184</v>
      </c>
      <c r="CS12" t="s">
        <v>200</v>
      </c>
      <c r="CT12" t="s">
        <v>201</v>
      </c>
      <c r="CU12" t="s">
        <v>202</v>
      </c>
      <c r="CV12" t="s">
        <v>152</v>
      </c>
      <c r="CW12" t="s">
        <v>394</v>
      </c>
      <c r="CX12" t="s">
        <v>203</v>
      </c>
      <c r="CY12" t="s">
        <v>204</v>
      </c>
      <c r="CZ12" t="s">
        <v>205</v>
      </c>
      <c r="DA12" t="s">
        <v>206</v>
      </c>
      <c r="DB12" t="s">
        <v>207</v>
      </c>
      <c r="DC12" t="s">
        <v>208</v>
      </c>
    </row>
    <row r="13" spans="1:107" x14ac:dyDescent="0.6">
      <c r="A13" t="s">
        <v>413</v>
      </c>
      <c r="B13" t="s">
        <v>414</v>
      </c>
      <c r="C13" s="1" t="s">
        <v>5951</v>
      </c>
      <c r="D13" t="s">
        <v>140</v>
      </c>
      <c r="E13" t="s">
        <v>141</v>
      </c>
      <c r="F13" t="s">
        <v>19</v>
      </c>
      <c r="G13" t="s">
        <v>415</v>
      </c>
      <c r="H13" t="s">
        <v>19</v>
      </c>
      <c r="I13" t="s">
        <v>19</v>
      </c>
      <c r="J13">
        <f t="shared" si="0"/>
        <v>-0.15789985216878458</v>
      </c>
      <c r="K13">
        <f t="shared" si="1"/>
        <v>4.9801674000000009</v>
      </c>
      <c r="L13">
        <f t="shared" si="2"/>
        <v>-0.16307010932843496</v>
      </c>
      <c r="M13">
        <f t="shared" si="3"/>
        <v>-1.6887780216541664</v>
      </c>
      <c r="N13" t="s">
        <v>416</v>
      </c>
      <c r="O13" t="s">
        <v>417</v>
      </c>
      <c r="P13">
        <f t="shared" si="4"/>
        <v>2.0987897423610593</v>
      </c>
      <c r="Q13">
        <f t="shared" si="5"/>
        <v>1.0335357423610594</v>
      </c>
      <c r="R13" t="s">
        <v>418</v>
      </c>
      <c r="S13" t="s">
        <v>419</v>
      </c>
      <c r="T13">
        <f t="shared" si="6"/>
        <v>20.702206967459652</v>
      </c>
      <c r="U13">
        <f t="shared" si="7"/>
        <v>0.29853000000000002</v>
      </c>
      <c r="V13" t="s">
        <v>147</v>
      </c>
      <c r="W13" t="s">
        <v>420</v>
      </c>
      <c r="X13" t="s">
        <v>421</v>
      </c>
      <c r="Y13" t="s">
        <v>422</v>
      </c>
      <c r="Z13" t="s">
        <v>423</v>
      </c>
      <c r="AA13" t="s">
        <v>152</v>
      </c>
      <c r="AB13" t="s">
        <v>152</v>
      </c>
      <c r="AC13" t="s">
        <v>152</v>
      </c>
      <c r="AD13" t="s">
        <v>153</v>
      </c>
      <c r="AE13" t="s">
        <v>154</v>
      </c>
      <c r="AF13">
        <f t="shared" si="8"/>
        <v>0</v>
      </c>
      <c r="AG13" t="s">
        <v>155</v>
      </c>
      <c r="AH13" t="s">
        <v>424</v>
      </c>
      <c r="AI13" t="s">
        <v>425</v>
      </c>
      <c r="AJ13" t="s">
        <v>426</v>
      </c>
      <c r="AK13" t="s">
        <v>427</v>
      </c>
      <c r="AL13">
        <f t="shared" si="9"/>
        <v>18.21</v>
      </c>
      <c r="AM13" t="s">
        <v>160</v>
      </c>
      <c r="AN13" t="s">
        <v>428</v>
      </c>
      <c r="AO13" t="s">
        <v>429</v>
      </c>
      <c r="AP13" t="s">
        <v>430</v>
      </c>
      <c r="AQ13" t="s">
        <v>164</v>
      </c>
      <c r="AR13" t="s">
        <v>431</v>
      </c>
      <c r="AS13" t="s">
        <v>166</v>
      </c>
      <c r="AT13" t="s">
        <v>139</v>
      </c>
      <c r="AU13" t="s">
        <v>167</v>
      </c>
      <c r="AV13" t="s">
        <v>137</v>
      </c>
      <c r="AW13" t="s">
        <v>169</v>
      </c>
      <c r="AX13" t="s">
        <v>169</v>
      </c>
      <c r="AY13" t="s">
        <v>169</v>
      </c>
      <c r="AZ13" t="s">
        <v>169</v>
      </c>
      <c r="BA13" t="s">
        <v>169</v>
      </c>
      <c r="BB13" t="s">
        <v>169</v>
      </c>
      <c r="BC13" t="s">
        <v>164</v>
      </c>
      <c r="BD13" t="s">
        <v>171</v>
      </c>
      <c r="BE13" t="s">
        <v>172</v>
      </c>
      <c r="BF13" t="s">
        <v>173</v>
      </c>
      <c r="BG13" t="s">
        <v>174</v>
      </c>
      <c r="BH13" t="s">
        <v>175</v>
      </c>
      <c r="BI13" t="s">
        <v>176</v>
      </c>
      <c r="BJ13" t="s">
        <v>177</v>
      </c>
      <c r="BK13" t="s">
        <v>178</v>
      </c>
      <c r="BL13" t="s">
        <v>179</v>
      </c>
      <c r="BM13" t="s">
        <v>180</v>
      </c>
      <c r="BN13" t="s">
        <v>137</v>
      </c>
      <c r="BO13" t="s">
        <v>181</v>
      </c>
      <c r="BP13" t="s">
        <v>182</v>
      </c>
      <c r="BQ13" t="s">
        <v>183</v>
      </c>
      <c r="BR13" t="s">
        <v>184</v>
      </c>
      <c r="BS13" t="s">
        <v>173</v>
      </c>
      <c r="BT13" t="s">
        <v>185</v>
      </c>
      <c r="BU13" t="s">
        <v>185</v>
      </c>
      <c r="BV13" t="s">
        <v>185</v>
      </c>
      <c r="BW13" t="s">
        <v>152</v>
      </c>
      <c r="BX13" t="s">
        <v>186</v>
      </c>
      <c r="BY13" t="s">
        <v>152</v>
      </c>
      <c r="BZ13" t="s">
        <v>152</v>
      </c>
      <c r="CA13" t="s">
        <v>152</v>
      </c>
      <c r="CB13" t="s">
        <v>152</v>
      </c>
      <c r="CC13" t="s">
        <v>432</v>
      </c>
      <c r="CD13" t="s">
        <v>433</v>
      </c>
      <c r="CE13" t="s">
        <v>434</v>
      </c>
      <c r="CF13" t="s">
        <v>435</v>
      </c>
      <c r="CG13" t="s">
        <v>436</v>
      </c>
      <c r="CH13" t="s">
        <v>437</v>
      </c>
      <c r="CI13" t="s">
        <v>438</v>
      </c>
      <c r="CJ13" t="s">
        <v>234</v>
      </c>
      <c r="CK13" t="s">
        <v>439</v>
      </c>
      <c r="CL13" t="s">
        <v>440</v>
      </c>
      <c r="CM13" t="s">
        <v>196</v>
      </c>
      <c r="CN13" t="s">
        <v>197</v>
      </c>
      <c r="CO13" t="s">
        <v>184</v>
      </c>
      <c r="CP13" t="s">
        <v>198</v>
      </c>
      <c r="CQ13" t="s">
        <v>199</v>
      </c>
      <c r="CR13" t="s">
        <v>184</v>
      </c>
      <c r="CS13" t="s">
        <v>200</v>
      </c>
      <c r="CT13" t="s">
        <v>201</v>
      </c>
      <c r="CU13" t="s">
        <v>202</v>
      </c>
      <c r="CV13" t="s">
        <v>152</v>
      </c>
      <c r="CW13" t="s">
        <v>420</v>
      </c>
      <c r="CX13" t="s">
        <v>203</v>
      </c>
      <c r="CY13" t="s">
        <v>204</v>
      </c>
      <c r="CZ13" t="s">
        <v>205</v>
      </c>
      <c r="DA13" t="s">
        <v>206</v>
      </c>
      <c r="DB13" t="s">
        <v>207</v>
      </c>
      <c r="DC13" t="s">
        <v>208</v>
      </c>
    </row>
    <row r="14" spans="1:107" x14ac:dyDescent="0.6">
      <c r="A14" t="s">
        <v>441</v>
      </c>
      <c r="B14" t="s">
        <v>442</v>
      </c>
      <c r="C14" s="1" t="s">
        <v>5951</v>
      </c>
      <c r="D14" t="s">
        <v>140</v>
      </c>
      <c r="E14" t="s">
        <v>141</v>
      </c>
      <c r="F14" t="s">
        <v>19</v>
      </c>
      <c r="G14" t="s">
        <v>415</v>
      </c>
      <c r="H14" t="s">
        <v>19</v>
      </c>
      <c r="I14" t="s">
        <v>19</v>
      </c>
      <c r="J14">
        <f t="shared" si="0"/>
        <v>-0.14801481920409459</v>
      </c>
      <c r="K14">
        <f t="shared" si="1"/>
        <v>4.9958144000000004</v>
      </c>
      <c r="L14">
        <f t="shared" si="2"/>
        <v>-0.15253406269567968</v>
      </c>
      <c r="M14">
        <f t="shared" si="3"/>
        <v>-1.4840593383098912</v>
      </c>
      <c r="N14" t="s">
        <v>443</v>
      </c>
      <c r="O14" t="s">
        <v>444</v>
      </c>
      <c r="P14">
        <f t="shared" si="4"/>
        <v>2.0389377519478042</v>
      </c>
      <c r="Q14">
        <f t="shared" si="5"/>
        <v>0.97122075194780422</v>
      </c>
      <c r="R14" t="s">
        <v>445</v>
      </c>
      <c r="S14" t="s">
        <v>446</v>
      </c>
      <c r="T14">
        <f t="shared" si="6"/>
        <v>20.111834207415708</v>
      </c>
      <c r="U14">
        <f t="shared" si="7"/>
        <v>0.29853000000000002</v>
      </c>
      <c r="V14" t="s">
        <v>147</v>
      </c>
      <c r="W14" t="s">
        <v>447</v>
      </c>
      <c r="X14" t="s">
        <v>448</v>
      </c>
      <c r="Y14" t="s">
        <v>449</v>
      </c>
      <c r="Z14" t="s">
        <v>450</v>
      </c>
      <c r="AA14" t="s">
        <v>152</v>
      </c>
      <c r="AB14" t="s">
        <v>152</v>
      </c>
      <c r="AC14" t="s">
        <v>152</v>
      </c>
      <c r="AD14" t="s">
        <v>153</v>
      </c>
      <c r="AE14" t="s">
        <v>154</v>
      </c>
      <c r="AF14">
        <f t="shared" si="8"/>
        <v>0</v>
      </c>
      <c r="AG14" t="s">
        <v>155</v>
      </c>
      <c r="AH14" t="s">
        <v>451</v>
      </c>
      <c r="AI14" t="s">
        <v>452</v>
      </c>
      <c r="AJ14" t="s">
        <v>453</v>
      </c>
      <c r="AK14" t="s">
        <v>454</v>
      </c>
      <c r="AL14">
        <f t="shared" si="9"/>
        <v>17.75</v>
      </c>
      <c r="AM14" t="s">
        <v>160</v>
      </c>
      <c r="AN14" t="s">
        <v>455</v>
      </c>
      <c r="AO14" t="s">
        <v>456</v>
      </c>
      <c r="AP14" t="s">
        <v>251</v>
      </c>
      <c r="AQ14" t="s">
        <v>164</v>
      </c>
      <c r="AR14" t="s">
        <v>431</v>
      </c>
      <c r="AS14" t="s">
        <v>166</v>
      </c>
      <c r="AT14" t="s">
        <v>139</v>
      </c>
      <c r="AU14" t="s">
        <v>167</v>
      </c>
      <c r="AV14" t="s">
        <v>137</v>
      </c>
      <c r="AW14" t="s">
        <v>169</v>
      </c>
      <c r="AX14" t="s">
        <v>169</v>
      </c>
      <c r="AY14" t="s">
        <v>169</v>
      </c>
      <c r="AZ14" t="s">
        <v>169</v>
      </c>
      <c r="BA14" t="s">
        <v>169</v>
      </c>
      <c r="BB14" t="s">
        <v>169</v>
      </c>
      <c r="BC14" t="s">
        <v>164</v>
      </c>
      <c r="BD14" t="s">
        <v>171</v>
      </c>
      <c r="BE14" t="s">
        <v>172</v>
      </c>
      <c r="BF14" t="s">
        <v>173</v>
      </c>
      <c r="BG14" t="s">
        <v>174</v>
      </c>
      <c r="BH14" t="s">
        <v>175</v>
      </c>
      <c r="BI14" t="s">
        <v>176</v>
      </c>
      <c r="BJ14" t="s">
        <v>177</v>
      </c>
      <c r="BK14" t="s">
        <v>178</v>
      </c>
      <c r="BL14" t="s">
        <v>179</v>
      </c>
      <c r="BM14" t="s">
        <v>180</v>
      </c>
      <c r="BN14" t="s">
        <v>137</v>
      </c>
      <c r="BO14" t="s">
        <v>181</v>
      </c>
      <c r="BP14" t="s">
        <v>182</v>
      </c>
      <c r="BQ14" t="s">
        <v>183</v>
      </c>
      <c r="BR14" t="s">
        <v>184</v>
      </c>
      <c r="BS14" t="s">
        <v>173</v>
      </c>
      <c r="BT14" t="s">
        <v>185</v>
      </c>
      <c r="BU14" t="s">
        <v>185</v>
      </c>
      <c r="BV14" t="s">
        <v>185</v>
      </c>
      <c r="BW14" t="s">
        <v>152</v>
      </c>
      <c r="BX14" t="s">
        <v>186</v>
      </c>
      <c r="BY14" t="s">
        <v>152</v>
      </c>
      <c r="BZ14" t="s">
        <v>152</v>
      </c>
      <c r="CA14" t="s">
        <v>152</v>
      </c>
      <c r="CB14" t="s">
        <v>152</v>
      </c>
      <c r="CC14" t="s">
        <v>457</v>
      </c>
      <c r="CD14" t="s">
        <v>458</v>
      </c>
      <c r="CE14" t="s">
        <v>459</v>
      </c>
      <c r="CF14" t="s">
        <v>460</v>
      </c>
      <c r="CG14" t="s">
        <v>461</v>
      </c>
      <c r="CH14" t="s">
        <v>462</v>
      </c>
      <c r="CI14" t="s">
        <v>463</v>
      </c>
      <c r="CJ14" t="s">
        <v>234</v>
      </c>
      <c r="CK14" t="s">
        <v>448</v>
      </c>
      <c r="CL14" t="s">
        <v>464</v>
      </c>
      <c r="CM14" t="s">
        <v>196</v>
      </c>
      <c r="CN14" t="s">
        <v>197</v>
      </c>
      <c r="CO14" t="s">
        <v>184</v>
      </c>
      <c r="CP14" t="s">
        <v>198</v>
      </c>
      <c r="CQ14" t="s">
        <v>199</v>
      </c>
      <c r="CR14" t="s">
        <v>184</v>
      </c>
      <c r="CS14" t="s">
        <v>200</v>
      </c>
      <c r="CT14" t="s">
        <v>201</v>
      </c>
      <c r="CU14" t="s">
        <v>202</v>
      </c>
      <c r="CV14" t="s">
        <v>152</v>
      </c>
      <c r="CW14" t="s">
        <v>447</v>
      </c>
      <c r="CX14" t="s">
        <v>203</v>
      </c>
      <c r="CY14" t="s">
        <v>204</v>
      </c>
      <c r="CZ14" t="s">
        <v>205</v>
      </c>
      <c r="DA14" t="s">
        <v>206</v>
      </c>
      <c r="DB14" t="s">
        <v>207</v>
      </c>
      <c r="DC14" t="s">
        <v>208</v>
      </c>
    </row>
    <row r="15" spans="1:107" x14ac:dyDescent="0.6">
      <c r="A15" t="s">
        <v>465</v>
      </c>
      <c r="B15" t="s">
        <v>466</v>
      </c>
      <c r="C15" s="1" t="s">
        <v>5951</v>
      </c>
      <c r="D15" t="s">
        <v>140</v>
      </c>
      <c r="E15" t="s">
        <v>141</v>
      </c>
      <c r="F15" t="s">
        <v>19</v>
      </c>
      <c r="G15" t="s">
        <v>415</v>
      </c>
      <c r="H15" t="s">
        <v>19</v>
      </c>
      <c r="I15" t="s">
        <v>19</v>
      </c>
      <c r="J15">
        <f t="shared" si="0"/>
        <v>-0.15368347861714796</v>
      </c>
      <c r="K15">
        <f t="shared" si="1"/>
        <v>4.9864202000000004</v>
      </c>
      <c r="L15">
        <f t="shared" si="2"/>
        <v>-0.15857069117631031</v>
      </c>
      <c r="M15">
        <f t="shared" si="3"/>
        <v>-1.4912590125393534</v>
      </c>
      <c r="N15" t="s">
        <v>467</v>
      </c>
      <c r="O15" t="s">
        <v>468</v>
      </c>
      <c r="P15">
        <f t="shared" si="4"/>
        <v>2.0045091698298561</v>
      </c>
      <c r="Q15">
        <f t="shared" si="5"/>
        <v>0.93899816982985596</v>
      </c>
      <c r="R15" t="s">
        <v>469</v>
      </c>
      <c r="S15" t="s">
        <v>470</v>
      </c>
      <c r="T15">
        <f t="shared" si="6"/>
        <v>19.772234857268259</v>
      </c>
      <c r="U15">
        <f t="shared" si="7"/>
        <v>0.29853000000000002</v>
      </c>
      <c r="V15" t="s">
        <v>147</v>
      </c>
      <c r="W15" t="s">
        <v>471</v>
      </c>
      <c r="X15" t="s">
        <v>472</v>
      </c>
      <c r="Y15" t="s">
        <v>473</v>
      </c>
      <c r="Z15" t="s">
        <v>474</v>
      </c>
      <c r="AA15" t="s">
        <v>152</v>
      </c>
      <c r="AB15" t="s">
        <v>152</v>
      </c>
      <c r="AC15" t="s">
        <v>152</v>
      </c>
      <c r="AD15" t="s">
        <v>153</v>
      </c>
      <c r="AE15" t="s">
        <v>154</v>
      </c>
      <c r="AF15">
        <f t="shared" si="8"/>
        <v>0</v>
      </c>
      <c r="AG15" t="s">
        <v>155</v>
      </c>
      <c r="AH15" t="s">
        <v>475</v>
      </c>
      <c r="AI15" t="s">
        <v>476</v>
      </c>
      <c r="AJ15" t="s">
        <v>477</v>
      </c>
      <c r="AK15" t="s">
        <v>478</v>
      </c>
      <c r="AL15">
        <f t="shared" si="9"/>
        <v>17.48</v>
      </c>
      <c r="AM15" t="s">
        <v>160</v>
      </c>
      <c r="AN15" t="s">
        <v>379</v>
      </c>
      <c r="AO15" t="s">
        <v>250</v>
      </c>
      <c r="AP15" t="s">
        <v>251</v>
      </c>
      <c r="AQ15" t="s">
        <v>164</v>
      </c>
      <c r="AR15" t="s">
        <v>431</v>
      </c>
      <c r="AS15" t="s">
        <v>166</v>
      </c>
      <c r="AT15" t="s">
        <v>139</v>
      </c>
      <c r="AU15" t="s">
        <v>167</v>
      </c>
      <c r="AV15" t="s">
        <v>137</v>
      </c>
      <c r="AW15" t="s">
        <v>169</v>
      </c>
      <c r="AX15" t="s">
        <v>169</v>
      </c>
      <c r="AY15" t="s">
        <v>169</v>
      </c>
      <c r="AZ15" t="s">
        <v>169</v>
      </c>
      <c r="BA15" t="s">
        <v>169</v>
      </c>
      <c r="BB15" t="s">
        <v>169</v>
      </c>
      <c r="BC15" t="s">
        <v>164</v>
      </c>
      <c r="BD15" t="s">
        <v>171</v>
      </c>
      <c r="BE15" t="s">
        <v>172</v>
      </c>
      <c r="BF15" t="s">
        <v>173</v>
      </c>
      <c r="BG15" t="s">
        <v>174</v>
      </c>
      <c r="BH15" t="s">
        <v>175</v>
      </c>
      <c r="BI15" t="s">
        <v>176</v>
      </c>
      <c r="BJ15" t="s">
        <v>177</v>
      </c>
      <c r="BK15" t="s">
        <v>178</v>
      </c>
      <c r="BL15" t="s">
        <v>179</v>
      </c>
      <c r="BM15" t="s">
        <v>180</v>
      </c>
      <c r="BN15" t="s">
        <v>137</v>
      </c>
      <c r="BO15" t="s">
        <v>181</v>
      </c>
      <c r="BP15" t="s">
        <v>182</v>
      </c>
      <c r="BQ15" t="s">
        <v>183</v>
      </c>
      <c r="BR15" t="s">
        <v>184</v>
      </c>
      <c r="BS15" t="s">
        <v>173</v>
      </c>
      <c r="BT15" t="s">
        <v>185</v>
      </c>
      <c r="BU15" t="s">
        <v>185</v>
      </c>
      <c r="BV15" t="s">
        <v>185</v>
      </c>
      <c r="BW15" t="s">
        <v>152</v>
      </c>
      <c r="BX15" t="s">
        <v>186</v>
      </c>
      <c r="BY15" t="s">
        <v>152</v>
      </c>
      <c r="BZ15" t="s">
        <v>152</v>
      </c>
      <c r="CA15" t="s">
        <v>152</v>
      </c>
      <c r="CB15" t="s">
        <v>152</v>
      </c>
      <c r="CC15" t="s">
        <v>479</v>
      </c>
      <c r="CD15" t="s">
        <v>480</v>
      </c>
      <c r="CE15" t="s">
        <v>481</v>
      </c>
      <c r="CF15" t="s">
        <v>482</v>
      </c>
      <c r="CG15" t="s">
        <v>483</v>
      </c>
      <c r="CH15" t="s">
        <v>484</v>
      </c>
      <c r="CI15" t="s">
        <v>485</v>
      </c>
      <c r="CJ15" t="s">
        <v>259</v>
      </c>
      <c r="CK15" t="s">
        <v>472</v>
      </c>
      <c r="CL15" t="s">
        <v>486</v>
      </c>
      <c r="CM15" t="s">
        <v>196</v>
      </c>
      <c r="CN15" t="s">
        <v>197</v>
      </c>
      <c r="CO15" t="s">
        <v>184</v>
      </c>
      <c r="CP15" t="s">
        <v>198</v>
      </c>
      <c r="CQ15" t="s">
        <v>199</v>
      </c>
      <c r="CR15" t="s">
        <v>184</v>
      </c>
      <c r="CS15" t="s">
        <v>200</v>
      </c>
      <c r="CT15" t="s">
        <v>201</v>
      </c>
      <c r="CU15" t="s">
        <v>202</v>
      </c>
      <c r="CV15" t="s">
        <v>152</v>
      </c>
      <c r="CW15" t="s">
        <v>471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</row>
    <row r="16" spans="1:107" x14ac:dyDescent="0.6">
      <c r="A16" t="s">
        <v>487</v>
      </c>
      <c r="B16" t="s">
        <v>488</v>
      </c>
      <c r="C16" s="1" t="s">
        <v>5951</v>
      </c>
      <c r="D16" t="s">
        <v>140</v>
      </c>
      <c r="E16" t="s">
        <v>141</v>
      </c>
      <c r="F16" t="s">
        <v>19</v>
      </c>
      <c r="G16" t="s">
        <v>489</v>
      </c>
      <c r="H16" t="s">
        <v>19</v>
      </c>
      <c r="I16" t="s">
        <v>19</v>
      </c>
      <c r="J16">
        <f t="shared" si="0"/>
        <v>-0.1316604410671002</v>
      </c>
      <c r="K16">
        <f t="shared" si="1"/>
        <v>4.9895496000000001</v>
      </c>
      <c r="L16">
        <f t="shared" si="2"/>
        <v>-0.13522875462363904</v>
      </c>
      <c r="M16">
        <f t="shared" si="3"/>
        <v>-1.042129231859743</v>
      </c>
      <c r="N16" t="s">
        <v>490</v>
      </c>
      <c r="O16" t="s">
        <v>491</v>
      </c>
      <c r="P16">
        <f t="shared" si="4"/>
        <v>1.8422543368679873</v>
      </c>
      <c r="Q16">
        <f t="shared" si="5"/>
        <v>0.7701583368679874</v>
      </c>
      <c r="R16" t="s">
        <v>492</v>
      </c>
      <c r="S16" t="s">
        <v>493</v>
      </c>
      <c r="T16">
        <f t="shared" si="6"/>
        <v>18.169980637814255</v>
      </c>
      <c r="U16">
        <f t="shared" si="7"/>
        <v>0.29853000000000002</v>
      </c>
      <c r="V16" t="s">
        <v>147</v>
      </c>
      <c r="W16" t="s">
        <v>494</v>
      </c>
      <c r="X16" t="s">
        <v>495</v>
      </c>
      <c r="Y16" t="s">
        <v>496</v>
      </c>
      <c r="Z16" t="s">
        <v>497</v>
      </c>
      <c r="AA16" t="s">
        <v>152</v>
      </c>
      <c r="AB16" t="s">
        <v>152</v>
      </c>
      <c r="AC16" t="s">
        <v>152</v>
      </c>
      <c r="AD16" t="s">
        <v>153</v>
      </c>
      <c r="AE16" t="s">
        <v>154</v>
      </c>
      <c r="AF16">
        <f t="shared" si="8"/>
        <v>0</v>
      </c>
      <c r="AG16" t="s">
        <v>155</v>
      </c>
      <c r="AH16" t="s">
        <v>498</v>
      </c>
      <c r="AI16" t="s">
        <v>499</v>
      </c>
      <c r="AJ16" t="s">
        <v>500</v>
      </c>
      <c r="AK16" t="s">
        <v>501</v>
      </c>
      <c r="AL16">
        <f t="shared" si="9"/>
        <v>16.149999999999999</v>
      </c>
      <c r="AM16" t="s">
        <v>502</v>
      </c>
      <c r="AN16" t="s">
        <v>161</v>
      </c>
      <c r="AO16" t="s">
        <v>503</v>
      </c>
      <c r="AP16" t="s">
        <v>225</v>
      </c>
      <c r="AQ16" t="s">
        <v>164</v>
      </c>
      <c r="AR16" t="s">
        <v>504</v>
      </c>
      <c r="AS16" t="s">
        <v>166</v>
      </c>
      <c r="AT16" t="s">
        <v>139</v>
      </c>
      <c r="AU16" t="s">
        <v>167</v>
      </c>
      <c r="AV16" t="s">
        <v>137</v>
      </c>
      <c r="AW16" t="s">
        <v>169</v>
      </c>
      <c r="AX16" t="s">
        <v>169</v>
      </c>
      <c r="AY16" t="s">
        <v>169</v>
      </c>
      <c r="AZ16" t="s">
        <v>169</v>
      </c>
      <c r="BA16" t="s">
        <v>169</v>
      </c>
      <c r="BB16" t="s">
        <v>169</v>
      </c>
      <c r="BC16" t="s">
        <v>164</v>
      </c>
      <c r="BD16" t="s">
        <v>171</v>
      </c>
      <c r="BE16" t="s">
        <v>172</v>
      </c>
      <c r="BF16" t="s">
        <v>173</v>
      </c>
      <c r="BG16" t="s">
        <v>174</v>
      </c>
      <c r="BH16" t="s">
        <v>175</v>
      </c>
      <c r="BI16" t="s">
        <v>176</v>
      </c>
      <c r="BJ16" t="s">
        <v>177</v>
      </c>
      <c r="BK16" t="s">
        <v>178</v>
      </c>
      <c r="BL16" t="s">
        <v>179</v>
      </c>
      <c r="BM16" t="s">
        <v>180</v>
      </c>
      <c r="BN16" t="s">
        <v>137</v>
      </c>
      <c r="BO16" t="s">
        <v>181</v>
      </c>
      <c r="BP16" t="s">
        <v>182</v>
      </c>
      <c r="BQ16" t="s">
        <v>183</v>
      </c>
      <c r="BR16" t="s">
        <v>184</v>
      </c>
      <c r="BS16" t="s">
        <v>173</v>
      </c>
      <c r="BT16" t="s">
        <v>185</v>
      </c>
      <c r="BU16" t="s">
        <v>185</v>
      </c>
      <c r="BV16" t="s">
        <v>185</v>
      </c>
      <c r="BW16" t="s">
        <v>152</v>
      </c>
      <c r="BX16" t="s">
        <v>186</v>
      </c>
      <c r="BY16" t="s">
        <v>152</v>
      </c>
      <c r="BZ16" t="s">
        <v>152</v>
      </c>
      <c r="CA16" t="s">
        <v>152</v>
      </c>
      <c r="CB16" t="s">
        <v>152</v>
      </c>
      <c r="CC16" t="s">
        <v>505</v>
      </c>
      <c r="CD16" t="s">
        <v>506</v>
      </c>
      <c r="CE16" t="s">
        <v>507</v>
      </c>
      <c r="CF16" t="s">
        <v>508</v>
      </c>
      <c r="CG16" t="s">
        <v>509</v>
      </c>
      <c r="CH16" t="s">
        <v>510</v>
      </c>
      <c r="CI16" t="s">
        <v>511</v>
      </c>
      <c r="CJ16" t="s">
        <v>234</v>
      </c>
      <c r="CK16" t="s">
        <v>495</v>
      </c>
      <c r="CL16" t="s">
        <v>440</v>
      </c>
      <c r="CM16" t="s">
        <v>196</v>
      </c>
      <c r="CN16" t="s">
        <v>197</v>
      </c>
      <c r="CO16" t="s">
        <v>184</v>
      </c>
      <c r="CP16" t="s">
        <v>198</v>
      </c>
      <c r="CQ16" t="s">
        <v>199</v>
      </c>
      <c r="CR16" t="s">
        <v>184</v>
      </c>
      <c r="CS16" t="s">
        <v>200</v>
      </c>
      <c r="CT16" t="s">
        <v>201</v>
      </c>
      <c r="CU16" t="s">
        <v>202</v>
      </c>
      <c r="CV16" t="s">
        <v>152</v>
      </c>
      <c r="CW16" t="s">
        <v>494</v>
      </c>
      <c r="CX16" t="s">
        <v>203</v>
      </c>
      <c r="CY16" t="s">
        <v>204</v>
      </c>
      <c r="CZ16" t="s">
        <v>205</v>
      </c>
      <c r="DA16" t="s">
        <v>206</v>
      </c>
      <c r="DB16" t="s">
        <v>207</v>
      </c>
      <c r="DC16" t="s">
        <v>208</v>
      </c>
    </row>
    <row r="17" spans="1:107" x14ac:dyDescent="0.6">
      <c r="A17" t="s">
        <v>512</v>
      </c>
      <c r="B17" t="s">
        <v>513</v>
      </c>
      <c r="C17" s="1" t="s">
        <v>5951</v>
      </c>
      <c r="D17" t="s">
        <v>140</v>
      </c>
      <c r="E17" t="s">
        <v>141</v>
      </c>
      <c r="F17" t="s">
        <v>19</v>
      </c>
      <c r="G17" t="s">
        <v>489</v>
      </c>
      <c r="H17" t="s">
        <v>19</v>
      </c>
      <c r="I17" t="s">
        <v>19</v>
      </c>
      <c r="J17">
        <f t="shared" si="0"/>
        <v>-9.8317425789944388E-2</v>
      </c>
      <c r="K17">
        <f t="shared" si="1"/>
        <v>4.9864202000000004</v>
      </c>
      <c r="L17">
        <f t="shared" si="2"/>
        <v>-0.10029494481122221</v>
      </c>
      <c r="M17">
        <f t="shared" si="3"/>
        <v>-0.89168479822469848</v>
      </c>
      <c r="N17" t="s">
        <v>514</v>
      </c>
      <c r="O17" t="s">
        <v>515</v>
      </c>
      <c r="P17">
        <f t="shared" si="4"/>
        <v>1.9631232995169949</v>
      </c>
      <c r="Q17">
        <f t="shared" si="5"/>
        <v>0.88795929951699493</v>
      </c>
      <c r="R17" t="s">
        <v>516</v>
      </c>
      <c r="S17" t="s">
        <v>517</v>
      </c>
      <c r="T17">
        <f t="shared" si="6"/>
        <v>19.362099807840963</v>
      </c>
      <c r="U17">
        <f t="shared" si="7"/>
        <v>0.29853000000000002</v>
      </c>
      <c r="V17" t="s">
        <v>147</v>
      </c>
      <c r="W17" t="s">
        <v>518</v>
      </c>
      <c r="X17" t="s">
        <v>519</v>
      </c>
      <c r="Y17" t="s">
        <v>520</v>
      </c>
      <c r="Z17" t="s">
        <v>521</v>
      </c>
      <c r="AA17" t="s">
        <v>152</v>
      </c>
      <c r="AB17" t="s">
        <v>152</v>
      </c>
      <c r="AC17" t="s">
        <v>152</v>
      </c>
      <c r="AD17" t="s">
        <v>153</v>
      </c>
      <c r="AE17" t="s">
        <v>154</v>
      </c>
      <c r="AF17">
        <f t="shared" si="8"/>
        <v>0</v>
      </c>
      <c r="AG17" t="s">
        <v>155</v>
      </c>
      <c r="AH17" t="s">
        <v>522</v>
      </c>
      <c r="AI17" t="s">
        <v>523</v>
      </c>
      <c r="AJ17" t="s">
        <v>524</v>
      </c>
      <c r="AK17" t="s">
        <v>525</v>
      </c>
      <c r="AL17">
        <f t="shared" si="9"/>
        <v>17.149999999999999</v>
      </c>
      <c r="AM17" t="s">
        <v>502</v>
      </c>
      <c r="AN17" t="s">
        <v>379</v>
      </c>
      <c r="AO17" t="s">
        <v>526</v>
      </c>
      <c r="AP17" t="s">
        <v>527</v>
      </c>
      <c r="AQ17" t="s">
        <v>164</v>
      </c>
      <c r="AR17" t="s">
        <v>504</v>
      </c>
      <c r="AS17" t="s">
        <v>166</v>
      </c>
      <c r="AT17" t="s">
        <v>139</v>
      </c>
      <c r="AU17" t="s">
        <v>167</v>
      </c>
      <c r="AV17" t="s">
        <v>137</v>
      </c>
      <c r="AW17" t="s">
        <v>169</v>
      </c>
      <c r="AX17" t="s">
        <v>169</v>
      </c>
      <c r="AY17" t="s">
        <v>169</v>
      </c>
      <c r="AZ17" t="s">
        <v>169</v>
      </c>
      <c r="BA17" t="s">
        <v>169</v>
      </c>
      <c r="BB17" t="s">
        <v>169</v>
      </c>
      <c r="BC17" t="s">
        <v>164</v>
      </c>
      <c r="BD17" t="s">
        <v>171</v>
      </c>
      <c r="BE17" t="s">
        <v>172</v>
      </c>
      <c r="BF17" t="s">
        <v>173</v>
      </c>
      <c r="BG17" t="s">
        <v>174</v>
      </c>
      <c r="BH17" t="s">
        <v>175</v>
      </c>
      <c r="BI17" t="s">
        <v>176</v>
      </c>
      <c r="BJ17" t="s">
        <v>177</v>
      </c>
      <c r="BK17" t="s">
        <v>178</v>
      </c>
      <c r="BL17" t="s">
        <v>179</v>
      </c>
      <c r="BM17" t="s">
        <v>180</v>
      </c>
      <c r="BN17" t="s">
        <v>137</v>
      </c>
      <c r="BO17" t="s">
        <v>181</v>
      </c>
      <c r="BP17" t="s">
        <v>182</v>
      </c>
      <c r="BQ17" t="s">
        <v>183</v>
      </c>
      <c r="BR17" t="s">
        <v>184</v>
      </c>
      <c r="BS17" t="s">
        <v>173</v>
      </c>
      <c r="BT17" t="s">
        <v>185</v>
      </c>
      <c r="BU17" t="s">
        <v>185</v>
      </c>
      <c r="BV17" t="s">
        <v>185</v>
      </c>
      <c r="BW17" t="s">
        <v>152</v>
      </c>
      <c r="BX17" t="s">
        <v>186</v>
      </c>
      <c r="BY17" t="s">
        <v>152</v>
      </c>
      <c r="BZ17" t="s">
        <v>152</v>
      </c>
      <c r="CA17" t="s">
        <v>152</v>
      </c>
      <c r="CB17" t="s">
        <v>152</v>
      </c>
      <c r="CC17" t="s">
        <v>528</v>
      </c>
      <c r="CD17" t="s">
        <v>529</v>
      </c>
      <c r="CE17" t="s">
        <v>530</v>
      </c>
      <c r="CF17" t="s">
        <v>531</v>
      </c>
      <c r="CG17" t="s">
        <v>532</v>
      </c>
      <c r="CH17" t="s">
        <v>533</v>
      </c>
      <c r="CI17" t="s">
        <v>534</v>
      </c>
      <c r="CJ17" t="s">
        <v>337</v>
      </c>
      <c r="CK17" t="s">
        <v>519</v>
      </c>
      <c r="CL17" t="s">
        <v>535</v>
      </c>
      <c r="CM17" t="s">
        <v>196</v>
      </c>
      <c r="CN17" t="s">
        <v>197</v>
      </c>
      <c r="CO17" t="s">
        <v>184</v>
      </c>
      <c r="CP17" t="s">
        <v>198</v>
      </c>
      <c r="CQ17" t="s">
        <v>199</v>
      </c>
      <c r="CR17" t="s">
        <v>184</v>
      </c>
      <c r="CS17" t="s">
        <v>200</v>
      </c>
      <c r="CT17" t="s">
        <v>201</v>
      </c>
      <c r="CU17" t="s">
        <v>202</v>
      </c>
      <c r="CV17" t="s">
        <v>152</v>
      </c>
      <c r="CW17" t="s">
        <v>518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</row>
    <row r="18" spans="1:107" x14ac:dyDescent="0.6">
      <c r="A18" t="s">
        <v>536</v>
      </c>
      <c r="B18" t="s">
        <v>537</v>
      </c>
      <c r="C18" s="1" t="s">
        <v>5951</v>
      </c>
      <c r="D18" t="s">
        <v>140</v>
      </c>
      <c r="E18" t="s">
        <v>141</v>
      </c>
      <c r="F18" t="s">
        <v>19</v>
      </c>
      <c r="G18" t="s">
        <v>489</v>
      </c>
      <c r="H18" t="s">
        <v>19</v>
      </c>
      <c r="I18" t="s">
        <v>19</v>
      </c>
      <c r="J18">
        <f t="shared" si="0"/>
        <v>-8.8351539315180333E-2</v>
      </c>
      <c r="K18">
        <f t="shared" si="1"/>
        <v>5.0020872000000001</v>
      </c>
      <c r="L18">
        <f t="shared" si="2"/>
        <v>-8.9940146240420168E-2</v>
      </c>
      <c r="M18">
        <f t="shared" si="3"/>
        <v>-0.82214313458258559</v>
      </c>
      <c r="N18" t="s">
        <v>538</v>
      </c>
      <c r="O18" t="s">
        <v>539</v>
      </c>
      <c r="P18">
        <f t="shared" si="4"/>
        <v>1.9893720380828865</v>
      </c>
      <c r="Q18">
        <f t="shared" si="5"/>
        <v>0.91282203808288664</v>
      </c>
      <c r="R18" t="s">
        <v>540</v>
      </c>
      <c r="S18" t="s">
        <v>541</v>
      </c>
      <c r="T18">
        <f t="shared" si="6"/>
        <v>19.620988638750237</v>
      </c>
      <c r="U18">
        <f t="shared" si="7"/>
        <v>0.29853000000000002</v>
      </c>
      <c r="V18" t="s">
        <v>147</v>
      </c>
      <c r="W18" t="s">
        <v>542</v>
      </c>
      <c r="X18" t="s">
        <v>543</v>
      </c>
      <c r="Y18" t="s">
        <v>544</v>
      </c>
      <c r="Z18" t="s">
        <v>545</v>
      </c>
      <c r="AA18" t="s">
        <v>152</v>
      </c>
      <c r="AB18" t="s">
        <v>152</v>
      </c>
      <c r="AC18" t="s">
        <v>152</v>
      </c>
      <c r="AD18" t="s">
        <v>153</v>
      </c>
      <c r="AE18" t="s">
        <v>154</v>
      </c>
      <c r="AF18">
        <f t="shared" si="8"/>
        <v>0</v>
      </c>
      <c r="AG18" t="s">
        <v>155</v>
      </c>
      <c r="AH18" t="s">
        <v>546</v>
      </c>
      <c r="AI18" t="s">
        <v>547</v>
      </c>
      <c r="AJ18" t="s">
        <v>548</v>
      </c>
      <c r="AK18" t="s">
        <v>549</v>
      </c>
      <c r="AL18">
        <f t="shared" si="9"/>
        <v>17.36</v>
      </c>
      <c r="AM18" t="s">
        <v>502</v>
      </c>
      <c r="AN18" t="s">
        <v>550</v>
      </c>
      <c r="AO18" t="s">
        <v>276</v>
      </c>
      <c r="AP18" t="s">
        <v>277</v>
      </c>
      <c r="AQ18" t="s">
        <v>164</v>
      </c>
      <c r="AR18" t="s">
        <v>551</v>
      </c>
      <c r="AS18" t="s">
        <v>166</v>
      </c>
      <c r="AT18" t="s">
        <v>139</v>
      </c>
      <c r="AU18" t="s">
        <v>167</v>
      </c>
      <c r="AV18" t="s">
        <v>137</v>
      </c>
      <c r="AW18" t="s">
        <v>169</v>
      </c>
      <c r="AX18" t="s">
        <v>169</v>
      </c>
      <c r="AY18" t="s">
        <v>169</v>
      </c>
      <c r="AZ18" t="s">
        <v>169</v>
      </c>
      <c r="BA18" t="s">
        <v>169</v>
      </c>
      <c r="BB18" t="s">
        <v>169</v>
      </c>
      <c r="BC18" t="s">
        <v>164</v>
      </c>
      <c r="BD18" t="s">
        <v>171</v>
      </c>
      <c r="BE18" t="s">
        <v>172</v>
      </c>
      <c r="BF18" t="s">
        <v>173</v>
      </c>
      <c r="BG18" t="s">
        <v>174</v>
      </c>
      <c r="BH18" t="s">
        <v>175</v>
      </c>
      <c r="BI18" t="s">
        <v>176</v>
      </c>
      <c r="BJ18" t="s">
        <v>177</v>
      </c>
      <c r="BK18" t="s">
        <v>178</v>
      </c>
      <c r="BL18" t="s">
        <v>179</v>
      </c>
      <c r="BM18" t="s">
        <v>180</v>
      </c>
      <c r="BN18" t="s">
        <v>137</v>
      </c>
      <c r="BO18" t="s">
        <v>181</v>
      </c>
      <c r="BP18" t="s">
        <v>182</v>
      </c>
      <c r="BQ18" t="s">
        <v>183</v>
      </c>
      <c r="BR18" t="s">
        <v>184</v>
      </c>
      <c r="BS18" t="s">
        <v>173</v>
      </c>
      <c r="BT18" t="s">
        <v>185</v>
      </c>
      <c r="BU18" t="s">
        <v>185</v>
      </c>
      <c r="BV18" t="s">
        <v>185</v>
      </c>
      <c r="BW18" t="s">
        <v>152</v>
      </c>
      <c r="BX18" t="s">
        <v>186</v>
      </c>
      <c r="BY18" t="s">
        <v>152</v>
      </c>
      <c r="BZ18" t="s">
        <v>152</v>
      </c>
      <c r="CA18" t="s">
        <v>152</v>
      </c>
      <c r="CB18" t="s">
        <v>152</v>
      </c>
      <c r="CC18" t="s">
        <v>552</v>
      </c>
      <c r="CD18" t="s">
        <v>553</v>
      </c>
      <c r="CE18" t="s">
        <v>554</v>
      </c>
      <c r="CF18" t="s">
        <v>555</v>
      </c>
      <c r="CG18" t="s">
        <v>556</v>
      </c>
      <c r="CH18" t="s">
        <v>557</v>
      </c>
      <c r="CI18" t="s">
        <v>558</v>
      </c>
      <c r="CJ18" t="s">
        <v>234</v>
      </c>
      <c r="CK18" t="s">
        <v>543</v>
      </c>
      <c r="CL18" t="s">
        <v>486</v>
      </c>
      <c r="CM18" t="s">
        <v>196</v>
      </c>
      <c r="CN18" t="s">
        <v>197</v>
      </c>
      <c r="CO18" t="s">
        <v>184</v>
      </c>
      <c r="CP18" t="s">
        <v>198</v>
      </c>
      <c r="CQ18" t="s">
        <v>199</v>
      </c>
      <c r="CR18" t="s">
        <v>184</v>
      </c>
      <c r="CS18" t="s">
        <v>200</v>
      </c>
      <c r="CT18" t="s">
        <v>201</v>
      </c>
      <c r="CU18" t="s">
        <v>202</v>
      </c>
      <c r="CV18" t="s">
        <v>152</v>
      </c>
      <c r="CW18" t="s">
        <v>542</v>
      </c>
      <c r="CX18" t="s">
        <v>203</v>
      </c>
      <c r="CY18" t="s">
        <v>204</v>
      </c>
      <c r="CZ18" t="s">
        <v>205</v>
      </c>
      <c r="DA18" t="s">
        <v>206</v>
      </c>
      <c r="DB18" t="s">
        <v>207</v>
      </c>
      <c r="DC18" t="s">
        <v>208</v>
      </c>
    </row>
    <row r="19" spans="1:107" x14ac:dyDescent="0.6">
      <c r="A19" t="s">
        <v>559</v>
      </c>
      <c r="B19" t="s">
        <v>560</v>
      </c>
      <c r="C19" s="1" t="s">
        <v>5951</v>
      </c>
      <c r="D19" t="s">
        <v>140</v>
      </c>
      <c r="E19" t="s">
        <v>141</v>
      </c>
      <c r="F19" t="s">
        <v>19</v>
      </c>
      <c r="G19" t="s">
        <v>561</v>
      </c>
      <c r="H19" t="s">
        <v>19</v>
      </c>
      <c r="I19" t="s">
        <v>19</v>
      </c>
      <c r="J19">
        <f t="shared" si="0"/>
        <v>-1.9315206701553844E-2</v>
      </c>
      <c r="K19">
        <f t="shared" si="1"/>
        <v>4.9926810000000001</v>
      </c>
      <c r="L19">
        <f t="shared" si="2"/>
        <v>-1.9390221736729111E-2</v>
      </c>
      <c r="M19">
        <f t="shared" si="3"/>
        <v>-0.18196136721971837</v>
      </c>
      <c r="N19" t="s">
        <v>562</v>
      </c>
      <c r="O19" t="s">
        <v>563</v>
      </c>
      <c r="P19">
        <f t="shared" si="4"/>
        <v>2.0286830158070845</v>
      </c>
      <c r="Q19">
        <f t="shared" si="5"/>
        <v>0.93670201580708445</v>
      </c>
      <c r="R19" t="s">
        <v>564</v>
      </c>
      <c r="S19" t="s">
        <v>565</v>
      </c>
      <c r="T19">
        <f t="shared" si="6"/>
        <v>20.010682736309771</v>
      </c>
      <c r="U19">
        <f t="shared" si="7"/>
        <v>0.29853000000000002</v>
      </c>
      <c r="V19" t="s">
        <v>147</v>
      </c>
      <c r="W19" t="s">
        <v>566</v>
      </c>
      <c r="X19" t="s">
        <v>567</v>
      </c>
      <c r="Y19" t="s">
        <v>568</v>
      </c>
      <c r="Z19" t="s">
        <v>569</v>
      </c>
      <c r="AA19" t="s">
        <v>152</v>
      </c>
      <c r="AB19" t="s">
        <v>152</v>
      </c>
      <c r="AC19" t="s">
        <v>152</v>
      </c>
      <c r="AD19" t="s">
        <v>153</v>
      </c>
      <c r="AE19" t="s">
        <v>154</v>
      </c>
      <c r="AF19">
        <f t="shared" si="8"/>
        <v>0</v>
      </c>
      <c r="AG19" t="s">
        <v>155</v>
      </c>
      <c r="AH19" t="s">
        <v>570</v>
      </c>
      <c r="AI19" t="s">
        <v>571</v>
      </c>
      <c r="AJ19" t="s">
        <v>572</v>
      </c>
      <c r="AK19" t="s">
        <v>573</v>
      </c>
      <c r="AL19">
        <f t="shared" si="9"/>
        <v>17.670000000000002</v>
      </c>
      <c r="AM19" t="s">
        <v>160</v>
      </c>
      <c r="AN19" t="s">
        <v>223</v>
      </c>
      <c r="AO19" t="s">
        <v>574</v>
      </c>
      <c r="AP19" t="s">
        <v>575</v>
      </c>
      <c r="AQ19" t="s">
        <v>164</v>
      </c>
      <c r="AR19" t="s">
        <v>504</v>
      </c>
      <c r="AS19" t="s">
        <v>166</v>
      </c>
      <c r="AT19" t="s">
        <v>139</v>
      </c>
      <c r="AU19" t="s">
        <v>167</v>
      </c>
      <c r="AV19" t="s">
        <v>137</v>
      </c>
      <c r="AW19" t="s">
        <v>169</v>
      </c>
      <c r="AX19" t="s">
        <v>169</v>
      </c>
      <c r="AY19" t="s">
        <v>169</v>
      </c>
      <c r="AZ19" t="s">
        <v>169</v>
      </c>
      <c r="BA19" t="s">
        <v>169</v>
      </c>
      <c r="BB19" t="s">
        <v>169</v>
      </c>
      <c r="BC19" t="s">
        <v>164</v>
      </c>
      <c r="BD19" t="s">
        <v>171</v>
      </c>
      <c r="BE19" t="s">
        <v>172</v>
      </c>
      <c r="BF19" t="s">
        <v>173</v>
      </c>
      <c r="BG19" t="s">
        <v>174</v>
      </c>
      <c r="BH19" t="s">
        <v>175</v>
      </c>
      <c r="BI19" t="s">
        <v>176</v>
      </c>
      <c r="BJ19" t="s">
        <v>177</v>
      </c>
      <c r="BK19" t="s">
        <v>178</v>
      </c>
      <c r="BL19" t="s">
        <v>179</v>
      </c>
      <c r="BM19" t="s">
        <v>180</v>
      </c>
      <c r="BN19" t="s">
        <v>137</v>
      </c>
      <c r="BO19" t="s">
        <v>181</v>
      </c>
      <c r="BP19" t="s">
        <v>182</v>
      </c>
      <c r="BQ19" t="s">
        <v>183</v>
      </c>
      <c r="BR19" t="s">
        <v>184</v>
      </c>
      <c r="BS19" t="s">
        <v>173</v>
      </c>
      <c r="BT19" t="s">
        <v>185</v>
      </c>
      <c r="BU19" t="s">
        <v>185</v>
      </c>
      <c r="BV19" t="s">
        <v>185</v>
      </c>
      <c r="BW19" t="s">
        <v>152</v>
      </c>
      <c r="BX19" t="s">
        <v>186</v>
      </c>
      <c r="BY19" t="s">
        <v>152</v>
      </c>
      <c r="BZ19" t="s">
        <v>152</v>
      </c>
      <c r="CA19" t="s">
        <v>152</v>
      </c>
      <c r="CB19" t="s">
        <v>152</v>
      </c>
      <c r="CC19" t="s">
        <v>576</v>
      </c>
      <c r="CD19" t="s">
        <v>577</v>
      </c>
      <c r="CE19" t="s">
        <v>578</v>
      </c>
      <c r="CF19" t="s">
        <v>579</v>
      </c>
      <c r="CG19" t="s">
        <v>580</v>
      </c>
      <c r="CH19" t="s">
        <v>581</v>
      </c>
      <c r="CI19" t="s">
        <v>582</v>
      </c>
      <c r="CJ19" t="s">
        <v>194</v>
      </c>
      <c r="CK19" t="s">
        <v>567</v>
      </c>
      <c r="CL19" t="s">
        <v>338</v>
      </c>
      <c r="CM19" t="s">
        <v>196</v>
      </c>
      <c r="CN19" t="s">
        <v>197</v>
      </c>
      <c r="CO19" t="s">
        <v>184</v>
      </c>
      <c r="CP19" t="s">
        <v>198</v>
      </c>
      <c r="CQ19" t="s">
        <v>199</v>
      </c>
      <c r="CR19" t="s">
        <v>184</v>
      </c>
      <c r="CS19" t="s">
        <v>200</v>
      </c>
      <c r="CT19" t="s">
        <v>201</v>
      </c>
      <c r="CU19" t="s">
        <v>202</v>
      </c>
      <c r="CV19" t="s">
        <v>152</v>
      </c>
      <c r="CW19" t="s">
        <v>566</v>
      </c>
      <c r="CX19" t="s">
        <v>203</v>
      </c>
      <c r="CY19" t="s">
        <v>204</v>
      </c>
      <c r="CZ19" t="s">
        <v>205</v>
      </c>
      <c r="DA19" t="s">
        <v>206</v>
      </c>
      <c r="DB19" t="s">
        <v>207</v>
      </c>
      <c r="DC19" t="s">
        <v>208</v>
      </c>
    </row>
    <row r="20" spans="1:107" x14ac:dyDescent="0.6">
      <c r="A20" t="s">
        <v>583</v>
      </c>
      <c r="B20" t="s">
        <v>584</v>
      </c>
      <c r="C20" s="1" t="s">
        <v>5951</v>
      </c>
      <c r="D20" t="s">
        <v>140</v>
      </c>
      <c r="E20" t="s">
        <v>141</v>
      </c>
      <c r="F20" t="s">
        <v>19</v>
      </c>
      <c r="G20" t="s">
        <v>561</v>
      </c>
      <c r="H20" t="s">
        <v>19</v>
      </c>
      <c r="I20" t="s">
        <v>19</v>
      </c>
      <c r="J20">
        <f t="shared" si="0"/>
        <v>-2.5980120598904522E-2</v>
      </c>
      <c r="K20">
        <f t="shared" si="1"/>
        <v>4.9801674000000009</v>
      </c>
      <c r="L20">
        <f t="shared" si="2"/>
        <v>-2.6116362252331722E-2</v>
      </c>
      <c r="M20">
        <f t="shared" si="3"/>
        <v>-0.24713820740895615</v>
      </c>
      <c r="N20" t="s">
        <v>585</v>
      </c>
      <c r="O20" t="s">
        <v>586</v>
      </c>
      <c r="P20">
        <f t="shared" si="4"/>
        <v>2.0350869090862598</v>
      </c>
      <c r="Q20">
        <f t="shared" si="5"/>
        <v>0.94453990908625984</v>
      </c>
      <c r="R20" t="s">
        <v>587</v>
      </c>
      <c r="S20" t="s">
        <v>588</v>
      </c>
      <c r="T20">
        <f t="shared" si="6"/>
        <v>20.073849961395343</v>
      </c>
      <c r="U20">
        <f t="shared" si="7"/>
        <v>0.29853000000000002</v>
      </c>
      <c r="V20" t="s">
        <v>147</v>
      </c>
      <c r="W20" t="s">
        <v>589</v>
      </c>
      <c r="X20" t="s">
        <v>590</v>
      </c>
      <c r="Y20" t="s">
        <v>591</v>
      </c>
      <c r="Z20" t="s">
        <v>592</v>
      </c>
      <c r="AA20" t="s">
        <v>152</v>
      </c>
      <c r="AB20" t="s">
        <v>152</v>
      </c>
      <c r="AC20" t="s">
        <v>152</v>
      </c>
      <c r="AD20" t="s">
        <v>153</v>
      </c>
      <c r="AE20" t="s">
        <v>154</v>
      </c>
      <c r="AF20">
        <f t="shared" si="8"/>
        <v>0</v>
      </c>
      <c r="AG20" t="s">
        <v>155</v>
      </c>
      <c r="AH20" t="s">
        <v>593</v>
      </c>
      <c r="AI20" t="s">
        <v>594</v>
      </c>
      <c r="AJ20" t="s">
        <v>595</v>
      </c>
      <c r="AK20" t="s">
        <v>596</v>
      </c>
      <c r="AL20">
        <f t="shared" si="9"/>
        <v>17.72</v>
      </c>
      <c r="AM20" t="s">
        <v>160</v>
      </c>
      <c r="AN20" t="s">
        <v>428</v>
      </c>
      <c r="AO20" t="s">
        <v>597</v>
      </c>
      <c r="AP20" t="s">
        <v>598</v>
      </c>
      <c r="AQ20" t="s">
        <v>164</v>
      </c>
      <c r="AR20" t="s">
        <v>504</v>
      </c>
      <c r="AS20" t="s">
        <v>166</v>
      </c>
      <c r="AT20" t="s">
        <v>139</v>
      </c>
      <c r="AU20" t="s">
        <v>167</v>
      </c>
      <c r="AV20" t="s">
        <v>137</v>
      </c>
      <c r="AW20" t="s">
        <v>169</v>
      </c>
      <c r="AX20" t="s">
        <v>169</v>
      </c>
      <c r="AY20" t="s">
        <v>169</v>
      </c>
      <c r="AZ20" t="s">
        <v>169</v>
      </c>
      <c r="BA20" t="s">
        <v>169</v>
      </c>
      <c r="BB20" t="s">
        <v>169</v>
      </c>
      <c r="BC20" t="s">
        <v>164</v>
      </c>
      <c r="BD20" t="s">
        <v>171</v>
      </c>
      <c r="BE20" t="s">
        <v>172</v>
      </c>
      <c r="BF20" t="s">
        <v>173</v>
      </c>
      <c r="BG20" t="s">
        <v>174</v>
      </c>
      <c r="BH20" t="s">
        <v>175</v>
      </c>
      <c r="BI20" t="s">
        <v>176</v>
      </c>
      <c r="BJ20" t="s">
        <v>177</v>
      </c>
      <c r="BK20" t="s">
        <v>178</v>
      </c>
      <c r="BL20" t="s">
        <v>179</v>
      </c>
      <c r="BM20" t="s">
        <v>180</v>
      </c>
      <c r="BN20" t="s">
        <v>137</v>
      </c>
      <c r="BO20" t="s">
        <v>181</v>
      </c>
      <c r="BP20" t="s">
        <v>182</v>
      </c>
      <c r="BQ20" t="s">
        <v>183</v>
      </c>
      <c r="BR20" t="s">
        <v>184</v>
      </c>
      <c r="BS20" t="s">
        <v>173</v>
      </c>
      <c r="BT20" t="s">
        <v>185</v>
      </c>
      <c r="BU20" t="s">
        <v>185</v>
      </c>
      <c r="BV20" t="s">
        <v>185</v>
      </c>
      <c r="BW20" t="s">
        <v>152</v>
      </c>
      <c r="BX20" t="s">
        <v>186</v>
      </c>
      <c r="BY20" t="s">
        <v>152</v>
      </c>
      <c r="BZ20" t="s">
        <v>152</v>
      </c>
      <c r="CA20" t="s">
        <v>152</v>
      </c>
      <c r="CB20" t="s">
        <v>152</v>
      </c>
      <c r="CC20" t="s">
        <v>599</v>
      </c>
      <c r="CD20" t="s">
        <v>600</v>
      </c>
      <c r="CE20" t="s">
        <v>601</v>
      </c>
      <c r="CF20" t="s">
        <v>602</v>
      </c>
      <c r="CG20" t="s">
        <v>603</v>
      </c>
      <c r="CH20" t="s">
        <v>604</v>
      </c>
      <c r="CI20" t="s">
        <v>605</v>
      </c>
      <c r="CJ20" t="s">
        <v>194</v>
      </c>
      <c r="CK20" t="s">
        <v>590</v>
      </c>
      <c r="CL20" t="s">
        <v>195</v>
      </c>
      <c r="CM20" t="s">
        <v>196</v>
      </c>
      <c r="CN20" t="s">
        <v>197</v>
      </c>
      <c r="CO20" t="s">
        <v>184</v>
      </c>
      <c r="CP20" t="s">
        <v>198</v>
      </c>
      <c r="CQ20" t="s">
        <v>199</v>
      </c>
      <c r="CR20" t="s">
        <v>184</v>
      </c>
      <c r="CS20" t="s">
        <v>200</v>
      </c>
      <c r="CT20" t="s">
        <v>201</v>
      </c>
      <c r="CU20" t="s">
        <v>202</v>
      </c>
      <c r="CV20" t="s">
        <v>152</v>
      </c>
      <c r="CW20" t="s">
        <v>589</v>
      </c>
      <c r="CX20" t="s">
        <v>203</v>
      </c>
      <c r="CY20" t="s">
        <v>204</v>
      </c>
      <c r="CZ20" t="s">
        <v>205</v>
      </c>
      <c r="DA20" t="s">
        <v>206</v>
      </c>
      <c r="DB20" t="s">
        <v>207</v>
      </c>
      <c r="DC20" t="s">
        <v>208</v>
      </c>
    </row>
    <row r="21" spans="1:107" x14ac:dyDescent="0.6">
      <c r="A21" t="s">
        <v>606</v>
      </c>
      <c r="B21" t="s">
        <v>607</v>
      </c>
      <c r="C21" s="1" t="s">
        <v>5951</v>
      </c>
      <c r="D21" t="s">
        <v>140</v>
      </c>
      <c r="E21" t="s">
        <v>141</v>
      </c>
      <c r="F21" t="s">
        <v>19</v>
      </c>
      <c r="G21" t="s">
        <v>561</v>
      </c>
      <c r="H21" t="s">
        <v>19</v>
      </c>
      <c r="I21" t="s">
        <v>19</v>
      </c>
      <c r="J21">
        <f t="shared" si="0"/>
        <v>-4.1818442026648951E-2</v>
      </c>
      <c r="K21">
        <f t="shared" si="1"/>
        <v>4.9989498000000001</v>
      </c>
      <c r="L21">
        <f t="shared" si="2"/>
        <v>-4.2171223094417787E-2</v>
      </c>
      <c r="M21">
        <f t="shared" si="3"/>
        <v>-0.42699554957994601</v>
      </c>
      <c r="N21" t="s">
        <v>608</v>
      </c>
      <c r="O21" t="s">
        <v>609</v>
      </c>
      <c r="P21">
        <f t="shared" si="4"/>
        <v>2.0948399054582882</v>
      </c>
      <c r="Q21">
        <f t="shared" si="5"/>
        <v>1.0104109054582882</v>
      </c>
      <c r="R21" t="s">
        <v>610</v>
      </c>
      <c r="S21" t="s">
        <v>611</v>
      </c>
      <c r="T21">
        <f t="shared" si="6"/>
        <v>20.66324625624668</v>
      </c>
      <c r="U21">
        <f t="shared" si="7"/>
        <v>0.29853000000000002</v>
      </c>
      <c r="V21" t="s">
        <v>147</v>
      </c>
      <c r="W21" t="s">
        <v>612</v>
      </c>
      <c r="X21" t="s">
        <v>613</v>
      </c>
      <c r="Y21" t="s">
        <v>614</v>
      </c>
      <c r="Z21" t="s">
        <v>615</v>
      </c>
      <c r="AA21" t="s">
        <v>152</v>
      </c>
      <c r="AB21" t="s">
        <v>152</v>
      </c>
      <c r="AC21" t="s">
        <v>152</v>
      </c>
      <c r="AD21" t="s">
        <v>153</v>
      </c>
      <c r="AE21" t="s">
        <v>154</v>
      </c>
      <c r="AF21">
        <f t="shared" si="8"/>
        <v>0</v>
      </c>
      <c r="AG21" t="s">
        <v>155</v>
      </c>
      <c r="AH21" t="s">
        <v>616</v>
      </c>
      <c r="AI21" t="s">
        <v>617</v>
      </c>
      <c r="AJ21" t="s">
        <v>618</v>
      </c>
      <c r="AK21" t="s">
        <v>619</v>
      </c>
      <c r="AL21">
        <f t="shared" si="9"/>
        <v>18.18</v>
      </c>
      <c r="AM21" t="s">
        <v>160</v>
      </c>
      <c r="AN21" t="s">
        <v>354</v>
      </c>
      <c r="AO21" t="s">
        <v>620</v>
      </c>
      <c r="AP21" t="s">
        <v>430</v>
      </c>
      <c r="AQ21" t="s">
        <v>164</v>
      </c>
      <c r="AR21" t="s">
        <v>431</v>
      </c>
      <c r="AS21" t="s">
        <v>166</v>
      </c>
      <c r="AT21" t="s">
        <v>139</v>
      </c>
      <c r="AU21" t="s">
        <v>167</v>
      </c>
      <c r="AV21" t="s">
        <v>137</v>
      </c>
      <c r="AW21" t="s">
        <v>621</v>
      </c>
      <c r="AX21" t="s">
        <v>402</v>
      </c>
      <c r="AY21" t="s">
        <v>169</v>
      </c>
      <c r="AZ21" t="s">
        <v>622</v>
      </c>
      <c r="BA21" t="s">
        <v>623</v>
      </c>
      <c r="BB21" t="s">
        <v>169</v>
      </c>
      <c r="BC21" t="s">
        <v>164</v>
      </c>
      <c r="BD21" t="s">
        <v>171</v>
      </c>
      <c r="BE21" t="s">
        <v>172</v>
      </c>
      <c r="BF21" t="s">
        <v>173</v>
      </c>
      <c r="BG21" t="s">
        <v>174</v>
      </c>
      <c r="BH21" t="s">
        <v>175</v>
      </c>
      <c r="BI21" t="s">
        <v>176</v>
      </c>
      <c r="BJ21" t="s">
        <v>177</v>
      </c>
      <c r="BK21" t="s">
        <v>178</v>
      </c>
      <c r="BL21" t="s">
        <v>179</v>
      </c>
      <c r="BM21" t="s">
        <v>180</v>
      </c>
      <c r="BN21" t="s">
        <v>137</v>
      </c>
      <c r="BO21" t="s">
        <v>181</v>
      </c>
      <c r="BP21" t="s">
        <v>182</v>
      </c>
      <c r="BQ21" t="s">
        <v>183</v>
      </c>
      <c r="BR21" t="s">
        <v>184</v>
      </c>
      <c r="BS21" t="s">
        <v>173</v>
      </c>
      <c r="BT21" t="s">
        <v>185</v>
      </c>
      <c r="BU21" t="s">
        <v>185</v>
      </c>
      <c r="BV21" t="s">
        <v>185</v>
      </c>
      <c r="BW21" t="s">
        <v>152</v>
      </c>
      <c r="BX21" t="s">
        <v>186</v>
      </c>
      <c r="BY21" t="s">
        <v>152</v>
      </c>
      <c r="BZ21" t="s">
        <v>152</v>
      </c>
      <c r="CA21" t="s">
        <v>152</v>
      </c>
      <c r="CB21" t="s">
        <v>152</v>
      </c>
      <c r="CC21" t="s">
        <v>624</v>
      </c>
      <c r="CD21" t="s">
        <v>625</v>
      </c>
      <c r="CE21" t="s">
        <v>626</v>
      </c>
      <c r="CF21" t="s">
        <v>627</v>
      </c>
      <c r="CG21" t="s">
        <v>628</v>
      </c>
      <c r="CH21" t="s">
        <v>629</v>
      </c>
      <c r="CI21" t="s">
        <v>630</v>
      </c>
      <c r="CJ21" t="s">
        <v>631</v>
      </c>
      <c r="CK21" t="s">
        <v>613</v>
      </c>
      <c r="CL21" t="s">
        <v>535</v>
      </c>
      <c r="CM21" t="s">
        <v>196</v>
      </c>
      <c r="CN21" t="s">
        <v>197</v>
      </c>
      <c r="CO21" t="s">
        <v>184</v>
      </c>
      <c r="CP21" t="s">
        <v>198</v>
      </c>
      <c r="CQ21" t="s">
        <v>199</v>
      </c>
      <c r="CR21" t="s">
        <v>184</v>
      </c>
      <c r="CS21" t="s">
        <v>200</v>
      </c>
      <c r="CT21" t="s">
        <v>201</v>
      </c>
      <c r="CU21" t="s">
        <v>202</v>
      </c>
      <c r="CV21" t="s">
        <v>152</v>
      </c>
      <c r="CW21" t="s">
        <v>612</v>
      </c>
      <c r="CX21" t="s">
        <v>203</v>
      </c>
      <c r="CY21" t="s">
        <v>204</v>
      </c>
      <c r="CZ21" t="s">
        <v>205</v>
      </c>
      <c r="DA21" t="s">
        <v>206</v>
      </c>
      <c r="DB21" t="s">
        <v>207</v>
      </c>
      <c r="DC21" t="s">
        <v>208</v>
      </c>
    </row>
    <row r="22" spans="1:107" x14ac:dyDescent="0.6">
      <c r="A22" t="s">
        <v>632</v>
      </c>
      <c r="B22" t="s">
        <v>633</v>
      </c>
      <c r="C22" s="1" t="s">
        <v>5951</v>
      </c>
      <c r="D22" t="s">
        <v>140</v>
      </c>
      <c r="E22" t="s">
        <v>141</v>
      </c>
      <c r="F22" t="s">
        <v>19</v>
      </c>
      <c r="G22" t="s">
        <v>634</v>
      </c>
      <c r="H22" t="s">
        <v>19</v>
      </c>
      <c r="I22" t="s">
        <v>19</v>
      </c>
      <c r="J22">
        <f t="shared" si="0"/>
        <v>-7.9271225322020869E-2</v>
      </c>
      <c r="K22">
        <f t="shared" si="1"/>
        <v>4.9958144000000004</v>
      </c>
      <c r="L22">
        <f t="shared" si="2"/>
        <v>-8.0549344305378759E-2</v>
      </c>
      <c r="M22">
        <f t="shared" si="3"/>
        <v>-0.69118267702234393</v>
      </c>
      <c r="N22" t="s">
        <v>635</v>
      </c>
      <c r="O22" t="s">
        <v>636</v>
      </c>
      <c r="P22">
        <f t="shared" si="4"/>
        <v>1.9285980294322014</v>
      </c>
      <c r="Q22">
        <f t="shared" si="5"/>
        <v>0.85703202943220136</v>
      </c>
      <c r="R22" t="s">
        <v>637</v>
      </c>
      <c r="S22" t="s">
        <v>638</v>
      </c>
      <c r="T22">
        <f t="shared" si="6"/>
        <v>19.023456593334004</v>
      </c>
      <c r="U22">
        <f t="shared" si="7"/>
        <v>0.29853000000000002</v>
      </c>
      <c r="V22" t="s">
        <v>147</v>
      </c>
      <c r="W22" t="s">
        <v>639</v>
      </c>
      <c r="X22" t="s">
        <v>640</v>
      </c>
      <c r="Y22" t="s">
        <v>641</v>
      </c>
      <c r="Z22" t="s">
        <v>642</v>
      </c>
      <c r="AA22" t="s">
        <v>152</v>
      </c>
      <c r="AB22" t="s">
        <v>152</v>
      </c>
      <c r="AC22" t="s">
        <v>152</v>
      </c>
      <c r="AD22" t="s">
        <v>153</v>
      </c>
      <c r="AE22" t="s">
        <v>154</v>
      </c>
      <c r="AF22">
        <f t="shared" si="8"/>
        <v>0</v>
      </c>
      <c r="AG22" t="s">
        <v>155</v>
      </c>
      <c r="AH22" t="s">
        <v>643</v>
      </c>
      <c r="AI22" t="s">
        <v>644</v>
      </c>
      <c r="AJ22" t="s">
        <v>645</v>
      </c>
      <c r="AK22" t="s">
        <v>646</v>
      </c>
      <c r="AL22">
        <f t="shared" si="9"/>
        <v>16.87</v>
      </c>
      <c r="AM22" t="s">
        <v>160</v>
      </c>
      <c r="AN22" t="s">
        <v>455</v>
      </c>
      <c r="AO22" t="s">
        <v>647</v>
      </c>
      <c r="AP22" t="s">
        <v>598</v>
      </c>
      <c r="AQ22" t="s">
        <v>164</v>
      </c>
      <c r="AR22" t="s">
        <v>551</v>
      </c>
      <c r="AS22" t="s">
        <v>166</v>
      </c>
      <c r="AT22" t="s">
        <v>139</v>
      </c>
      <c r="AU22" t="s">
        <v>167</v>
      </c>
      <c r="AV22" t="s">
        <v>137</v>
      </c>
      <c r="AW22" t="s">
        <v>648</v>
      </c>
      <c r="AX22" t="s">
        <v>169</v>
      </c>
      <c r="AY22" t="s">
        <v>169</v>
      </c>
      <c r="AZ22" t="s">
        <v>649</v>
      </c>
      <c r="BA22" t="s">
        <v>169</v>
      </c>
      <c r="BB22" t="s">
        <v>169</v>
      </c>
      <c r="BC22" t="s">
        <v>164</v>
      </c>
      <c r="BD22" t="s">
        <v>171</v>
      </c>
      <c r="BE22" t="s">
        <v>172</v>
      </c>
      <c r="BF22" t="s">
        <v>173</v>
      </c>
      <c r="BG22" t="s">
        <v>174</v>
      </c>
      <c r="BH22" t="s">
        <v>175</v>
      </c>
      <c r="BI22" t="s">
        <v>176</v>
      </c>
      <c r="BJ22" t="s">
        <v>177</v>
      </c>
      <c r="BK22" t="s">
        <v>178</v>
      </c>
      <c r="BL22" t="s">
        <v>179</v>
      </c>
      <c r="BM22" t="s">
        <v>180</v>
      </c>
      <c r="BN22" t="s">
        <v>137</v>
      </c>
      <c r="BO22" t="s">
        <v>181</v>
      </c>
      <c r="BP22" t="s">
        <v>182</v>
      </c>
      <c r="BQ22" t="s">
        <v>183</v>
      </c>
      <c r="BR22" t="s">
        <v>184</v>
      </c>
      <c r="BS22" t="s">
        <v>173</v>
      </c>
      <c r="BT22" t="s">
        <v>185</v>
      </c>
      <c r="BU22" t="s">
        <v>185</v>
      </c>
      <c r="BV22" t="s">
        <v>185</v>
      </c>
      <c r="BW22" t="s">
        <v>152</v>
      </c>
      <c r="BX22" t="s">
        <v>186</v>
      </c>
      <c r="BY22" t="s">
        <v>152</v>
      </c>
      <c r="BZ22" t="s">
        <v>152</v>
      </c>
      <c r="CA22" t="s">
        <v>152</v>
      </c>
      <c r="CB22" t="s">
        <v>152</v>
      </c>
      <c r="CC22" t="s">
        <v>650</v>
      </c>
      <c r="CD22" t="s">
        <v>651</v>
      </c>
      <c r="CE22" t="s">
        <v>652</v>
      </c>
      <c r="CF22" t="s">
        <v>653</v>
      </c>
      <c r="CG22" t="s">
        <v>654</v>
      </c>
      <c r="CH22" t="s">
        <v>655</v>
      </c>
      <c r="CI22" t="s">
        <v>656</v>
      </c>
      <c r="CJ22" t="s">
        <v>337</v>
      </c>
      <c r="CK22" t="s">
        <v>640</v>
      </c>
      <c r="CL22" t="s">
        <v>464</v>
      </c>
      <c r="CM22" t="s">
        <v>196</v>
      </c>
      <c r="CN22" t="s">
        <v>197</v>
      </c>
      <c r="CO22" t="s">
        <v>184</v>
      </c>
      <c r="CP22" t="s">
        <v>198</v>
      </c>
      <c r="CQ22" t="s">
        <v>199</v>
      </c>
      <c r="CR22" t="s">
        <v>184</v>
      </c>
      <c r="CS22" t="s">
        <v>200</v>
      </c>
      <c r="CT22" t="s">
        <v>201</v>
      </c>
      <c r="CU22" t="s">
        <v>202</v>
      </c>
      <c r="CV22" t="s">
        <v>152</v>
      </c>
      <c r="CW22" t="s">
        <v>639</v>
      </c>
      <c r="CX22" t="s">
        <v>203</v>
      </c>
      <c r="CY22" t="s">
        <v>204</v>
      </c>
      <c r="CZ22" t="s">
        <v>205</v>
      </c>
      <c r="DA22" t="s">
        <v>206</v>
      </c>
      <c r="DB22" t="s">
        <v>207</v>
      </c>
      <c r="DC22" t="s">
        <v>208</v>
      </c>
    </row>
    <row r="23" spans="1:107" x14ac:dyDescent="0.6">
      <c r="A23" t="s">
        <v>657</v>
      </c>
      <c r="B23" t="s">
        <v>658</v>
      </c>
      <c r="C23" s="1" t="s">
        <v>5951</v>
      </c>
      <c r="D23" t="s">
        <v>140</v>
      </c>
      <c r="E23" t="s">
        <v>141</v>
      </c>
      <c r="F23" t="s">
        <v>19</v>
      </c>
      <c r="G23" t="s">
        <v>634</v>
      </c>
      <c r="H23" t="s">
        <v>19</v>
      </c>
      <c r="I23" t="s">
        <v>19</v>
      </c>
      <c r="J23">
        <f t="shared" si="0"/>
        <v>-3.8741300523597526E-2</v>
      </c>
      <c r="K23">
        <f t="shared" si="1"/>
        <v>5.0020872000000001</v>
      </c>
      <c r="L23">
        <f t="shared" si="2"/>
        <v>-3.9043694996329731E-2</v>
      </c>
      <c r="M23">
        <f t="shared" si="3"/>
        <v>-0.34259054206938888</v>
      </c>
      <c r="N23" t="s">
        <v>659</v>
      </c>
      <c r="O23" t="s">
        <v>660</v>
      </c>
      <c r="P23">
        <f t="shared" si="4"/>
        <v>1.9556797090159552</v>
      </c>
      <c r="Q23">
        <f t="shared" si="5"/>
        <v>0.8762177090159553</v>
      </c>
      <c r="R23" t="s">
        <v>661</v>
      </c>
      <c r="S23" t="s">
        <v>662</v>
      </c>
      <c r="T23">
        <f t="shared" si="6"/>
        <v>19.290586989701669</v>
      </c>
      <c r="U23">
        <f t="shared" si="7"/>
        <v>0.29853000000000002</v>
      </c>
      <c r="V23" t="s">
        <v>147</v>
      </c>
      <c r="W23" t="s">
        <v>663</v>
      </c>
      <c r="X23" t="s">
        <v>664</v>
      </c>
      <c r="Y23" t="s">
        <v>665</v>
      </c>
      <c r="Z23" t="s">
        <v>666</v>
      </c>
      <c r="AA23" t="s">
        <v>152</v>
      </c>
      <c r="AB23" t="s">
        <v>152</v>
      </c>
      <c r="AC23" t="s">
        <v>152</v>
      </c>
      <c r="AD23" t="s">
        <v>153</v>
      </c>
      <c r="AE23" t="s">
        <v>154</v>
      </c>
      <c r="AF23">
        <f t="shared" si="8"/>
        <v>0</v>
      </c>
      <c r="AG23" t="s">
        <v>155</v>
      </c>
      <c r="AH23" t="s">
        <v>667</v>
      </c>
      <c r="AI23" t="s">
        <v>668</v>
      </c>
      <c r="AJ23" t="s">
        <v>669</v>
      </c>
      <c r="AK23" t="s">
        <v>670</v>
      </c>
      <c r="AL23">
        <f t="shared" si="9"/>
        <v>17.09</v>
      </c>
      <c r="AM23" t="s">
        <v>160</v>
      </c>
      <c r="AN23" t="s">
        <v>550</v>
      </c>
      <c r="AO23" t="s">
        <v>456</v>
      </c>
      <c r="AP23" t="s">
        <v>251</v>
      </c>
      <c r="AQ23" t="s">
        <v>164</v>
      </c>
      <c r="AR23" t="s">
        <v>551</v>
      </c>
      <c r="AS23" t="s">
        <v>166</v>
      </c>
      <c r="AT23" t="s">
        <v>139</v>
      </c>
      <c r="AU23" t="s">
        <v>167</v>
      </c>
      <c r="AV23" t="s">
        <v>137</v>
      </c>
      <c r="AW23" t="s">
        <v>169</v>
      </c>
      <c r="AX23" t="s">
        <v>169</v>
      </c>
      <c r="AY23" t="s">
        <v>169</v>
      </c>
      <c r="AZ23" t="s">
        <v>169</v>
      </c>
      <c r="BA23" t="s">
        <v>169</v>
      </c>
      <c r="BB23" t="s">
        <v>169</v>
      </c>
      <c r="BC23" t="s">
        <v>164</v>
      </c>
      <c r="BD23" t="s">
        <v>171</v>
      </c>
      <c r="BE23" t="s">
        <v>172</v>
      </c>
      <c r="BF23" t="s">
        <v>173</v>
      </c>
      <c r="BG23" t="s">
        <v>174</v>
      </c>
      <c r="BH23" t="s">
        <v>175</v>
      </c>
      <c r="BI23" t="s">
        <v>176</v>
      </c>
      <c r="BJ23" t="s">
        <v>177</v>
      </c>
      <c r="BK23" t="s">
        <v>178</v>
      </c>
      <c r="BL23" t="s">
        <v>179</v>
      </c>
      <c r="BM23" t="s">
        <v>180</v>
      </c>
      <c r="BN23" t="s">
        <v>137</v>
      </c>
      <c r="BO23" t="s">
        <v>181</v>
      </c>
      <c r="BP23" t="s">
        <v>182</v>
      </c>
      <c r="BQ23" t="s">
        <v>183</v>
      </c>
      <c r="BR23" t="s">
        <v>184</v>
      </c>
      <c r="BS23" t="s">
        <v>173</v>
      </c>
      <c r="BT23" t="s">
        <v>185</v>
      </c>
      <c r="BU23" t="s">
        <v>185</v>
      </c>
      <c r="BV23" t="s">
        <v>185</v>
      </c>
      <c r="BW23" t="s">
        <v>152</v>
      </c>
      <c r="BX23" t="s">
        <v>186</v>
      </c>
      <c r="BY23" t="s">
        <v>152</v>
      </c>
      <c r="BZ23" t="s">
        <v>152</v>
      </c>
      <c r="CA23" t="s">
        <v>152</v>
      </c>
      <c r="CB23" t="s">
        <v>152</v>
      </c>
      <c r="CC23" t="s">
        <v>671</v>
      </c>
      <c r="CD23" t="s">
        <v>672</v>
      </c>
      <c r="CE23" t="s">
        <v>673</v>
      </c>
      <c r="CF23" t="s">
        <v>674</v>
      </c>
      <c r="CG23" t="s">
        <v>675</v>
      </c>
      <c r="CH23" t="s">
        <v>676</v>
      </c>
      <c r="CI23" t="s">
        <v>677</v>
      </c>
      <c r="CJ23" t="s">
        <v>678</v>
      </c>
      <c r="CK23" t="s">
        <v>664</v>
      </c>
      <c r="CL23" t="s">
        <v>464</v>
      </c>
      <c r="CM23" t="s">
        <v>196</v>
      </c>
      <c r="CN23" t="s">
        <v>197</v>
      </c>
      <c r="CO23" t="s">
        <v>184</v>
      </c>
      <c r="CP23" t="s">
        <v>198</v>
      </c>
      <c r="CQ23" t="s">
        <v>199</v>
      </c>
      <c r="CR23" t="s">
        <v>184</v>
      </c>
      <c r="CS23" t="s">
        <v>200</v>
      </c>
      <c r="CT23" t="s">
        <v>201</v>
      </c>
      <c r="CU23" t="s">
        <v>202</v>
      </c>
      <c r="CV23" t="s">
        <v>152</v>
      </c>
      <c r="CW23" t="s">
        <v>663</v>
      </c>
      <c r="CX23" t="s">
        <v>203</v>
      </c>
      <c r="CY23" t="s">
        <v>204</v>
      </c>
      <c r="CZ23" t="s">
        <v>205</v>
      </c>
      <c r="DA23" t="s">
        <v>206</v>
      </c>
      <c r="DB23" t="s">
        <v>207</v>
      </c>
      <c r="DC23" t="s">
        <v>208</v>
      </c>
    </row>
    <row r="24" spans="1:107" x14ac:dyDescent="0.6">
      <c r="A24" t="s">
        <v>679</v>
      </c>
      <c r="B24" t="s">
        <v>680</v>
      </c>
      <c r="C24" s="1" t="s">
        <v>5951</v>
      </c>
      <c r="D24" t="s">
        <v>140</v>
      </c>
      <c r="E24" t="s">
        <v>141</v>
      </c>
      <c r="F24" t="s">
        <v>19</v>
      </c>
      <c r="G24" t="s">
        <v>634</v>
      </c>
      <c r="H24" t="s">
        <v>19</v>
      </c>
      <c r="I24" t="s">
        <v>19</v>
      </c>
      <c r="J24">
        <f t="shared" si="0"/>
        <v>-3.4153931298676346E-2</v>
      </c>
      <c r="K24">
        <f t="shared" si="1"/>
        <v>4.9864202000000004</v>
      </c>
      <c r="L24">
        <f t="shared" si="2"/>
        <v>-3.4389478209901014E-2</v>
      </c>
      <c r="M24">
        <f t="shared" si="3"/>
        <v>-0.30129501929309349</v>
      </c>
      <c r="N24" t="s">
        <v>681</v>
      </c>
      <c r="O24" t="s">
        <v>682</v>
      </c>
      <c r="P24">
        <f t="shared" si="4"/>
        <v>1.9544415218069182</v>
      </c>
      <c r="Q24">
        <f t="shared" si="5"/>
        <v>0.87491452180691831</v>
      </c>
      <c r="R24" t="s">
        <v>683</v>
      </c>
      <c r="S24" t="s">
        <v>684</v>
      </c>
      <c r="T24">
        <f t="shared" si="6"/>
        <v>19.278373661539931</v>
      </c>
      <c r="U24">
        <f t="shared" si="7"/>
        <v>0.29853000000000002</v>
      </c>
      <c r="V24" t="s">
        <v>147</v>
      </c>
      <c r="W24" t="s">
        <v>685</v>
      </c>
      <c r="X24" t="s">
        <v>686</v>
      </c>
      <c r="Y24" t="s">
        <v>687</v>
      </c>
      <c r="Z24" t="s">
        <v>688</v>
      </c>
      <c r="AA24" t="s">
        <v>152</v>
      </c>
      <c r="AB24" t="s">
        <v>152</v>
      </c>
      <c r="AC24" t="s">
        <v>152</v>
      </c>
      <c r="AD24" t="s">
        <v>153</v>
      </c>
      <c r="AE24" t="s">
        <v>154</v>
      </c>
      <c r="AF24">
        <f t="shared" si="8"/>
        <v>0</v>
      </c>
      <c r="AG24" t="s">
        <v>155</v>
      </c>
      <c r="AH24" t="s">
        <v>689</v>
      </c>
      <c r="AI24" t="s">
        <v>690</v>
      </c>
      <c r="AJ24" t="s">
        <v>691</v>
      </c>
      <c r="AK24" t="s">
        <v>692</v>
      </c>
      <c r="AL24">
        <f t="shared" si="9"/>
        <v>17.079999999999998</v>
      </c>
      <c r="AM24" t="s">
        <v>160</v>
      </c>
      <c r="AN24" t="s">
        <v>379</v>
      </c>
      <c r="AO24" t="s">
        <v>620</v>
      </c>
      <c r="AP24" t="s">
        <v>430</v>
      </c>
      <c r="AQ24" t="s">
        <v>164</v>
      </c>
      <c r="AR24" t="s">
        <v>693</v>
      </c>
      <c r="AS24" t="s">
        <v>166</v>
      </c>
      <c r="AT24" t="s">
        <v>139</v>
      </c>
      <c r="AU24" t="s">
        <v>167</v>
      </c>
      <c r="AV24" t="s">
        <v>137</v>
      </c>
      <c r="AW24" t="s">
        <v>169</v>
      </c>
      <c r="AX24" t="s">
        <v>169</v>
      </c>
      <c r="AY24" t="s">
        <v>169</v>
      </c>
      <c r="AZ24" t="s">
        <v>169</v>
      </c>
      <c r="BA24" t="s">
        <v>169</v>
      </c>
      <c r="BB24" t="s">
        <v>169</v>
      </c>
      <c r="BC24" t="s">
        <v>164</v>
      </c>
      <c r="BD24" t="s">
        <v>171</v>
      </c>
      <c r="BE24" t="s">
        <v>172</v>
      </c>
      <c r="BF24" t="s">
        <v>173</v>
      </c>
      <c r="BG24" t="s">
        <v>174</v>
      </c>
      <c r="BH24" t="s">
        <v>175</v>
      </c>
      <c r="BI24" t="s">
        <v>176</v>
      </c>
      <c r="BJ24" t="s">
        <v>177</v>
      </c>
      <c r="BK24" t="s">
        <v>178</v>
      </c>
      <c r="BL24" t="s">
        <v>179</v>
      </c>
      <c r="BM24" t="s">
        <v>180</v>
      </c>
      <c r="BN24" t="s">
        <v>137</v>
      </c>
      <c r="BO24" t="s">
        <v>181</v>
      </c>
      <c r="BP24" t="s">
        <v>182</v>
      </c>
      <c r="BQ24" t="s">
        <v>183</v>
      </c>
      <c r="BR24" t="s">
        <v>184</v>
      </c>
      <c r="BS24" t="s">
        <v>173</v>
      </c>
      <c r="BT24" t="s">
        <v>185</v>
      </c>
      <c r="BU24" t="s">
        <v>185</v>
      </c>
      <c r="BV24" t="s">
        <v>185</v>
      </c>
      <c r="BW24" t="s">
        <v>152</v>
      </c>
      <c r="BX24" t="s">
        <v>186</v>
      </c>
      <c r="BY24" t="s">
        <v>152</v>
      </c>
      <c r="BZ24" t="s">
        <v>152</v>
      </c>
      <c r="CA24" t="s">
        <v>152</v>
      </c>
      <c r="CB24" t="s">
        <v>152</v>
      </c>
      <c r="CC24" t="s">
        <v>694</v>
      </c>
      <c r="CD24" t="s">
        <v>695</v>
      </c>
      <c r="CE24" t="s">
        <v>696</v>
      </c>
      <c r="CF24" t="s">
        <v>697</v>
      </c>
      <c r="CG24" t="s">
        <v>698</v>
      </c>
      <c r="CH24" t="s">
        <v>699</v>
      </c>
      <c r="CI24" t="s">
        <v>700</v>
      </c>
      <c r="CJ24" t="s">
        <v>288</v>
      </c>
      <c r="CK24" t="s">
        <v>686</v>
      </c>
      <c r="CL24" t="s">
        <v>312</v>
      </c>
      <c r="CM24" t="s">
        <v>196</v>
      </c>
      <c r="CN24" t="s">
        <v>197</v>
      </c>
      <c r="CO24" t="s">
        <v>184</v>
      </c>
      <c r="CP24" t="s">
        <v>198</v>
      </c>
      <c r="CQ24" t="s">
        <v>199</v>
      </c>
      <c r="CR24" t="s">
        <v>184</v>
      </c>
      <c r="CS24" t="s">
        <v>200</v>
      </c>
      <c r="CT24" t="s">
        <v>201</v>
      </c>
      <c r="CU24" t="s">
        <v>202</v>
      </c>
      <c r="CV24" t="s">
        <v>152</v>
      </c>
      <c r="CW24" t="s">
        <v>685</v>
      </c>
      <c r="CX24" t="s">
        <v>203</v>
      </c>
      <c r="CY24" t="s">
        <v>204</v>
      </c>
      <c r="CZ24" t="s">
        <v>205</v>
      </c>
      <c r="DA24" t="s">
        <v>206</v>
      </c>
      <c r="DB24" t="s">
        <v>207</v>
      </c>
      <c r="DC24" t="s">
        <v>208</v>
      </c>
    </row>
    <row r="25" spans="1:107" x14ac:dyDescent="0.6">
      <c r="A25" t="s">
        <v>701</v>
      </c>
      <c r="B25" t="s">
        <v>702</v>
      </c>
      <c r="C25" s="1" t="s">
        <v>5951</v>
      </c>
      <c r="D25" t="s">
        <v>140</v>
      </c>
      <c r="E25" t="s">
        <v>141</v>
      </c>
      <c r="F25" t="s">
        <v>19</v>
      </c>
      <c r="G25" t="s">
        <v>703</v>
      </c>
      <c r="H25" t="s">
        <v>19</v>
      </c>
      <c r="I25" t="s">
        <v>19</v>
      </c>
      <c r="J25">
        <f t="shared" si="0"/>
        <v>-8.1941965072319919E-2</v>
      </c>
      <c r="K25">
        <f t="shared" si="1"/>
        <v>4.9989498000000001</v>
      </c>
      <c r="L25">
        <f t="shared" si="2"/>
        <v>-8.3307528411921974E-2</v>
      </c>
      <c r="M25">
        <f t="shared" si="3"/>
        <v>-0.55043242021056471</v>
      </c>
      <c r="N25" t="s">
        <v>704</v>
      </c>
      <c r="O25" t="s">
        <v>705</v>
      </c>
      <c r="P25">
        <f t="shared" si="4"/>
        <v>1.7301927488900357</v>
      </c>
      <c r="Q25">
        <f t="shared" si="5"/>
        <v>0.66066074889003579</v>
      </c>
      <c r="R25" t="s">
        <v>706</v>
      </c>
      <c r="S25" t="s">
        <v>707</v>
      </c>
      <c r="T25">
        <f t="shared" si="6"/>
        <v>17.064727772857637</v>
      </c>
      <c r="U25">
        <f t="shared" si="7"/>
        <v>0.29853000000000002</v>
      </c>
      <c r="V25" t="s">
        <v>147</v>
      </c>
      <c r="W25" t="s">
        <v>708</v>
      </c>
      <c r="X25" t="s">
        <v>709</v>
      </c>
      <c r="Y25" t="s">
        <v>710</v>
      </c>
      <c r="Z25" t="s">
        <v>711</v>
      </c>
      <c r="AA25" t="s">
        <v>152</v>
      </c>
      <c r="AB25" t="s">
        <v>152</v>
      </c>
      <c r="AC25" t="s">
        <v>152</v>
      </c>
      <c r="AD25" t="s">
        <v>153</v>
      </c>
      <c r="AE25" t="s">
        <v>154</v>
      </c>
      <c r="AF25">
        <f t="shared" si="8"/>
        <v>0</v>
      </c>
      <c r="AG25" t="s">
        <v>155</v>
      </c>
      <c r="AH25" t="s">
        <v>712</v>
      </c>
      <c r="AI25" t="s">
        <v>571</v>
      </c>
      <c r="AJ25" t="s">
        <v>713</v>
      </c>
      <c r="AK25" t="s">
        <v>714</v>
      </c>
      <c r="AL25">
        <f t="shared" si="9"/>
        <v>15.17</v>
      </c>
      <c r="AM25" t="s">
        <v>502</v>
      </c>
      <c r="AN25" t="s">
        <v>354</v>
      </c>
      <c r="AO25" t="s">
        <v>715</v>
      </c>
      <c r="AP25" t="s">
        <v>716</v>
      </c>
      <c r="AQ25" t="s">
        <v>164</v>
      </c>
      <c r="AR25" t="s">
        <v>693</v>
      </c>
      <c r="AS25" t="s">
        <v>166</v>
      </c>
      <c r="AT25" t="s">
        <v>139</v>
      </c>
      <c r="AU25" t="s">
        <v>167</v>
      </c>
      <c r="AV25" t="s">
        <v>137</v>
      </c>
      <c r="AW25" t="s">
        <v>717</v>
      </c>
      <c r="AX25" t="s">
        <v>169</v>
      </c>
      <c r="AY25" t="s">
        <v>169</v>
      </c>
      <c r="AZ25" t="s">
        <v>718</v>
      </c>
      <c r="BA25" t="s">
        <v>169</v>
      </c>
      <c r="BB25" t="s">
        <v>169</v>
      </c>
      <c r="BC25" t="s">
        <v>164</v>
      </c>
      <c r="BD25" t="s">
        <v>171</v>
      </c>
      <c r="BE25" t="s">
        <v>172</v>
      </c>
      <c r="BF25" t="s">
        <v>173</v>
      </c>
      <c r="BG25" t="s">
        <v>174</v>
      </c>
      <c r="BH25" t="s">
        <v>175</v>
      </c>
      <c r="BI25" t="s">
        <v>176</v>
      </c>
      <c r="BJ25" t="s">
        <v>177</v>
      </c>
      <c r="BK25" t="s">
        <v>178</v>
      </c>
      <c r="BL25" t="s">
        <v>179</v>
      </c>
      <c r="BM25" t="s">
        <v>180</v>
      </c>
      <c r="BN25" t="s">
        <v>137</v>
      </c>
      <c r="BO25" t="s">
        <v>181</v>
      </c>
      <c r="BP25" t="s">
        <v>182</v>
      </c>
      <c r="BQ25" t="s">
        <v>183</v>
      </c>
      <c r="BR25" t="s">
        <v>184</v>
      </c>
      <c r="BS25" t="s">
        <v>173</v>
      </c>
      <c r="BT25" t="s">
        <v>185</v>
      </c>
      <c r="BU25" t="s">
        <v>185</v>
      </c>
      <c r="BV25" t="s">
        <v>185</v>
      </c>
      <c r="BW25" t="s">
        <v>152</v>
      </c>
      <c r="BX25" t="s">
        <v>186</v>
      </c>
      <c r="BY25" t="s">
        <v>152</v>
      </c>
      <c r="BZ25" t="s">
        <v>152</v>
      </c>
      <c r="CA25" t="s">
        <v>152</v>
      </c>
      <c r="CB25" t="s">
        <v>152</v>
      </c>
      <c r="CC25" t="s">
        <v>719</v>
      </c>
      <c r="CD25" t="s">
        <v>720</v>
      </c>
      <c r="CE25" t="s">
        <v>721</v>
      </c>
      <c r="CF25" t="s">
        <v>722</v>
      </c>
      <c r="CG25" t="s">
        <v>723</v>
      </c>
      <c r="CH25" t="s">
        <v>724</v>
      </c>
      <c r="CI25" t="s">
        <v>725</v>
      </c>
      <c r="CJ25" t="s">
        <v>726</v>
      </c>
      <c r="CK25" t="s">
        <v>709</v>
      </c>
      <c r="CL25" t="s">
        <v>535</v>
      </c>
      <c r="CM25" t="s">
        <v>196</v>
      </c>
      <c r="CN25" t="s">
        <v>197</v>
      </c>
      <c r="CO25" t="s">
        <v>184</v>
      </c>
      <c r="CP25" t="s">
        <v>198</v>
      </c>
      <c r="CQ25" t="s">
        <v>199</v>
      </c>
      <c r="CR25" t="s">
        <v>184</v>
      </c>
      <c r="CS25" t="s">
        <v>200</v>
      </c>
      <c r="CT25" t="s">
        <v>201</v>
      </c>
      <c r="CU25" t="s">
        <v>202</v>
      </c>
      <c r="CV25" t="s">
        <v>152</v>
      </c>
      <c r="CW25" t="s">
        <v>708</v>
      </c>
      <c r="CX25" t="s">
        <v>203</v>
      </c>
      <c r="CY25" t="s">
        <v>204</v>
      </c>
      <c r="CZ25" t="s">
        <v>205</v>
      </c>
      <c r="DA25" t="s">
        <v>206</v>
      </c>
      <c r="DB25" t="s">
        <v>207</v>
      </c>
      <c r="DC25" t="s">
        <v>208</v>
      </c>
    </row>
    <row r="26" spans="1:107" x14ac:dyDescent="0.6">
      <c r="A26" t="s">
        <v>727</v>
      </c>
      <c r="B26" t="s">
        <v>728</v>
      </c>
      <c r="C26" s="1" t="s">
        <v>5951</v>
      </c>
      <c r="D26" t="s">
        <v>140</v>
      </c>
      <c r="E26" t="s">
        <v>141</v>
      </c>
      <c r="F26" t="s">
        <v>19</v>
      </c>
      <c r="G26" t="s">
        <v>703</v>
      </c>
      <c r="H26" t="s">
        <v>19</v>
      </c>
      <c r="I26" t="s">
        <v>19</v>
      </c>
      <c r="J26">
        <f t="shared" si="0"/>
        <v>-7.5881108360696364E-2</v>
      </c>
      <c r="K26">
        <f t="shared" si="1"/>
        <v>4.9864202000000004</v>
      </c>
      <c r="L26">
        <f t="shared" si="2"/>
        <v>-7.705367668743085E-2</v>
      </c>
      <c r="M26">
        <f t="shared" si="3"/>
        <v>-0.5730186896636833</v>
      </c>
      <c r="N26" t="s">
        <v>729</v>
      </c>
      <c r="O26" t="s">
        <v>730</v>
      </c>
      <c r="P26">
        <f t="shared" si="4"/>
        <v>1.8107616432078846</v>
      </c>
      <c r="Q26">
        <f t="shared" si="5"/>
        <v>0.74320564320788463</v>
      </c>
      <c r="R26" t="s">
        <v>731</v>
      </c>
      <c r="S26" t="s">
        <v>732</v>
      </c>
      <c r="T26">
        <f t="shared" si="6"/>
        <v>17.861132799446487</v>
      </c>
      <c r="U26">
        <f t="shared" si="7"/>
        <v>0.29853000000000002</v>
      </c>
      <c r="V26" t="s">
        <v>147</v>
      </c>
      <c r="W26" t="s">
        <v>733</v>
      </c>
      <c r="X26" t="s">
        <v>734</v>
      </c>
      <c r="Y26" t="s">
        <v>735</v>
      </c>
      <c r="Z26" t="s">
        <v>736</v>
      </c>
      <c r="AA26" t="s">
        <v>152</v>
      </c>
      <c r="AB26" t="s">
        <v>152</v>
      </c>
      <c r="AC26" t="s">
        <v>152</v>
      </c>
      <c r="AD26" t="s">
        <v>153</v>
      </c>
      <c r="AE26" t="s">
        <v>154</v>
      </c>
      <c r="AF26">
        <f t="shared" si="8"/>
        <v>0</v>
      </c>
      <c r="AG26" t="s">
        <v>155</v>
      </c>
      <c r="AH26" t="s">
        <v>737</v>
      </c>
      <c r="AI26" t="s">
        <v>738</v>
      </c>
      <c r="AJ26" t="s">
        <v>739</v>
      </c>
      <c r="AK26" t="s">
        <v>740</v>
      </c>
      <c r="AL26">
        <f t="shared" si="9"/>
        <v>15.88</v>
      </c>
      <c r="AM26" t="s">
        <v>160</v>
      </c>
      <c r="AN26" t="s">
        <v>379</v>
      </c>
      <c r="AO26" t="s">
        <v>303</v>
      </c>
      <c r="AP26" t="s">
        <v>304</v>
      </c>
      <c r="AQ26" t="s">
        <v>164</v>
      </c>
      <c r="AR26" t="s">
        <v>693</v>
      </c>
      <c r="AS26" t="s">
        <v>166</v>
      </c>
      <c r="AT26" t="s">
        <v>139</v>
      </c>
      <c r="AU26" t="s">
        <v>167</v>
      </c>
      <c r="AV26" t="s">
        <v>137</v>
      </c>
      <c r="AW26" t="s">
        <v>169</v>
      </c>
      <c r="AX26" t="s">
        <v>169</v>
      </c>
      <c r="AY26" t="s">
        <v>169</v>
      </c>
      <c r="AZ26" t="s">
        <v>169</v>
      </c>
      <c r="BA26" t="s">
        <v>169</v>
      </c>
      <c r="BB26" t="s">
        <v>169</v>
      </c>
      <c r="BC26" t="s">
        <v>164</v>
      </c>
      <c r="BD26" t="s">
        <v>171</v>
      </c>
      <c r="BE26" t="s">
        <v>172</v>
      </c>
      <c r="BF26" t="s">
        <v>173</v>
      </c>
      <c r="BG26" t="s">
        <v>174</v>
      </c>
      <c r="BH26" t="s">
        <v>175</v>
      </c>
      <c r="BI26" t="s">
        <v>176</v>
      </c>
      <c r="BJ26" t="s">
        <v>177</v>
      </c>
      <c r="BK26" t="s">
        <v>178</v>
      </c>
      <c r="BL26" t="s">
        <v>179</v>
      </c>
      <c r="BM26" t="s">
        <v>180</v>
      </c>
      <c r="BN26" t="s">
        <v>137</v>
      </c>
      <c r="BO26" t="s">
        <v>181</v>
      </c>
      <c r="BP26" t="s">
        <v>182</v>
      </c>
      <c r="BQ26" t="s">
        <v>183</v>
      </c>
      <c r="BR26" t="s">
        <v>184</v>
      </c>
      <c r="BS26" t="s">
        <v>173</v>
      </c>
      <c r="BT26" t="s">
        <v>185</v>
      </c>
      <c r="BU26" t="s">
        <v>185</v>
      </c>
      <c r="BV26" t="s">
        <v>185</v>
      </c>
      <c r="BW26" t="s">
        <v>152</v>
      </c>
      <c r="BX26" t="s">
        <v>186</v>
      </c>
      <c r="BY26" t="s">
        <v>152</v>
      </c>
      <c r="BZ26" t="s">
        <v>152</v>
      </c>
      <c r="CA26" t="s">
        <v>152</v>
      </c>
      <c r="CB26" t="s">
        <v>152</v>
      </c>
      <c r="CC26" t="s">
        <v>741</v>
      </c>
      <c r="CD26" t="s">
        <v>742</v>
      </c>
      <c r="CE26" t="s">
        <v>743</v>
      </c>
      <c r="CF26" t="s">
        <v>744</v>
      </c>
      <c r="CG26" t="s">
        <v>745</v>
      </c>
      <c r="CH26" t="s">
        <v>746</v>
      </c>
      <c r="CI26" t="s">
        <v>747</v>
      </c>
      <c r="CJ26" t="s">
        <v>748</v>
      </c>
      <c r="CK26" t="s">
        <v>734</v>
      </c>
      <c r="CL26" t="s">
        <v>464</v>
      </c>
      <c r="CM26" t="s">
        <v>196</v>
      </c>
      <c r="CN26" t="s">
        <v>197</v>
      </c>
      <c r="CO26" t="s">
        <v>184</v>
      </c>
      <c r="CP26" t="s">
        <v>198</v>
      </c>
      <c r="CQ26" t="s">
        <v>199</v>
      </c>
      <c r="CR26" t="s">
        <v>184</v>
      </c>
      <c r="CS26" t="s">
        <v>200</v>
      </c>
      <c r="CT26" t="s">
        <v>201</v>
      </c>
      <c r="CU26" t="s">
        <v>202</v>
      </c>
      <c r="CV26" t="s">
        <v>152</v>
      </c>
      <c r="CW26" t="s">
        <v>733</v>
      </c>
      <c r="CX26" t="s">
        <v>203</v>
      </c>
      <c r="CY26" t="s">
        <v>204</v>
      </c>
      <c r="CZ26" t="s">
        <v>205</v>
      </c>
      <c r="DA26" t="s">
        <v>206</v>
      </c>
      <c r="DB26" t="s">
        <v>207</v>
      </c>
      <c r="DC26" t="s">
        <v>208</v>
      </c>
    </row>
    <row r="27" spans="1:107" x14ac:dyDescent="0.6">
      <c r="A27" t="s">
        <v>749</v>
      </c>
      <c r="B27" t="s">
        <v>750</v>
      </c>
      <c r="C27" s="1" t="s">
        <v>5951</v>
      </c>
      <c r="D27" t="s">
        <v>140</v>
      </c>
      <c r="E27" t="s">
        <v>141</v>
      </c>
      <c r="F27" t="s">
        <v>19</v>
      </c>
      <c r="G27" t="s">
        <v>703</v>
      </c>
      <c r="H27" t="s">
        <v>19</v>
      </c>
      <c r="I27" t="s">
        <v>19</v>
      </c>
      <c r="J27">
        <f t="shared" si="0"/>
        <v>-6.919706517238107E-2</v>
      </c>
      <c r="K27">
        <f t="shared" si="1"/>
        <v>4.9926810000000001</v>
      </c>
      <c r="L27">
        <f t="shared" si="2"/>
        <v>-7.0169594765622942E-2</v>
      </c>
      <c r="M27">
        <f t="shared" si="3"/>
        <v>-0.59940960090938433</v>
      </c>
      <c r="N27" t="s">
        <v>751</v>
      </c>
      <c r="O27" t="s">
        <v>752</v>
      </c>
      <c r="P27">
        <f t="shared" si="4"/>
        <v>1.9188320762230451</v>
      </c>
      <c r="Q27">
        <f t="shared" si="5"/>
        <v>0.85325807622304506</v>
      </c>
      <c r="R27" t="s">
        <v>753</v>
      </c>
      <c r="S27" t="s">
        <v>754</v>
      </c>
      <c r="T27">
        <f t="shared" si="6"/>
        <v>18.927126417666649</v>
      </c>
      <c r="U27">
        <f t="shared" si="7"/>
        <v>0.29853000000000002</v>
      </c>
      <c r="V27" t="s">
        <v>147</v>
      </c>
      <c r="W27" t="s">
        <v>755</v>
      </c>
      <c r="X27" t="s">
        <v>756</v>
      </c>
      <c r="Y27" t="s">
        <v>757</v>
      </c>
      <c r="Z27" t="s">
        <v>758</v>
      </c>
      <c r="AA27" t="s">
        <v>152</v>
      </c>
      <c r="AB27" t="s">
        <v>152</v>
      </c>
      <c r="AC27" t="s">
        <v>152</v>
      </c>
      <c r="AD27" t="s">
        <v>153</v>
      </c>
      <c r="AE27" t="s">
        <v>154</v>
      </c>
      <c r="AF27">
        <f t="shared" si="8"/>
        <v>0</v>
      </c>
      <c r="AG27" t="s">
        <v>155</v>
      </c>
      <c r="AH27" t="s">
        <v>499</v>
      </c>
      <c r="AI27" t="s">
        <v>759</v>
      </c>
      <c r="AJ27" t="s">
        <v>760</v>
      </c>
      <c r="AK27" t="s">
        <v>761</v>
      </c>
      <c r="AL27">
        <f t="shared" si="9"/>
        <v>16.79</v>
      </c>
      <c r="AM27" t="s">
        <v>160</v>
      </c>
      <c r="AN27" t="s">
        <v>223</v>
      </c>
      <c r="AO27" t="s">
        <v>762</v>
      </c>
      <c r="AP27" t="s">
        <v>763</v>
      </c>
      <c r="AQ27" t="s">
        <v>164</v>
      </c>
      <c r="AR27" t="s">
        <v>693</v>
      </c>
      <c r="AS27" t="s">
        <v>166</v>
      </c>
      <c r="AT27" t="s">
        <v>139</v>
      </c>
      <c r="AU27" t="s">
        <v>167</v>
      </c>
      <c r="AV27" t="s">
        <v>137</v>
      </c>
      <c r="AW27" t="s">
        <v>169</v>
      </c>
      <c r="AX27" t="s">
        <v>169</v>
      </c>
      <c r="AY27" t="s">
        <v>169</v>
      </c>
      <c r="AZ27" t="s">
        <v>169</v>
      </c>
      <c r="BA27" t="s">
        <v>169</v>
      </c>
      <c r="BB27" t="s">
        <v>169</v>
      </c>
      <c r="BC27" t="s">
        <v>164</v>
      </c>
      <c r="BD27" t="s">
        <v>171</v>
      </c>
      <c r="BE27" t="s">
        <v>172</v>
      </c>
      <c r="BF27" t="s">
        <v>173</v>
      </c>
      <c r="BG27" t="s">
        <v>174</v>
      </c>
      <c r="BH27" t="s">
        <v>175</v>
      </c>
      <c r="BI27" t="s">
        <v>176</v>
      </c>
      <c r="BJ27" t="s">
        <v>177</v>
      </c>
      <c r="BK27" t="s">
        <v>178</v>
      </c>
      <c r="BL27" t="s">
        <v>179</v>
      </c>
      <c r="BM27" t="s">
        <v>180</v>
      </c>
      <c r="BN27" t="s">
        <v>137</v>
      </c>
      <c r="BO27" t="s">
        <v>181</v>
      </c>
      <c r="BP27" t="s">
        <v>182</v>
      </c>
      <c r="BQ27" t="s">
        <v>183</v>
      </c>
      <c r="BR27" t="s">
        <v>184</v>
      </c>
      <c r="BS27" t="s">
        <v>173</v>
      </c>
      <c r="BT27" t="s">
        <v>185</v>
      </c>
      <c r="BU27" t="s">
        <v>185</v>
      </c>
      <c r="BV27" t="s">
        <v>185</v>
      </c>
      <c r="BW27" t="s">
        <v>152</v>
      </c>
      <c r="BX27" t="s">
        <v>186</v>
      </c>
      <c r="BY27" t="s">
        <v>152</v>
      </c>
      <c r="BZ27" t="s">
        <v>152</v>
      </c>
      <c r="CA27" t="s">
        <v>152</v>
      </c>
      <c r="CB27" t="s">
        <v>152</v>
      </c>
      <c r="CC27" t="s">
        <v>764</v>
      </c>
      <c r="CD27" t="s">
        <v>765</v>
      </c>
      <c r="CE27" t="s">
        <v>766</v>
      </c>
      <c r="CF27" t="s">
        <v>767</v>
      </c>
      <c r="CG27" t="s">
        <v>768</v>
      </c>
      <c r="CH27" t="s">
        <v>769</v>
      </c>
      <c r="CI27" t="s">
        <v>770</v>
      </c>
      <c r="CJ27" t="s">
        <v>771</v>
      </c>
      <c r="CK27" t="s">
        <v>756</v>
      </c>
      <c r="CL27" t="s">
        <v>535</v>
      </c>
      <c r="CM27" t="s">
        <v>196</v>
      </c>
      <c r="CN27" t="s">
        <v>197</v>
      </c>
      <c r="CO27" t="s">
        <v>184</v>
      </c>
      <c r="CP27" t="s">
        <v>198</v>
      </c>
      <c r="CQ27" t="s">
        <v>199</v>
      </c>
      <c r="CR27" t="s">
        <v>184</v>
      </c>
      <c r="CS27" t="s">
        <v>200</v>
      </c>
      <c r="CT27" t="s">
        <v>201</v>
      </c>
      <c r="CU27" t="s">
        <v>202</v>
      </c>
      <c r="CV27" t="s">
        <v>152</v>
      </c>
      <c r="CW27" t="s">
        <v>755</v>
      </c>
      <c r="CX27" t="s">
        <v>203</v>
      </c>
      <c r="CY27" t="s">
        <v>204</v>
      </c>
      <c r="CZ27" t="s">
        <v>205</v>
      </c>
      <c r="DA27" t="s">
        <v>206</v>
      </c>
      <c r="DB27" t="s">
        <v>207</v>
      </c>
      <c r="DC27" t="s">
        <v>208</v>
      </c>
    </row>
    <row r="28" spans="1:107" x14ac:dyDescent="0.6">
      <c r="A28" t="s">
        <v>772</v>
      </c>
      <c r="B28" t="s">
        <v>773</v>
      </c>
      <c r="C28" s="1" t="s">
        <v>5951</v>
      </c>
      <c r="D28" t="s">
        <v>140</v>
      </c>
      <c r="E28" t="s">
        <v>141</v>
      </c>
      <c r="F28" t="s">
        <v>19</v>
      </c>
      <c r="G28" t="s">
        <v>774</v>
      </c>
      <c r="H28" t="s">
        <v>19</v>
      </c>
      <c r="I28" t="s">
        <v>19</v>
      </c>
      <c r="J28">
        <f t="shared" si="0"/>
        <v>-2.1952217023957291E-2</v>
      </c>
      <c r="K28">
        <f t="shared" si="1"/>
        <v>4.9926810000000001</v>
      </c>
      <c r="L28">
        <f t="shared" si="2"/>
        <v>-2.2049164544795153E-2</v>
      </c>
      <c r="M28">
        <f t="shared" si="3"/>
        <v>-0.1736416004522684</v>
      </c>
      <c r="N28" t="s">
        <v>775</v>
      </c>
      <c r="O28" t="s">
        <v>776</v>
      </c>
      <c r="P28">
        <f t="shared" si="4"/>
        <v>1.8575882688882823</v>
      </c>
      <c r="Q28">
        <f t="shared" si="5"/>
        <v>0.7869022688882823</v>
      </c>
      <c r="R28" t="s">
        <v>777</v>
      </c>
      <c r="S28" t="s">
        <v>778</v>
      </c>
      <c r="T28">
        <f t="shared" si="6"/>
        <v>18.323024944646697</v>
      </c>
      <c r="U28">
        <f t="shared" si="7"/>
        <v>0.29853000000000002</v>
      </c>
      <c r="V28" t="s">
        <v>147</v>
      </c>
      <c r="W28" t="s">
        <v>779</v>
      </c>
      <c r="X28" t="s">
        <v>780</v>
      </c>
      <c r="Y28" t="s">
        <v>781</v>
      </c>
      <c r="Z28" t="s">
        <v>782</v>
      </c>
      <c r="AA28" t="s">
        <v>152</v>
      </c>
      <c r="AB28" t="s">
        <v>152</v>
      </c>
      <c r="AC28" t="s">
        <v>152</v>
      </c>
      <c r="AD28" t="s">
        <v>153</v>
      </c>
      <c r="AE28" t="s">
        <v>154</v>
      </c>
      <c r="AF28">
        <f t="shared" si="8"/>
        <v>0</v>
      </c>
      <c r="AG28" t="s">
        <v>155</v>
      </c>
      <c r="AH28" t="s">
        <v>783</v>
      </c>
      <c r="AI28" t="s">
        <v>784</v>
      </c>
      <c r="AJ28" t="s">
        <v>785</v>
      </c>
      <c r="AK28" t="s">
        <v>786</v>
      </c>
      <c r="AL28">
        <f t="shared" si="9"/>
        <v>16.28</v>
      </c>
      <c r="AM28" t="s">
        <v>160</v>
      </c>
      <c r="AN28" t="s">
        <v>223</v>
      </c>
      <c r="AO28" t="s">
        <v>250</v>
      </c>
      <c r="AP28" t="s">
        <v>251</v>
      </c>
      <c r="AQ28" t="s">
        <v>164</v>
      </c>
      <c r="AR28" t="s">
        <v>787</v>
      </c>
      <c r="AS28" t="s">
        <v>166</v>
      </c>
      <c r="AT28" t="s">
        <v>139</v>
      </c>
      <c r="AU28" t="s">
        <v>167</v>
      </c>
      <c r="AV28" t="s">
        <v>137</v>
      </c>
      <c r="AW28" t="s">
        <v>788</v>
      </c>
      <c r="AX28" t="s">
        <v>169</v>
      </c>
      <c r="AY28" t="s">
        <v>169</v>
      </c>
      <c r="AZ28" t="s">
        <v>789</v>
      </c>
      <c r="BA28" t="s">
        <v>169</v>
      </c>
      <c r="BB28" t="s">
        <v>169</v>
      </c>
      <c r="BC28" t="s">
        <v>164</v>
      </c>
      <c r="BD28" t="s">
        <v>171</v>
      </c>
      <c r="BE28" t="s">
        <v>172</v>
      </c>
      <c r="BF28" t="s">
        <v>173</v>
      </c>
      <c r="BG28" t="s">
        <v>174</v>
      </c>
      <c r="BH28" t="s">
        <v>175</v>
      </c>
      <c r="BI28" t="s">
        <v>176</v>
      </c>
      <c r="BJ28" t="s">
        <v>177</v>
      </c>
      <c r="BK28" t="s">
        <v>178</v>
      </c>
      <c r="BL28" t="s">
        <v>179</v>
      </c>
      <c r="BM28" t="s">
        <v>180</v>
      </c>
      <c r="BN28" t="s">
        <v>137</v>
      </c>
      <c r="BO28" t="s">
        <v>181</v>
      </c>
      <c r="BP28" t="s">
        <v>182</v>
      </c>
      <c r="BQ28" t="s">
        <v>183</v>
      </c>
      <c r="BR28" t="s">
        <v>184</v>
      </c>
      <c r="BS28" t="s">
        <v>173</v>
      </c>
      <c r="BT28" t="s">
        <v>185</v>
      </c>
      <c r="BU28" t="s">
        <v>185</v>
      </c>
      <c r="BV28" t="s">
        <v>185</v>
      </c>
      <c r="BW28" t="s">
        <v>152</v>
      </c>
      <c r="BX28" t="s">
        <v>186</v>
      </c>
      <c r="BY28" t="s">
        <v>152</v>
      </c>
      <c r="BZ28" t="s">
        <v>152</v>
      </c>
      <c r="CA28" t="s">
        <v>152</v>
      </c>
      <c r="CB28" t="s">
        <v>152</v>
      </c>
      <c r="CC28" t="s">
        <v>790</v>
      </c>
      <c r="CD28" t="s">
        <v>791</v>
      </c>
      <c r="CE28" t="s">
        <v>792</v>
      </c>
      <c r="CF28" t="s">
        <v>793</v>
      </c>
      <c r="CG28" t="s">
        <v>794</v>
      </c>
      <c r="CH28" t="s">
        <v>795</v>
      </c>
      <c r="CI28" t="s">
        <v>796</v>
      </c>
      <c r="CJ28" t="s">
        <v>337</v>
      </c>
      <c r="CK28" t="s">
        <v>780</v>
      </c>
      <c r="CL28" t="s">
        <v>260</v>
      </c>
      <c r="CM28" t="s">
        <v>196</v>
      </c>
      <c r="CN28" t="s">
        <v>197</v>
      </c>
      <c r="CO28" t="s">
        <v>184</v>
      </c>
      <c r="CP28" t="s">
        <v>198</v>
      </c>
      <c r="CQ28" t="s">
        <v>199</v>
      </c>
      <c r="CR28" t="s">
        <v>184</v>
      </c>
      <c r="CS28" t="s">
        <v>200</v>
      </c>
      <c r="CT28" t="s">
        <v>201</v>
      </c>
      <c r="CU28" t="s">
        <v>202</v>
      </c>
      <c r="CV28" t="s">
        <v>152</v>
      </c>
      <c r="CW28" t="s">
        <v>779</v>
      </c>
      <c r="CX28" t="s">
        <v>203</v>
      </c>
      <c r="CY28" t="s">
        <v>204</v>
      </c>
      <c r="CZ28" t="s">
        <v>205</v>
      </c>
      <c r="DA28" t="s">
        <v>206</v>
      </c>
      <c r="DB28" t="s">
        <v>207</v>
      </c>
      <c r="DC28" t="s">
        <v>208</v>
      </c>
    </row>
    <row r="29" spans="1:107" x14ac:dyDescent="0.6">
      <c r="A29" t="s">
        <v>797</v>
      </c>
      <c r="B29" t="s">
        <v>798</v>
      </c>
      <c r="C29" s="1" t="s">
        <v>5951</v>
      </c>
      <c r="D29" t="s">
        <v>140</v>
      </c>
      <c r="E29" t="s">
        <v>141</v>
      </c>
      <c r="F29" t="s">
        <v>19</v>
      </c>
      <c r="G29" t="s">
        <v>774</v>
      </c>
      <c r="H29" t="s">
        <v>19</v>
      </c>
      <c r="I29" t="s">
        <v>19</v>
      </c>
      <c r="J29">
        <f t="shared" si="0"/>
        <v>-4.8550585467798972E-3</v>
      </c>
      <c r="K29">
        <f t="shared" si="1"/>
        <v>4.9895496000000001</v>
      </c>
      <c r="L29">
        <f t="shared" si="2"/>
        <v>-4.8597873407504487E-3</v>
      </c>
      <c r="M29">
        <f t="shared" si="3"/>
        <v>-4.2529828376141735E-2</v>
      </c>
      <c r="N29" t="s">
        <v>799</v>
      </c>
      <c r="O29" t="s">
        <v>800</v>
      </c>
      <c r="P29">
        <f t="shared" si="4"/>
        <v>1.9470268361821712</v>
      </c>
      <c r="Q29">
        <f t="shared" si="5"/>
        <v>0.87403983618217129</v>
      </c>
      <c r="R29" t="s">
        <v>801</v>
      </c>
      <c r="S29" t="s">
        <v>802</v>
      </c>
      <c r="T29">
        <f t="shared" si="6"/>
        <v>19.205236103592142</v>
      </c>
      <c r="U29">
        <f t="shared" si="7"/>
        <v>0.29853000000000002</v>
      </c>
      <c r="V29" t="s">
        <v>147</v>
      </c>
      <c r="W29" t="s">
        <v>803</v>
      </c>
      <c r="X29" t="s">
        <v>804</v>
      </c>
      <c r="Y29" t="s">
        <v>805</v>
      </c>
      <c r="Z29" t="s">
        <v>806</v>
      </c>
      <c r="AA29" t="s">
        <v>152</v>
      </c>
      <c r="AB29" t="s">
        <v>152</v>
      </c>
      <c r="AC29" t="s">
        <v>152</v>
      </c>
      <c r="AD29" t="s">
        <v>153</v>
      </c>
      <c r="AE29" t="s">
        <v>154</v>
      </c>
      <c r="AF29">
        <f t="shared" si="8"/>
        <v>0</v>
      </c>
      <c r="AG29" t="s">
        <v>155</v>
      </c>
      <c r="AH29" t="s">
        <v>784</v>
      </c>
      <c r="AI29" t="s">
        <v>807</v>
      </c>
      <c r="AJ29" t="s">
        <v>808</v>
      </c>
      <c r="AK29" t="s">
        <v>809</v>
      </c>
      <c r="AL29">
        <f t="shared" si="9"/>
        <v>17.02</v>
      </c>
      <c r="AM29" t="s">
        <v>160</v>
      </c>
      <c r="AN29" t="s">
        <v>161</v>
      </c>
      <c r="AO29" t="s">
        <v>810</v>
      </c>
      <c r="AP29" t="s">
        <v>811</v>
      </c>
      <c r="AQ29" t="s">
        <v>164</v>
      </c>
      <c r="AR29" t="s">
        <v>787</v>
      </c>
      <c r="AS29" t="s">
        <v>166</v>
      </c>
      <c r="AT29" t="s">
        <v>139</v>
      </c>
      <c r="AU29" t="s">
        <v>167</v>
      </c>
      <c r="AV29" t="s">
        <v>137</v>
      </c>
      <c r="AW29" t="s">
        <v>169</v>
      </c>
      <c r="AX29" t="s">
        <v>169</v>
      </c>
      <c r="AY29" t="s">
        <v>169</v>
      </c>
      <c r="AZ29" t="s">
        <v>169</v>
      </c>
      <c r="BA29" t="s">
        <v>169</v>
      </c>
      <c r="BB29" t="s">
        <v>169</v>
      </c>
      <c r="BC29" t="s">
        <v>164</v>
      </c>
      <c r="BD29" t="s">
        <v>171</v>
      </c>
      <c r="BE29" t="s">
        <v>172</v>
      </c>
      <c r="BF29" t="s">
        <v>173</v>
      </c>
      <c r="BG29" t="s">
        <v>174</v>
      </c>
      <c r="BH29" t="s">
        <v>175</v>
      </c>
      <c r="BI29" t="s">
        <v>176</v>
      </c>
      <c r="BJ29" t="s">
        <v>177</v>
      </c>
      <c r="BK29" t="s">
        <v>178</v>
      </c>
      <c r="BL29" t="s">
        <v>179</v>
      </c>
      <c r="BM29" t="s">
        <v>180</v>
      </c>
      <c r="BN29" t="s">
        <v>137</v>
      </c>
      <c r="BO29" t="s">
        <v>181</v>
      </c>
      <c r="BP29" t="s">
        <v>182</v>
      </c>
      <c r="BQ29" t="s">
        <v>183</v>
      </c>
      <c r="BR29" t="s">
        <v>184</v>
      </c>
      <c r="BS29" t="s">
        <v>173</v>
      </c>
      <c r="BT29" t="s">
        <v>185</v>
      </c>
      <c r="BU29" t="s">
        <v>185</v>
      </c>
      <c r="BV29" t="s">
        <v>185</v>
      </c>
      <c r="BW29" t="s">
        <v>152</v>
      </c>
      <c r="BX29" t="s">
        <v>186</v>
      </c>
      <c r="BY29" t="s">
        <v>152</v>
      </c>
      <c r="BZ29" t="s">
        <v>152</v>
      </c>
      <c r="CA29" t="s">
        <v>152</v>
      </c>
      <c r="CB29" t="s">
        <v>152</v>
      </c>
      <c r="CC29" t="s">
        <v>812</v>
      </c>
      <c r="CD29" t="s">
        <v>813</v>
      </c>
      <c r="CE29" t="s">
        <v>814</v>
      </c>
      <c r="CF29" t="s">
        <v>815</v>
      </c>
      <c r="CG29" t="s">
        <v>816</v>
      </c>
      <c r="CH29" t="s">
        <v>817</v>
      </c>
      <c r="CI29" t="s">
        <v>818</v>
      </c>
      <c r="CJ29" t="s">
        <v>726</v>
      </c>
      <c r="CK29" t="s">
        <v>804</v>
      </c>
      <c r="CL29" t="s">
        <v>312</v>
      </c>
      <c r="CM29" t="s">
        <v>196</v>
      </c>
      <c r="CN29" t="s">
        <v>197</v>
      </c>
      <c r="CO29" t="s">
        <v>184</v>
      </c>
      <c r="CP29" t="s">
        <v>198</v>
      </c>
      <c r="CQ29" t="s">
        <v>199</v>
      </c>
      <c r="CR29" t="s">
        <v>184</v>
      </c>
      <c r="CS29" t="s">
        <v>200</v>
      </c>
      <c r="CT29" t="s">
        <v>201</v>
      </c>
      <c r="CU29" t="s">
        <v>202</v>
      </c>
      <c r="CV29" t="s">
        <v>152</v>
      </c>
      <c r="CW29" t="s">
        <v>803</v>
      </c>
      <c r="CX29" t="s">
        <v>203</v>
      </c>
      <c r="CY29" t="s">
        <v>204</v>
      </c>
      <c r="CZ29" t="s">
        <v>205</v>
      </c>
      <c r="DA29" t="s">
        <v>206</v>
      </c>
      <c r="DB29" t="s">
        <v>207</v>
      </c>
      <c r="DC29" t="s">
        <v>208</v>
      </c>
    </row>
    <row r="30" spans="1:107" x14ac:dyDescent="0.6">
      <c r="A30" t="s">
        <v>819</v>
      </c>
      <c r="B30" t="s">
        <v>820</v>
      </c>
      <c r="C30" s="1" t="s">
        <v>5951</v>
      </c>
      <c r="D30" t="s">
        <v>140</v>
      </c>
      <c r="E30" t="s">
        <v>141</v>
      </c>
      <c r="F30" t="s">
        <v>19</v>
      </c>
      <c r="G30" t="s">
        <v>774</v>
      </c>
      <c r="H30" t="s">
        <v>19</v>
      </c>
      <c r="I30" t="s">
        <v>19</v>
      </c>
      <c r="J30">
        <f t="shared" si="0"/>
        <v>7.6127682893274247E-3</v>
      </c>
      <c r="K30">
        <f t="shared" si="1"/>
        <v>4.9958144000000004</v>
      </c>
      <c r="L30">
        <f t="shared" si="2"/>
        <v>7.601185380437637E-3</v>
      </c>
      <c r="M30">
        <f t="shared" si="3"/>
        <v>7.1337630016424666E-2</v>
      </c>
      <c r="N30" t="s">
        <v>821</v>
      </c>
      <c r="O30" t="s">
        <v>822</v>
      </c>
      <c r="P30">
        <f t="shared" si="4"/>
        <v>2.0121155629406005</v>
      </c>
      <c r="Q30">
        <f t="shared" si="5"/>
        <v>0.93682656294060052</v>
      </c>
      <c r="R30" t="s">
        <v>823</v>
      </c>
      <c r="S30" t="s">
        <v>824</v>
      </c>
      <c r="T30">
        <f t="shared" si="6"/>
        <v>19.849221297628496</v>
      </c>
      <c r="U30">
        <f t="shared" si="7"/>
        <v>0.29853000000000002</v>
      </c>
      <c r="V30" t="s">
        <v>147</v>
      </c>
      <c r="W30" t="s">
        <v>825</v>
      </c>
      <c r="X30" t="s">
        <v>826</v>
      </c>
      <c r="Y30" t="s">
        <v>827</v>
      </c>
      <c r="Z30" t="s">
        <v>828</v>
      </c>
      <c r="AA30" t="s">
        <v>152</v>
      </c>
      <c r="AB30" t="s">
        <v>152</v>
      </c>
      <c r="AC30" t="s">
        <v>152</v>
      </c>
      <c r="AD30" t="s">
        <v>153</v>
      </c>
      <c r="AE30" t="s">
        <v>154</v>
      </c>
      <c r="AF30">
        <f t="shared" si="8"/>
        <v>0</v>
      </c>
      <c r="AG30" t="s">
        <v>155</v>
      </c>
      <c r="AH30" t="s">
        <v>829</v>
      </c>
      <c r="AI30" t="s">
        <v>830</v>
      </c>
      <c r="AJ30" t="s">
        <v>831</v>
      </c>
      <c r="AK30" t="s">
        <v>832</v>
      </c>
      <c r="AL30">
        <f t="shared" si="9"/>
        <v>17.54</v>
      </c>
      <c r="AM30" t="s">
        <v>833</v>
      </c>
      <c r="AN30" t="s">
        <v>455</v>
      </c>
      <c r="AO30" t="s">
        <v>597</v>
      </c>
      <c r="AP30" t="s">
        <v>598</v>
      </c>
      <c r="AQ30" t="s">
        <v>164</v>
      </c>
      <c r="AR30" t="s">
        <v>834</v>
      </c>
      <c r="AS30" t="s">
        <v>166</v>
      </c>
      <c r="AT30" t="s">
        <v>139</v>
      </c>
      <c r="AU30" t="s">
        <v>167</v>
      </c>
      <c r="AV30" t="s">
        <v>137</v>
      </c>
      <c r="AW30" t="s">
        <v>169</v>
      </c>
      <c r="AX30" t="s">
        <v>169</v>
      </c>
      <c r="AY30" t="s">
        <v>169</v>
      </c>
      <c r="AZ30" t="s">
        <v>169</v>
      </c>
      <c r="BA30" t="s">
        <v>169</v>
      </c>
      <c r="BB30" t="s">
        <v>169</v>
      </c>
      <c r="BC30" t="s">
        <v>164</v>
      </c>
      <c r="BD30" t="s">
        <v>171</v>
      </c>
      <c r="BE30" t="s">
        <v>172</v>
      </c>
      <c r="BF30" t="s">
        <v>173</v>
      </c>
      <c r="BG30" t="s">
        <v>174</v>
      </c>
      <c r="BH30" t="s">
        <v>175</v>
      </c>
      <c r="BI30" t="s">
        <v>176</v>
      </c>
      <c r="BJ30" t="s">
        <v>177</v>
      </c>
      <c r="BK30" t="s">
        <v>178</v>
      </c>
      <c r="BL30" t="s">
        <v>179</v>
      </c>
      <c r="BM30" t="s">
        <v>180</v>
      </c>
      <c r="BN30" t="s">
        <v>137</v>
      </c>
      <c r="BO30" t="s">
        <v>181</v>
      </c>
      <c r="BP30" t="s">
        <v>182</v>
      </c>
      <c r="BQ30" t="s">
        <v>183</v>
      </c>
      <c r="BR30" t="s">
        <v>184</v>
      </c>
      <c r="BS30" t="s">
        <v>173</v>
      </c>
      <c r="BT30" t="s">
        <v>185</v>
      </c>
      <c r="BU30" t="s">
        <v>185</v>
      </c>
      <c r="BV30" t="s">
        <v>185</v>
      </c>
      <c r="BW30" t="s">
        <v>152</v>
      </c>
      <c r="BX30" t="s">
        <v>186</v>
      </c>
      <c r="BY30" t="s">
        <v>152</v>
      </c>
      <c r="BZ30" t="s">
        <v>152</v>
      </c>
      <c r="CA30" t="s">
        <v>152</v>
      </c>
      <c r="CB30" t="s">
        <v>152</v>
      </c>
      <c r="CC30" t="s">
        <v>835</v>
      </c>
      <c r="CD30" t="s">
        <v>836</v>
      </c>
      <c r="CE30" t="s">
        <v>837</v>
      </c>
      <c r="CF30" t="s">
        <v>838</v>
      </c>
      <c r="CG30" t="s">
        <v>839</v>
      </c>
      <c r="CH30" t="s">
        <v>840</v>
      </c>
      <c r="CI30" t="s">
        <v>841</v>
      </c>
      <c r="CJ30" t="s">
        <v>726</v>
      </c>
      <c r="CK30" t="s">
        <v>826</v>
      </c>
      <c r="CL30" t="s">
        <v>260</v>
      </c>
      <c r="CM30" t="s">
        <v>196</v>
      </c>
      <c r="CN30" t="s">
        <v>197</v>
      </c>
      <c r="CO30" t="s">
        <v>184</v>
      </c>
      <c r="CP30" t="s">
        <v>198</v>
      </c>
      <c r="CQ30" t="s">
        <v>199</v>
      </c>
      <c r="CR30" t="s">
        <v>184</v>
      </c>
      <c r="CS30" t="s">
        <v>200</v>
      </c>
      <c r="CT30" t="s">
        <v>201</v>
      </c>
      <c r="CU30" t="s">
        <v>202</v>
      </c>
      <c r="CV30" t="s">
        <v>152</v>
      </c>
      <c r="CW30" t="s">
        <v>825</v>
      </c>
      <c r="CX30" t="s">
        <v>203</v>
      </c>
      <c r="CY30" t="s">
        <v>204</v>
      </c>
      <c r="CZ30" t="s">
        <v>205</v>
      </c>
      <c r="DA30" t="s">
        <v>206</v>
      </c>
      <c r="DB30" t="s">
        <v>207</v>
      </c>
      <c r="DC30" t="s">
        <v>208</v>
      </c>
    </row>
    <row r="31" spans="1:107" x14ac:dyDescent="0.6">
      <c r="A31" t="s">
        <v>842</v>
      </c>
      <c r="B31" t="s">
        <v>843</v>
      </c>
      <c r="C31" s="1" t="s">
        <v>5951</v>
      </c>
      <c r="D31" t="s">
        <v>140</v>
      </c>
      <c r="E31" t="s">
        <v>141</v>
      </c>
      <c r="F31" t="s">
        <v>19</v>
      </c>
      <c r="G31" t="s">
        <v>844</v>
      </c>
      <c r="H31" t="s">
        <v>19</v>
      </c>
      <c r="I31" t="s">
        <v>19</v>
      </c>
      <c r="J31">
        <f t="shared" si="0"/>
        <v>5.8081735427469791E-2</v>
      </c>
      <c r="K31">
        <f t="shared" si="1"/>
        <v>4.9926810000000001</v>
      </c>
      <c r="L31">
        <f t="shared" si="2"/>
        <v>5.7413818883577529E-2</v>
      </c>
      <c r="M31">
        <f t="shared" si="3"/>
        <v>0.52608513681739644</v>
      </c>
      <c r="N31" t="s">
        <v>845</v>
      </c>
      <c r="O31" t="s">
        <v>846</v>
      </c>
      <c r="P31">
        <f t="shared" si="4"/>
        <v>1.9994522687818341</v>
      </c>
      <c r="Q31">
        <f t="shared" si="5"/>
        <v>0.91469226878183418</v>
      </c>
      <c r="R31" t="s">
        <v>847</v>
      </c>
      <c r="S31" t="s">
        <v>848</v>
      </c>
      <c r="T31">
        <f t="shared" si="6"/>
        <v>19.724299780821092</v>
      </c>
      <c r="U31">
        <f t="shared" si="7"/>
        <v>0.29853000000000002</v>
      </c>
      <c r="V31" t="s">
        <v>147</v>
      </c>
      <c r="W31" t="s">
        <v>849</v>
      </c>
      <c r="X31" t="s">
        <v>850</v>
      </c>
      <c r="Y31" t="s">
        <v>851</v>
      </c>
      <c r="Z31" t="s">
        <v>852</v>
      </c>
      <c r="AA31" t="s">
        <v>152</v>
      </c>
      <c r="AB31" t="s">
        <v>152</v>
      </c>
      <c r="AC31" t="s">
        <v>152</v>
      </c>
      <c r="AD31" t="s">
        <v>153</v>
      </c>
      <c r="AE31" t="s">
        <v>154</v>
      </c>
      <c r="AF31">
        <f t="shared" si="8"/>
        <v>0</v>
      </c>
      <c r="AG31" t="s">
        <v>155</v>
      </c>
      <c r="AH31" t="s">
        <v>853</v>
      </c>
      <c r="AI31" t="s">
        <v>854</v>
      </c>
      <c r="AJ31" t="s">
        <v>855</v>
      </c>
      <c r="AK31" t="s">
        <v>856</v>
      </c>
      <c r="AL31">
        <f t="shared" si="9"/>
        <v>17.440000000000001</v>
      </c>
      <c r="AM31" t="s">
        <v>833</v>
      </c>
      <c r="AN31" t="s">
        <v>223</v>
      </c>
      <c r="AO31" t="s">
        <v>456</v>
      </c>
      <c r="AP31" t="s">
        <v>251</v>
      </c>
      <c r="AQ31" t="s">
        <v>857</v>
      </c>
      <c r="AR31" t="s">
        <v>834</v>
      </c>
      <c r="AS31" t="s">
        <v>166</v>
      </c>
      <c r="AT31" t="s">
        <v>139</v>
      </c>
      <c r="AU31" t="s">
        <v>167</v>
      </c>
      <c r="AV31" t="s">
        <v>137</v>
      </c>
      <c r="AW31" t="s">
        <v>169</v>
      </c>
      <c r="AX31" t="s">
        <v>169</v>
      </c>
      <c r="AY31" t="s">
        <v>169</v>
      </c>
      <c r="AZ31" t="s">
        <v>169</v>
      </c>
      <c r="BA31" t="s">
        <v>169</v>
      </c>
      <c r="BB31" t="s">
        <v>169</v>
      </c>
      <c r="BC31" t="s">
        <v>164</v>
      </c>
      <c r="BD31" t="s">
        <v>171</v>
      </c>
      <c r="BE31" t="s">
        <v>172</v>
      </c>
      <c r="BF31" t="s">
        <v>173</v>
      </c>
      <c r="BG31" t="s">
        <v>174</v>
      </c>
      <c r="BH31" t="s">
        <v>175</v>
      </c>
      <c r="BI31" t="s">
        <v>176</v>
      </c>
      <c r="BJ31" t="s">
        <v>177</v>
      </c>
      <c r="BK31" t="s">
        <v>178</v>
      </c>
      <c r="BL31" t="s">
        <v>179</v>
      </c>
      <c r="BM31" t="s">
        <v>180</v>
      </c>
      <c r="BN31" t="s">
        <v>137</v>
      </c>
      <c r="BO31" t="s">
        <v>181</v>
      </c>
      <c r="BP31" t="s">
        <v>182</v>
      </c>
      <c r="BQ31" t="s">
        <v>183</v>
      </c>
      <c r="BR31" t="s">
        <v>184</v>
      </c>
      <c r="BS31" t="s">
        <v>173</v>
      </c>
      <c r="BT31" t="s">
        <v>185</v>
      </c>
      <c r="BU31" t="s">
        <v>185</v>
      </c>
      <c r="BV31" t="s">
        <v>185</v>
      </c>
      <c r="BW31" t="s">
        <v>152</v>
      </c>
      <c r="BX31" t="s">
        <v>186</v>
      </c>
      <c r="BY31" t="s">
        <v>152</v>
      </c>
      <c r="BZ31" t="s">
        <v>152</v>
      </c>
      <c r="CA31" t="s">
        <v>152</v>
      </c>
      <c r="CB31" t="s">
        <v>152</v>
      </c>
      <c r="CC31" t="s">
        <v>858</v>
      </c>
      <c r="CD31" t="s">
        <v>859</v>
      </c>
      <c r="CE31" t="s">
        <v>860</v>
      </c>
      <c r="CF31" t="s">
        <v>861</v>
      </c>
      <c r="CG31" t="s">
        <v>862</v>
      </c>
      <c r="CH31" t="s">
        <v>863</v>
      </c>
      <c r="CI31" t="s">
        <v>864</v>
      </c>
      <c r="CJ31" t="s">
        <v>865</v>
      </c>
      <c r="CK31" t="s">
        <v>850</v>
      </c>
      <c r="CL31" t="s">
        <v>866</v>
      </c>
      <c r="CM31" t="s">
        <v>196</v>
      </c>
      <c r="CN31" t="s">
        <v>197</v>
      </c>
      <c r="CO31" t="s">
        <v>184</v>
      </c>
      <c r="CP31" t="s">
        <v>198</v>
      </c>
      <c r="CQ31" t="s">
        <v>199</v>
      </c>
      <c r="CR31" t="s">
        <v>184</v>
      </c>
      <c r="CS31" t="s">
        <v>200</v>
      </c>
      <c r="CT31" t="s">
        <v>201</v>
      </c>
      <c r="CU31" t="s">
        <v>202</v>
      </c>
      <c r="CV31" t="s">
        <v>152</v>
      </c>
      <c r="CW31" t="s">
        <v>849</v>
      </c>
      <c r="CX31" t="s">
        <v>203</v>
      </c>
      <c r="CY31" t="s">
        <v>204</v>
      </c>
      <c r="CZ31" t="s">
        <v>205</v>
      </c>
      <c r="DA31" t="s">
        <v>206</v>
      </c>
      <c r="DB31" t="s">
        <v>207</v>
      </c>
      <c r="DC31" t="s">
        <v>208</v>
      </c>
    </row>
    <row r="32" spans="1:107" x14ac:dyDescent="0.6">
      <c r="A32" t="s">
        <v>867</v>
      </c>
      <c r="B32" t="s">
        <v>868</v>
      </c>
      <c r="C32" s="1" t="s">
        <v>5951</v>
      </c>
      <c r="D32" t="s">
        <v>140</v>
      </c>
      <c r="E32" t="s">
        <v>141</v>
      </c>
      <c r="F32" t="s">
        <v>19</v>
      </c>
      <c r="G32" t="s">
        <v>844</v>
      </c>
      <c r="H32" t="s">
        <v>19</v>
      </c>
      <c r="I32" t="s">
        <v>19</v>
      </c>
      <c r="J32">
        <f t="shared" si="0"/>
        <v>6.8439726013165225E-2</v>
      </c>
      <c r="K32">
        <f t="shared" si="1"/>
        <v>4.9895496000000001</v>
      </c>
      <c r="L32">
        <f t="shared" si="2"/>
        <v>6.7513667100255428E-2</v>
      </c>
      <c r="M32">
        <f t="shared" si="3"/>
        <v>0.66264725011832337</v>
      </c>
      <c r="N32" t="s">
        <v>869</v>
      </c>
      <c r="O32" t="s">
        <v>870</v>
      </c>
      <c r="P32">
        <f t="shared" si="4"/>
        <v>2.0673731348406652</v>
      </c>
      <c r="Q32">
        <f t="shared" si="5"/>
        <v>0.97944713484066526</v>
      </c>
      <c r="R32" t="s">
        <v>871</v>
      </c>
      <c r="S32" t="s">
        <v>872</v>
      </c>
      <c r="T32">
        <f t="shared" si="6"/>
        <v>20.394329040551099</v>
      </c>
      <c r="U32">
        <f t="shared" si="7"/>
        <v>0.29853000000000002</v>
      </c>
      <c r="V32" t="s">
        <v>147</v>
      </c>
      <c r="W32" t="s">
        <v>873</v>
      </c>
      <c r="X32" t="s">
        <v>874</v>
      </c>
      <c r="Y32" t="s">
        <v>875</v>
      </c>
      <c r="Z32" t="s">
        <v>876</v>
      </c>
      <c r="AA32" t="s">
        <v>152</v>
      </c>
      <c r="AB32" t="s">
        <v>152</v>
      </c>
      <c r="AC32" t="s">
        <v>152</v>
      </c>
      <c r="AD32" t="s">
        <v>153</v>
      </c>
      <c r="AE32" t="s">
        <v>154</v>
      </c>
      <c r="AF32">
        <f t="shared" si="8"/>
        <v>0</v>
      </c>
      <c r="AG32" t="s">
        <v>155</v>
      </c>
      <c r="AH32" t="s">
        <v>877</v>
      </c>
      <c r="AI32" t="s">
        <v>878</v>
      </c>
      <c r="AJ32" t="s">
        <v>879</v>
      </c>
      <c r="AK32" t="s">
        <v>880</v>
      </c>
      <c r="AL32">
        <f t="shared" si="9"/>
        <v>17.97</v>
      </c>
      <c r="AM32" t="s">
        <v>833</v>
      </c>
      <c r="AN32" t="s">
        <v>161</v>
      </c>
      <c r="AO32" t="s">
        <v>881</v>
      </c>
      <c r="AP32" t="s">
        <v>882</v>
      </c>
      <c r="AQ32" t="s">
        <v>164</v>
      </c>
      <c r="AR32" t="s">
        <v>834</v>
      </c>
      <c r="AS32" t="s">
        <v>166</v>
      </c>
      <c r="AT32" t="s">
        <v>139</v>
      </c>
      <c r="AU32" t="s">
        <v>167</v>
      </c>
      <c r="AV32" t="s">
        <v>137</v>
      </c>
      <c r="AW32" t="s">
        <v>169</v>
      </c>
      <c r="AX32" t="s">
        <v>169</v>
      </c>
      <c r="AY32" t="s">
        <v>169</v>
      </c>
      <c r="AZ32" t="s">
        <v>169</v>
      </c>
      <c r="BA32" t="s">
        <v>169</v>
      </c>
      <c r="BB32" t="s">
        <v>169</v>
      </c>
      <c r="BC32" t="s">
        <v>164</v>
      </c>
      <c r="BD32" t="s">
        <v>171</v>
      </c>
      <c r="BE32" t="s">
        <v>172</v>
      </c>
      <c r="BF32" t="s">
        <v>173</v>
      </c>
      <c r="BG32" t="s">
        <v>174</v>
      </c>
      <c r="BH32" t="s">
        <v>175</v>
      </c>
      <c r="BI32" t="s">
        <v>176</v>
      </c>
      <c r="BJ32" t="s">
        <v>177</v>
      </c>
      <c r="BK32" t="s">
        <v>178</v>
      </c>
      <c r="BL32" t="s">
        <v>179</v>
      </c>
      <c r="BM32" t="s">
        <v>180</v>
      </c>
      <c r="BN32" t="s">
        <v>137</v>
      </c>
      <c r="BO32" t="s">
        <v>181</v>
      </c>
      <c r="BP32" t="s">
        <v>182</v>
      </c>
      <c r="BQ32" t="s">
        <v>183</v>
      </c>
      <c r="BR32" t="s">
        <v>184</v>
      </c>
      <c r="BS32" t="s">
        <v>173</v>
      </c>
      <c r="BT32" t="s">
        <v>185</v>
      </c>
      <c r="BU32" t="s">
        <v>185</v>
      </c>
      <c r="BV32" t="s">
        <v>185</v>
      </c>
      <c r="BW32" t="s">
        <v>152</v>
      </c>
      <c r="BX32" t="s">
        <v>186</v>
      </c>
      <c r="BY32" t="s">
        <v>152</v>
      </c>
      <c r="BZ32" t="s">
        <v>152</v>
      </c>
      <c r="CA32" t="s">
        <v>152</v>
      </c>
      <c r="CB32" t="s">
        <v>152</v>
      </c>
      <c r="CC32" t="s">
        <v>883</v>
      </c>
      <c r="CD32" t="s">
        <v>884</v>
      </c>
      <c r="CE32" t="s">
        <v>885</v>
      </c>
      <c r="CF32" t="s">
        <v>886</v>
      </c>
      <c r="CG32" t="s">
        <v>887</v>
      </c>
      <c r="CH32" t="s">
        <v>888</v>
      </c>
      <c r="CI32" t="s">
        <v>889</v>
      </c>
      <c r="CJ32" t="s">
        <v>412</v>
      </c>
      <c r="CK32" t="s">
        <v>874</v>
      </c>
      <c r="CL32" t="s">
        <v>312</v>
      </c>
      <c r="CM32" t="s">
        <v>196</v>
      </c>
      <c r="CN32" t="s">
        <v>197</v>
      </c>
      <c r="CO32" t="s">
        <v>184</v>
      </c>
      <c r="CP32" t="s">
        <v>198</v>
      </c>
      <c r="CQ32" t="s">
        <v>199</v>
      </c>
      <c r="CR32" t="s">
        <v>184</v>
      </c>
      <c r="CS32" t="s">
        <v>200</v>
      </c>
      <c r="CT32" t="s">
        <v>201</v>
      </c>
      <c r="CU32" t="s">
        <v>202</v>
      </c>
      <c r="CV32" t="s">
        <v>152</v>
      </c>
      <c r="CW32" t="s">
        <v>873</v>
      </c>
      <c r="CX32" t="s">
        <v>203</v>
      </c>
      <c r="CY32" t="s">
        <v>204</v>
      </c>
      <c r="CZ32" t="s">
        <v>205</v>
      </c>
      <c r="DA32" t="s">
        <v>206</v>
      </c>
      <c r="DB32" t="s">
        <v>207</v>
      </c>
      <c r="DC32" t="s">
        <v>208</v>
      </c>
    </row>
    <row r="33" spans="1:107" x14ac:dyDescent="0.6">
      <c r="A33" t="s">
        <v>890</v>
      </c>
      <c r="B33" t="s">
        <v>891</v>
      </c>
      <c r="C33" s="1" t="s">
        <v>5951</v>
      </c>
      <c r="D33" t="s">
        <v>140</v>
      </c>
      <c r="E33" t="s">
        <v>141</v>
      </c>
      <c r="F33" t="s">
        <v>19</v>
      </c>
      <c r="G33" t="s">
        <v>844</v>
      </c>
      <c r="H33" t="s">
        <v>19</v>
      </c>
      <c r="I33" t="s">
        <v>19</v>
      </c>
      <c r="J33">
        <f t="shared" si="0"/>
        <v>5.8552873411931036E-2</v>
      </c>
      <c r="K33">
        <f t="shared" si="1"/>
        <v>4.9926810000000001</v>
      </c>
      <c r="L33">
        <f t="shared" si="2"/>
        <v>5.787414043881732E-2</v>
      </c>
      <c r="M33">
        <f t="shared" si="3"/>
        <v>0.58200249460354192</v>
      </c>
      <c r="N33" t="s">
        <v>892</v>
      </c>
      <c r="O33" t="s">
        <v>893</v>
      </c>
      <c r="P33">
        <f t="shared" si="4"/>
        <v>2.0895835990982365</v>
      </c>
      <c r="Q33">
        <f t="shared" si="5"/>
        <v>1.0035875990982366</v>
      </c>
      <c r="R33" t="s">
        <v>894</v>
      </c>
      <c r="S33" t="s">
        <v>895</v>
      </c>
      <c r="T33">
        <f t="shared" si="6"/>
        <v>20.611398689073155</v>
      </c>
      <c r="U33">
        <f t="shared" si="7"/>
        <v>0.29853000000000002</v>
      </c>
      <c r="V33" t="s">
        <v>147</v>
      </c>
      <c r="W33" t="s">
        <v>896</v>
      </c>
      <c r="X33" t="s">
        <v>897</v>
      </c>
      <c r="Y33" t="s">
        <v>898</v>
      </c>
      <c r="Z33" t="s">
        <v>899</v>
      </c>
      <c r="AA33" t="s">
        <v>152</v>
      </c>
      <c r="AB33" t="s">
        <v>152</v>
      </c>
      <c r="AC33" t="s">
        <v>152</v>
      </c>
      <c r="AD33" t="s">
        <v>153</v>
      </c>
      <c r="AE33" t="s">
        <v>154</v>
      </c>
      <c r="AF33">
        <f t="shared" si="8"/>
        <v>0</v>
      </c>
      <c r="AG33" t="s">
        <v>155</v>
      </c>
      <c r="AH33" t="s">
        <v>900</v>
      </c>
      <c r="AI33" t="s">
        <v>901</v>
      </c>
      <c r="AJ33" t="s">
        <v>902</v>
      </c>
      <c r="AK33" t="s">
        <v>903</v>
      </c>
      <c r="AL33">
        <f t="shared" si="9"/>
        <v>18.14</v>
      </c>
      <c r="AM33" t="s">
        <v>160</v>
      </c>
      <c r="AN33" t="s">
        <v>223</v>
      </c>
      <c r="AO33" t="s">
        <v>429</v>
      </c>
      <c r="AP33" t="s">
        <v>430</v>
      </c>
      <c r="AQ33" t="s">
        <v>164</v>
      </c>
      <c r="AR33" t="s">
        <v>834</v>
      </c>
      <c r="AS33" t="s">
        <v>166</v>
      </c>
      <c r="AT33" t="s">
        <v>139</v>
      </c>
      <c r="AU33" t="s">
        <v>167</v>
      </c>
      <c r="AV33" t="s">
        <v>137</v>
      </c>
      <c r="AW33" t="s">
        <v>169</v>
      </c>
      <c r="AX33" t="s">
        <v>169</v>
      </c>
      <c r="AY33" t="s">
        <v>169</v>
      </c>
      <c r="AZ33" t="s">
        <v>169</v>
      </c>
      <c r="BA33" t="s">
        <v>169</v>
      </c>
      <c r="BB33" t="s">
        <v>169</v>
      </c>
      <c r="BC33" t="s">
        <v>164</v>
      </c>
      <c r="BD33" t="s">
        <v>171</v>
      </c>
      <c r="BE33" t="s">
        <v>172</v>
      </c>
      <c r="BF33" t="s">
        <v>173</v>
      </c>
      <c r="BG33" t="s">
        <v>174</v>
      </c>
      <c r="BH33" t="s">
        <v>175</v>
      </c>
      <c r="BI33" t="s">
        <v>176</v>
      </c>
      <c r="BJ33" t="s">
        <v>177</v>
      </c>
      <c r="BK33" t="s">
        <v>178</v>
      </c>
      <c r="BL33" t="s">
        <v>179</v>
      </c>
      <c r="BM33" t="s">
        <v>180</v>
      </c>
      <c r="BN33" t="s">
        <v>137</v>
      </c>
      <c r="BO33" t="s">
        <v>181</v>
      </c>
      <c r="BP33" t="s">
        <v>182</v>
      </c>
      <c r="BQ33" t="s">
        <v>183</v>
      </c>
      <c r="BR33" t="s">
        <v>184</v>
      </c>
      <c r="BS33" t="s">
        <v>173</v>
      </c>
      <c r="BT33" t="s">
        <v>185</v>
      </c>
      <c r="BU33" t="s">
        <v>185</v>
      </c>
      <c r="BV33" t="s">
        <v>185</v>
      </c>
      <c r="BW33" t="s">
        <v>152</v>
      </c>
      <c r="BX33" t="s">
        <v>186</v>
      </c>
      <c r="BY33" t="s">
        <v>152</v>
      </c>
      <c r="BZ33" t="s">
        <v>152</v>
      </c>
      <c r="CA33" t="s">
        <v>152</v>
      </c>
      <c r="CB33" t="s">
        <v>152</v>
      </c>
      <c r="CC33" t="s">
        <v>904</v>
      </c>
      <c r="CD33" t="s">
        <v>905</v>
      </c>
      <c r="CE33" t="s">
        <v>906</v>
      </c>
      <c r="CF33" t="s">
        <v>907</v>
      </c>
      <c r="CG33" t="s">
        <v>908</v>
      </c>
      <c r="CH33" t="s">
        <v>909</v>
      </c>
      <c r="CI33" t="s">
        <v>910</v>
      </c>
      <c r="CJ33" t="s">
        <v>234</v>
      </c>
      <c r="CK33" t="s">
        <v>897</v>
      </c>
      <c r="CL33" t="s">
        <v>486</v>
      </c>
      <c r="CM33" t="s">
        <v>196</v>
      </c>
      <c r="CN33" t="s">
        <v>197</v>
      </c>
      <c r="CO33" t="s">
        <v>184</v>
      </c>
      <c r="CP33" t="s">
        <v>198</v>
      </c>
      <c r="CQ33" t="s">
        <v>199</v>
      </c>
      <c r="CR33" t="s">
        <v>184</v>
      </c>
      <c r="CS33" t="s">
        <v>200</v>
      </c>
      <c r="CT33" t="s">
        <v>201</v>
      </c>
      <c r="CU33" t="s">
        <v>202</v>
      </c>
      <c r="CV33" t="s">
        <v>152</v>
      </c>
      <c r="CW33" t="s">
        <v>896</v>
      </c>
      <c r="CX33" t="s">
        <v>203</v>
      </c>
      <c r="CY33" t="s">
        <v>204</v>
      </c>
      <c r="CZ33" t="s">
        <v>205</v>
      </c>
      <c r="DA33" t="s">
        <v>206</v>
      </c>
      <c r="DB33" t="s">
        <v>207</v>
      </c>
      <c r="DC33" t="s">
        <v>208</v>
      </c>
    </row>
    <row r="34" spans="1:107" x14ac:dyDescent="0.6">
      <c r="A34" t="s">
        <v>911</v>
      </c>
      <c r="B34" t="s">
        <v>912</v>
      </c>
      <c r="C34" s="1" t="s">
        <v>5951</v>
      </c>
      <c r="D34" t="s">
        <v>140</v>
      </c>
      <c r="E34" t="s">
        <v>141</v>
      </c>
      <c r="F34" t="s">
        <v>19</v>
      </c>
      <c r="G34" t="s">
        <v>913</v>
      </c>
      <c r="H34" t="s">
        <v>19</v>
      </c>
      <c r="I34" t="s">
        <v>19</v>
      </c>
      <c r="J34">
        <f t="shared" si="0"/>
        <v>9.2533000705539541E-3</v>
      </c>
      <c r="K34">
        <f t="shared" si="1"/>
        <v>4.9864202000000004</v>
      </c>
      <c r="L34">
        <f t="shared" si="2"/>
        <v>9.2361605272682484E-3</v>
      </c>
      <c r="M34">
        <f t="shared" si="3"/>
        <v>8.7859048005300047E-2</v>
      </c>
      <c r="N34" t="s">
        <v>914</v>
      </c>
      <c r="O34" t="s">
        <v>915</v>
      </c>
      <c r="P34">
        <f t="shared" si="4"/>
        <v>2.018473557429548</v>
      </c>
      <c r="Q34">
        <f t="shared" si="5"/>
        <v>0.94972555742954801</v>
      </c>
      <c r="R34" t="s">
        <v>916</v>
      </c>
      <c r="S34" t="s">
        <v>917</v>
      </c>
      <c r="T34">
        <f t="shared" si="6"/>
        <v>19.909977879557584</v>
      </c>
      <c r="U34">
        <f t="shared" si="7"/>
        <v>0.29853000000000002</v>
      </c>
      <c r="V34" t="s">
        <v>147</v>
      </c>
      <c r="W34" t="s">
        <v>918</v>
      </c>
      <c r="X34" t="s">
        <v>919</v>
      </c>
      <c r="Y34" t="s">
        <v>920</v>
      </c>
      <c r="Z34" t="s">
        <v>921</v>
      </c>
      <c r="AA34" t="s">
        <v>152</v>
      </c>
      <c r="AB34" t="s">
        <v>152</v>
      </c>
      <c r="AC34" t="s">
        <v>152</v>
      </c>
      <c r="AD34" t="s">
        <v>153</v>
      </c>
      <c r="AE34" t="s">
        <v>154</v>
      </c>
      <c r="AF34">
        <f t="shared" si="8"/>
        <v>0</v>
      </c>
      <c r="AG34" t="s">
        <v>155</v>
      </c>
      <c r="AH34" t="s">
        <v>922</v>
      </c>
      <c r="AI34" t="s">
        <v>923</v>
      </c>
      <c r="AJ34" t="s">
        <v>924</v>
      </c>
      <c r="AK34" t="s">
        <v>925</v>
      </c>
      <c r="AL34">
        <f t="shared" si="9"/>
        <v>17.59</v>
      </c>
      <c r="AM34" t="s">
        <v>160</v>
      </c>
      <c r="AN34" t="s">
        <v>379</v>
      </c>
      <c r="AO34" t="s">
        <v>456</v>
      </c>
      <c r="AP34" t="s">
        <v>598</v>
      </c>
      <c r="AQ34" t="s">
        <v>164</v>
      </c>
      <c r="AR34" t="s">
        <v>551</v>
      </c>
      <c r="AS34" t="s">
        <v>166</v>
      </c>
      <c r="AT34" t="s">
        <v>139</v>
      </c>
      <c r="AU34" t="s">
        <v>167</v>
      </c>
      <c r="AV34" t="s">
        <v>137</v>
      </c>
      <c r="AW34" t="s">
        <v>169</v>
      </c>
      <c r="AX34" t="s">
        <v>169</v>
      </c>
      <c r="AY34" t="s">
        <v>169</v>
      </c>
      <c r="AZ34" t="s">
        <v>169</v>
      </c>
      <c r="BA34" t="s">
        <v>169</v>
      </c>
      <c r="BB34" t="s">
        <v>169</v>
      </c>
      <c r="BC34" t="s">
        <v>164</v>
      </c>
      <c r="BD34" t="s">
        <v>171</v>
      </c>
      <c r="BE34" t="s">
        <v>172</v>
      </c>
      <c r="BF34" t="s">
        <v>173</v>
      </c>
      <c r="BG34" t="s">
        <v>174</v>
      </c>
      <c r="BH34" t="s">
        <v>175</v>
      </c>
      <c r="BI34" t="s">
        <v>176</v>
      </c>
      <c r="BJ34" t="s">
        <v>177</v>
      </c>
      <c r="BK34" t="s">
        <v>178</v>
      </c>
      <c r="BL34" t="s">
        <v>179</v>
      </c>
      <c r="BM34" t="s">
        <v>180</v>
      </c>
      <c r="BN34" t="s">
        <v>137</v>
      </c>
      <c r="BO34" t="s">
        <v>181</v>
      </c>
      <c r="BP34" t="s">
        <v>182</v>
      </c>
      <c r="BQ34" t="s">
        <v>183</v>
      </c>
      <c r="BR34" t="s">
        <v>184</v>
      </c>
      <c r="BS34" t="s">
        <v>173</v>
      </c>
      <c r="BT34" t="s">
        <v>185</v>
      </c>
      <c r="BU34" t="s">
        <v>185</v>
      </c>
      <c r="BV34" t="s">
        <v>185</v>
      </c>
      <c r="BW34" t="s">
        <v>152</v>
      </c>
      <c r="BX34" t="s">
        <v>186</v>
      </c>
      <c r="BY34" t="s">
        <v>152</v>
      </c>
      <c r="BZ34" t="s">
        <v>152</v>
      </c>
      <c r="CA34" t="s">
        <v>152</v>
      </c>
      <c r="CB34" t="s">
        <v>152</v>
      </c>
      <c r="CC34" t="s">
        <v>926</v>
      </c>
      <c r="CD34" t="s">
        <v>927</v>
      </c>
      <c r="CE34" t="s">
        <v>928</v>
      </c>
      <c r="CF34" t="s">
        <v>929</v>
      </c>
      <c r="CG34" t="s">
        <v>930</v>
      </c>
      <c r="CH34" t="s">
        <v>931</v>
      </c>
      <c r="CI34" t="s">
        <v>932</v>
      </c>
      <c r="CJ34" t="s">
        <v>678</v>
      </c>
      <c r="CK34" t="s">
        <v>919</v>
      </c>
      <c r="CL34" t="s">
        <v>464</v>
      </c>
      <c r="CM34" t="s">
        <v>196</v>
      </c>
      <c r="CN34" t="s">
        <v>197</v>
      </c>
      <c r="CO34" t="s">
        <v>184</v>
      </c>
      <c r="CP34" t="s">
        <v>198</v>
      </c>
      <c r="CQ34" t="s">
        <v>199</v>
      </c>
      <c r="CR34" t="s">
        <v>184</v>
      </c>
      <c r="CS34" t="s">
        <v>200</v>
      </c>
      <c r="CT34" t="s">
        <v>201</v>
      </c>
      <c r="CU34" t="s">
        <v>202</v>
      </c>
      <c r="CV34" t="s">
        <v>152</v>
      </c>
      <c r="CW34" t="s">
        <v>918</v>
      </c>
      <c r="CX34" t="s">
        <v>203</v>
      </c>
      <c r="CY34" t="s">
        <v>204</v>
      </c>
      <c r="CZ34" t="s">
        <v>205</v>
      </c>
      <c r="DA34" t="s">
        <v>206</v>
      </c>
      <c r="DB34" t="s">
        <v>207</v>
      </c>
      <c r="DC34" t="s">
        <v>208</v>
      </c>
    </row>
    <row r="35" spans="1:107" x14ac:dyDescent="0.6">
      <c r="A35" t="s">
        <v>933</v>
      </c>
      <c r="B35" t="s">
        <v>934</v>
      </c>
      <c r="C35" s="1" t="s">
        <v>5951</v>
      </c>
      <c r="D35" t="s">
        <v>140</v>
      </c>
      <c r="E35" t="s">
        <v>141</v>
      </c>
      <c r="F35" t="s">
        <v>19</v>
      </c>
      <c r="G35" t="s">
        <v>913</v>
      </c>
      <c r="H35" t="s">
        <v>19</v>
      </c>
      <c r="I35" t="s">
        <v>19</v>
      </c>
      <c r="J35">
        <f t="shared" si="0"/>
        <v>8.2605275111140818E-3</v>
      </c>
      <c r="K35">
        <f t="shared" si="1"/>
        <v>4.9895496000000001</v>
      </c>
      <c r="L35">
        <f t="shared" si="2"/>
        <v>8.2468742683895827E-3</v>
      </c>
      <c r="M35">
        <f t="shared" si="3"/>
        <v>8.3185769795416697E-2</v>
      </c>
      <c r="N35" t="s">
        <v>935</v>
      </c>
      <c r="O35" t="s">
        <v>936</v>
      </c>
      <c r="P35">
        <f t="shared" si="4"/>
        <v>2.0738840249957682</v>
      </c>
      <c r="Q35">
        <f t="shared" si="5"/>
        <v>1.0066660249957682</v>
      </c>
      <c r="R35" t="s">
        <v>937</v>
      </c>
      <c r="S35" t="s">
        <v>938</v>
      </c>
      <c r="T35">
        <f t="shared" si="6"/>
        <v>20.458558005285273</v>
      </c>
      <c r="U35">
        <f t="shared" si="7"/>
        <v>0.29853000000000002</v>
      </c>
      <c r="V35" t="s">
        <v>147</v>
      </c>
      <c r="W35" t="s">
        <v>939</v>
      </c>
      <c r="X35" t="s">
        <v>940</v>
      </c>
      <c r="Y35" t="s">
        <v>941</v>
      </c>
      <c r="Z35" t="s">
        <v>942</v>
      </c>
      <c r="AA35" t="s">
        <v>152</v>
      </c>
      <c r="AB35" t="s">
        <v>152</v>
      </c>
      <c r="AC35" t="s">
        <v>152</v>
      </c>
      <c r="AD35" t="s">
        <v>153</v>
      </c>
      <c r="AE35" t="s">
        <v>154</v>
      </c>
      <c r="AF35">
        <f t="shared" si="8"/>
        <v>0</v>
      </c>
      <c r="AG35" t="s">
        <v>155</v>
      </c>
      <c r="AH35" t="s">
        <v>878</v>
      </c>
      <c r="AI35" t="s">
        <v>943</v>
      </c>
      <c r="AJ35" t="s">
        <v>944</v>
      </c>
      <c r="AK35" t="s">
        <v>945</v>
      </c>
      <c r="AL35">
        <f t="shared" si="9"/>
        <v>18.02</v>
      </c>
      <c r="AM35" t="s">
        <v>833</v>
      </c>
      <c r="AN35" t="s">
        <v>161</v>
      </c>
      <c r="AO35" t="s">
        <v>456</v>
      </c>
      <c r="AP35" t="s">
        <v>598</v>
      </c>
      <c r="AQ35" t="s">
        <v>857</v>
      </c>
      <c r="AR35" t="s">
        <v>551</v>
      </c>
      <c r="AS35" t="s">
        <v>166</v>
      </c>
      <c r="AT35" t="s">
        <v>139</v>
      </c>
      <c r="AU35" t="s">
        <v>167</v>
      </c>
      <c r="AV35" t="s">
        <v>137</v>
      </c>
      <c r="AW35" t="s">
        <v>169</v>
      </c>
      <c r="AX35" t="s">
        <v>169</v>
      </c>
      <c r="AY35" t="s">
        <v>169</v>
      </c>
      <c r="AZ35" t="s">
        <v>169</v>
      </c>
      <c r="BA35" t="s">
        <v>169</v>
      </c>
      <c r="BB35" t="s">
        <v>169</v>
      </c>
      <c r="BC35" t="s">
        <v>164</v>
      </c>
      <c r="BD35" t="s">
        <v>171</v>
      </c>
      <c r="BE35" t="s">
        <v>172</v>
      </c>
      <c r="BF35" t="s">
        <v>173</v>
      </c>
      <c r="BG35" t="s">
        <v>174</v>
      </c>
      <c r="BH35" t="s">
        <v>175</v>
      </c>
      <c r="BI35" t="s">
        <v>176</v>
      </c>
      <c r="BJ35" t="s">
        <v>177</v>
      </c>
      <c r="BK35" t="s">
        <v>178</v>
      </c>
      <c r="BL35" t="s">
        <v>179</v>
      </c>
      <c r="BM35" t="s">
        <v>180</v>
      </c>
      <c r="BN35" t="s">
        <v>137</v>
      </c>
      <c r="BO35" t="s">
        <v>181</v>
      </c>
      <c r="BP35" t="s">
        <v>182</v>
      </c>
      <c r="BQ35" t="s">
        <v>183</v>
      </c>
      <c r="BR35" t="s">
        <v>184</v>
      </c>
      <c r="BS35" t="s">
        <v>173</v>
      </c>
      <c r="BT35" t="s">
        <v>185</v>
      </c>
      <c r="BU35" t="s">
        <v>185</v>
      </c>
      <c r="BV35" t="s">
        <v>185</v>
      </c>
      <c r="BW35" t="s">
        <v>152</v>
      </c>
      <c r="BX35" t="s">
        <v>186</v>
      </c>
      <c r="BY35" t="s">
        <v>152</v>
      </c>
      <c r="BZ35" t="s">
        <v>152</v>
      </c>
      <c r="CA35" t="s">
        <v>152</v>
      </c>
      <c r="CB35" t="s">
        <v>152</v>
      </c>
      <c r="CC35" t="s">
        <v>946</v>
      </c>
      <c r="CD35" t="s">
        <v>947</v>
      </c>
      <c r="CE35" t="s">
        <v>948</v>
      </c>
      <c r="CF35" t="s">
        <v>949</v>
      </c>
      <c r="CG35" t="s">
        <v>950</v>
      </c>
      <c r="CH35" t="s">
        <v>951</v>
      </c>
      <c r="CI35" t="s">
        <v>952</v>
      </c>
      <c r="CJ35" t="s">
        <v>953</v>
      </c>
      <c r="CK35" t="s">
        <v>940</v>
      </c>
      <c r="CL35" t="s">
        <v>260</v>
      </c>
      <c r="CM35" t="s">
        <v>196</v>
      </c>
      <c r="CN35" t="s">
        <v>197</v>
      </c>
      <c r="CO35" t="s">
        <v>184</v>
      </c>
      <c r="CP35" t="s">
        <v>198</v>
      </c>
      <c r="CQ35" t="s">
        <v>199</v>
      </c>
      <c r="CR35" t="s">
        <v>184</v>
      </c>
      <c r="CS35" t="s">
        <v>200</v>
      </c>
      <c r="CT35" t="s">
        <v>201</v>
      </c>
      <c r="CU35" t="s">
        <v>202</v>
      </c>
      <c r="CV35" t="s">
        <v>152</v>
      </c>
      <c r="CW35" t="s">
        <v>939</v>
      </c>
      <c r="CX35" t="s">
        <v>203</v>
      </c>
      <c r="CY35" t="s">
        <v>204</v>
      </c>
      <c r="CZ35" t="s">
        <v>205</v>
      </c>
      <c r="DA35" t="s">
        <v>206</v>
      </c>
      <c r="DB35" t="s">
        <v>207</v>
      </c>
      <c r="DC35" t="s">
        <v>208</v>
      </c>
    </row>
    <row r="36" spans="1:107" x14ac:dyDescent="0.6">
      <c r="A36" t="s">
        <v>954</v>
      </c>
      <c r="B36" t="s">
        <v>955</v>
      </c>
      <c r="C36" s="1" t="s">
        <v>5951</v>
      </c>
      <c r="D36" t="s">
        <v>140</v>
      </c>
      <c r="E36" t="s">
        <v>141</v>
      </c>
      <c r="F36" t="s">
        <v>19</v>
      </c>
      <c r="G36" t="s">
        <v>913</v>
      </c>
      <c r="H36" t="s">
        <v>19</v>
      </c>
      <c r="I36" t="s">
        <v>19</v>
      </c>
      <c r="J36">
        <f t="shared" si="0"/>
        <v>1.6757495064823325E-2</v>
      </c>
      <c r="K36">
        <f t="shared" si="1"/>
        <v>4.9926810000000001</v>
      </c>
      <c r="L36">
        <f t="shared" si="2"/>
        <v>1.6701438155226723E-2</v>
      </c>
      <c r="M36">
        <f t="shared" si="3"/>
        <v>0.17799859960200887</v>
      </c>
      <c r="N36" t="s">
        <v>956</v>
      </c>
      <c r="O36" t="s">
        <v>957</v>
      </c>
      <c r="P36">
        <f t="shared" si="4"/>
        <v>2.1319598908426207</v>
      </c>
      <c r="Q36">
        <f t="shared" si="5"/>
        <v>1.0633218908426207</v>
      </c>
      <c r="R36" t="s">
        <v>958</v>
      </c>
      <c r="S36" t="s">
        <v>959</v>
      </c>
      <c r="T36">
        <f t="shared" si="6"/>
        <v>21.03146779957207</v>
      </c>
      <c r="U36">
        <f t="shared" si="7"/>
        <v>0.29853000000000002</v>
      </c>
      <c r="V36" t="s">
        <v>147</v>
      </c>
      <c r="W36" t="s">
        <v>960</v>
      </c>
      <c r="X36" t="s">
        <v>961</v>
      </c>
      <c r="Y36" t="s">
        <v>962</v>
      </c>
      <c r="Z36" t="s">
        <v>963</v>
      </c>
      <c r="AA36" t="s">
        <v>152</v>
      </c>
      <c r="AB36" t="s">
        <v>152</v>
      </c>
      <c r="AC36" t="s">
        <v>152</v>
      </c>
      <c r="AD36" t="s">
        <v>153</v>
      </c>
      <c r="AE36" t="s">
        <v>154</v>
      </c>
      <c r="AF36">
        <f t="shared" si="8"/>
        <v>0</v>
      </c>
      <c r="AG36" t="s">
        <v>155</v>
      </c>
      <c r="AH36" t="s">
        <v>964</v>
      </c>
      <c r="AI36" t="s">
        <v>965</v>
      </c>
      <c r="AJ36" t="s">
        <v>326</v>
      </c>
      <c r="AK36" t="s">
        <v>966</v>
      </c>
      <c r="AL36">
        <f t="shared" si="9"/>
        <v>18.46</v>
      </c>
      <c r="AM36" t="s">
        <v>833</v>
      </c>
      <c r="AN36" t="s">
        <v>223</v>
      </c>
      <c r="AO36" t="s">
        <v>967</v>
      </c>
      <c r="AP36" t="s">
        <v>968</v>
      </c>
      <c r="AQ36" t="s">
        <v>164</v>
      </c>
      <c r="AR36" t="s">
        <v>551</v>
      </c>
      <c r="AS36" t="s">
        <v>166</v>
      </c>
      <c r="AT36" t="s">
        <v>139</v>
      </c>
      <c r="AU36" t="s">
        <v>167</v>
      </c>
      <c r="AV36" t="s">
        <v>137</v>
      </c>
      <c r="AW36" t="s">
        <v>169</v>
      </c>
      <c r="AX36" t="s">
        <v>169</v>
      </c>
      <c r="AY36" t="s">
        <v>169</v>
      </c>
      <c r="AZ36" t="s">
        <v>169</v>
      </c>
      <c r="BA36" t="s">
        <v>169</v>
      </c>
      <c r="BB36" t="s">
        <v>169</v>
      </c>
      <c r="BC36" t="s">
        <v>164</v>
      </c>
      <c r="BD36" t="s">
        <v>171</v>
      </c>
      <c r="BE36" t="s">
        <v>172</v>
      </c>
      <c r="BF36" t="s">
        <v>173</v>
      </c>
      <c r="BG36" t="s">
        <v>174</v>
      </c>
      <c r="BH36" t="s">
        <v>175</v>
      </c>
      <c r="BI36" t="s">
        <v>176</v>
      </c>
      <c r="BJ36" t="s">
        <v>177</v>
      </c>
      <c r="BK36" t="s">
        <v>178</v>
      </c>
      <c r="BL36" t="s">
        <v>179</v>
      </c>
      <c r="BM36" t="s">
        <v>180</v>
      </c>
      <c r="BN36" t="s">
        <v>137</v>
      </c>
      <c r="BO36" t="s">
        <v>181</v>
      </c>
      <c r="BP36" t="s">
        <v>182</v>
      </c>
      <c r="BQ36" t="s">
        <v>183</v>
      </c>
      <c r="BR36" t="s">
        <v>184</v>
      </c>
      <c r="BS36" t="s">
        <v>173</v>
      </c>
      <c r="BT36" t="s">
        <v>185</v>
      </c>
      <c r="BU36" t="s">
        <v>185</v>
      </c>
      <c r="BV36" t="s">
        <v>185</v>
      </c>
      <c r="BW36" t="s">
        <v>152</v>
      </c>
      <c r="BX36" t="s">
        <v>186</v>
      </c>
      <c r="BY36" t="s">
        <v>152</v>
      </c>
      <c r="BZ36" t="s">
        <v>152</v>
      </c>
      <c r="CA36" t="s">
        <v>152</v>
      </c>
      <c r="CB36" t="s">
        <v>152</v>
      </c>
      <c r="CC36" t="s">
        <v>969</v>
      </c>
      <c r="CD36" t="s">
        <v>970</v>
      </c>
      <c r="CE36" t="s">
        <v>971</v>
      </c>
      <c r="CF36" t="s">
        <v>972</v>
      </c>
      <c r="CG36" t="s">
        <v>973</v>
      </c>
      <c r="CH36" t="s">
        <v>974</v>
      </c>
      <c r="CI36" t="s">
        <v>975</v>
      </c>
      <c r="CJ36" t="s">
        <v>234</v>
      </c>
      <c r="CK36" t="s">
        <v>961</v>
      </c>
      <c r="CL36" t="s">
        <v>260</v>
      </c>
      <c r="CM36" t="s">
        <v>196</v>
      </c>
      <c r="CN36" t="s">
        <v>197</v>
      </c>
      <c r="CO36" t="s">
        <v>184</v>
      </c>
      <c r="CP36" t="s">
        <v>198</v>
      </c>
      <c r="CQ36" t="s">
        <v>199</v>
      </c>
      <c r="CR36" t="s">
        <v>184</v>
      </c>
      <c r="CS36" t="s">
        <v>200</v>
      </c>
      <c r="CT36" t="s">
        <v>201</v>
      </c>
      <c r="CU36" t="s">
        <v>202</v>
      </c>
      <c r="CV36" t="s">
        <v>152</v>
      </c>
      <c r="CW36" t="s">
        <v>960</v>
      </c>
      <c r="CX36" t="s">
        <v>203</v>
      </c>
      <c r="CY36" t="s">
        <v>204</v>
      </c>
      <c r="CZ36" t="s">
        <v>205</v>
      </c>
      <c r="DA36" t="s">
        <v>206</v>
      </c>
      <c r="DB36" t="s">
        <v>207</v>
      </c>
      <c r="DC36" t="s">
        <v>208</v>
      </c>
    </row>
    <row r="37" spans="1:107" x14ac:dyDescent="0.6">
      <c r="A37" t="s">
        <v>976</v>
      </c>
      <c r="B37" t="s">
        <v>977</v>
      </c>
      <c r="C37" s="1" t="s">
        <v>5951</v>
      </c>
      <c r="D37" t="s">
        <v>140</v>
      </c>
      <c r="E37" t="s">
        <v>141</v>
      </c>
      <c r="F37" t="s">
        <v>19</v>
      </c>
      <c r="G37" t="s">
        <v>978</v>
      </c>
      <c r="H37" t="s">
        <v>19</v>
      </c>
      <c r="I37" t="s">
        <v>19</v>
      </c>
      <c r="J37">
        <f t="shared" si="0"/>
        <v>7.1547170336107552E-2</v>
      </c>
      <c r="K37">
        <f t="shared" si="1"/>
        <v>4.9958144000000004</v>
      </c>
      <c r="L37">
        <f t="shared" si="2"/>
        <v>7.0536980415366518E-2</v>
      </c>
      <c r="M37">
        <f t="shared" si="3"/>
        <v>0.60490441052546906</v>
      </c>
      <c r="N37" t="s">
        <v>979</v>
      </c>
      <c r="O37" t="s">
        <v>980</v>
      </c>
      <c r="P37">
        <f t="shared" si="4"/>
        <v>1.9334973455283373</v>
      </c>
      <c r="Q37">
        <f t="shared" si="5"/>
        <v>0.8564183455283374</v>
      </c>
      <c r="R37" t="s">
        <v>981</v>
      </c>
      <c r="S37" t="s">
        <v>982</v>
      </c>
      <c r="T37">
        <f t="shared" si="6"/>
        <v>19.07366425499001</v>
      </c>
      <c r="U37">
        <f t="shared" si="7"/>
        <v>0.29853000000000002</v>
      </c>
      <c r="V37" t="s">
        <v>147</v>
      </c>
      <c r="W37" t="s">
        <v>983</v>
      </c>
      <c r="X37" t="s">
        <v>984</v>
      </c>
      <c r="Y37" t="s">
        <v>985</v>
      </c>
      <c r="Z37" t="s">
        <v>986</v>
      </c>
      <c r="AA37" t="s">
        <v>152</v>
      </c>
      <c r="AB37" t="s">
        <v>152</v>
      </c>
      <c r="AC37" t="s">
        <v>152</v>
      </c>
      <c r="AD37" t="s">
        <v>153</v>
      </c>
      <c r="AE37" t="s">
        <v>154</v>
      </c>
      <c r="AF37">
        <f t="shared" si="8"/>
        <v>0</v>
      </c>
      <c r="AG37" t="s">
        <v>155</v>
      </c>
      <c r="AH37" t="s">
        <v>987</v>
      </c>
      <c r="AI37" t="s">
        <v>988</v>
      </c>
      <c r="AJ37" t="s">
        <v>989</v>
      </c>
      <c r="AK37" t="s">
        <v>990</v>
      </c>
      <c r="AL37">
        <f t="shared" si="9"/>
        <v>16.91</v>
      </c>
      <c r="AM37" t="s">
        <v>833</v>
      </c>
      <c r="AN37" t="s">
        <v>455</v>
      </c>
      <c r="AO37" t="s">
        <v>991</v>
      </c>
      <c r="AP37" t="s">
        <v>992</v>
      </c>
      <c r="AQ37" t="s">
        <v>164</v>
      </c>
      <c r="AR37" t="s">
        <v>993</v>
      </c>
      <c r="AS37" t="s">
        <v>166</v>
      </c>
      <c r="AT37" t="s">
        <v>139</v>
      </c>
      <c r="AU37" t="s">
        <v>167</v>
      </c>
      <c r="AV37" t="s">
        <v>137</v>
      </c>
      <c r="AW37" t="s">
        <v>169</v>
      </c>
      <c r="AX37" t="s">
        <v>169</v>
      </c>
      <c r="AY37" t="s">
        <v>169</v>
      </c>
      <c r="AZ37" t="s">
        <v>169</v>
      </c>
      <c r="BA37" t="s">
        <v>169</v>
      </c>
      <c r="BB37" t="s">
        <v>169</v>
      </c>
      <c r="BC37" t="s">
        <v>164</v>
      </c>
      <c r="BD37" t="s">
        <v>171</v>
      </c>
      <c r="BE37" t="s">
        <v>172</v>
      </c>
      <c r="BF37" t="s">
        <v>173</v>
      </c>
      <c r="BG37" t="s">
        <v>174</v>
      </c>
      <c r="BH37" t="s">
        <v>175</v>
      </c>
      <c r="BI37" t="s">
        <v>176</v>
      </c>
      <c r="BJ37" t="s">
        <v>177</v>
      </c>
      <c r="BK37" t="s">
        <v>178</v>
      </c>
      <c r="BL37" t="s">
        <v>179</v>
      </c>
      <c r="BM37" t="s">
        <v>180</v>
      </c>
      <c r="BN37" t="s">
        <v>137</v>
      </c>
      <c r="BO37" t="s">
        <v>181</v>
      </c>
      <c r="BP37" t="s">
        <v>182</v>
      </c>
      <c r="BQ37" t="s">
        <v>183</v>
      </c>
      <c r="BR37" t="s">
        <v>184</v>
      </c>
      <c r="BS37" t="s">
        <v>173</v>
      </c>
      <c r="BT37" t="s">
        <v>185</v>
      </c>
      <c r="BU37" t="s">
        <v>185</v>
      </c>
      <c r="BV37" t="s">
        <v>185</v>
      </c>
      <c r="BW37" t="s">
        <v>152</v>
      </c>
      <c r="BX37" t="s">
        <v>186</v>
      </c>
      <c r="BY37" t="s">
        <v>152</v>
      </c>
      <c r="BZ37" t="s">
        <v>152</v>
      </c>
      <c r="CA37" t="s">
        <v>152</v>
      </c>
      <c r="CB37" t="s">
        <v>152</v>
      </c>
      <c r="CC37" t="s">
        <v>994</v>
      </c>
      <c r="CD37" t="s">
        <v>995</v>
      </c>
      <c r="CE37" t="s">
        <v>996</v>
      </c>
      <c r="CF37" t="s">
        <v>997</v>
      </c>
      <c r="CG37" t="s">
        <v>998</v>
      </c>
      <c r="CH37" t="s">
        <v>999</v>
      </c>
      <c r="CI37" t="s">
        <v>1000</v>
      </c>
      <c r="CJ37" t="s">
        <v>678</v>
      </c>
      <c r="CK37" t="s">
        <v>984</v>
      </c>
      <c r="CL37" t="s">
        <v>440</v>
      </c>
      <c r="CM37" t="s">
        <v>196</v>
      </c>
      <c r="CN37" t="s">
        <v>197</v>
      </c>
      <c r="CO37" t="s">
        <v>184</v>
      </c>
      <c r="CP37" t="s">
        <v>198</v>
      </c>
      <c r="CQ37" t="s">
        <v>199</v>
      </c>
      <c r="CR37" t="s">
        <v>184</v>
      </c>
      <c r="CS37" t="s">
        <v>200</v>
      </c>
      <c r="CT37" t="s">
        <v>201</v>
      </c>
      <c r="CU37" t="s">
        <v>202</v>
      </c>
      <c r="CV37" t="s">
        <v>152</v>
      </c>
      <c r="CW37" t="s">
        <v>983</v>
      </c>
      <c r="CX37" t="s">
        <v>203</v>
      </c>
      <c r="CY37" t="s">
        <v>204</v>
      </c>
      <c r="CZ37" t="s">
        <v>205</v>
      </c>
      <c r="DA37" t="s">
        <v>206</v>
      </c>
      <c r="DB37" t="s">
        <v>207</v>
      </c>
      <c r="DC37" t="s">
        <v>208</v>
      </c>
    </row>
    <row r="38" spans="1:107" x14ac:dyDescent="0.6">
      <c r="A38" t="s">
        <v>1001</v>
      </c>
      <c r="B38" t="s">
        <v>1002</v>
      </c>
      <c r="C38" s="1" t="s">
        <v>5951</v>
      </c>
      <c r="D38" t="s">
        <v>140</v>
      </c>
      <c r="E38" t="s">
        <v>141</v>
      </c>
      <c r="F38" t="s">
        <v>19</v>
      </c>
      <c r="G38" t="s">
        <v>978</v>
      </c>
      <c r="H38" t="s">
        <v>19</v>
      </c>
      <c r="I38" t="s">
        <v>19</v>
      </c>
      <c r="J38">
        <f t="shared" si="0"/>
        <v>0.10042433133898446</v>
      </c>
      <c r="K38">
        <f t="shared" si="1"/>
        <v>4.9926810000000001</v>
      </c>
      <c r="L38">
        <f t="shared" si="2"/>
        <v>9.8444194336353333E-2</v>
      </c>
      <c r="M38">
        <f t="shared" si="3"/>
        <v>0.79323155052539684</v>
      </c>
      <c r="N38" t="s">
        <v>1003</v>
      </c>
      <c r="O38" t="s">
        <v>1004</v>
      </c>
      <c r="P38">
        <f t="shared" si="4"/>
        <v>1.8861916924542725</v>
      </c>
      <c r="Q38">
        <f t="shared" si="5"/>
        <v>0.80488569245427244</v>
      </c>
      <c r="R38" t="s">
        <v>1005</v>
      </c>
      <c r="S38" t="s">
        <v>1006</v>
      </c>
      <c r="T38">
        <f t="shared" si="6"/>
        <v>18.607001010696187</v>
      </c>
      <c r="U38">
        <f t="shared" si="7"/>
        <v>0.29853000000000002</v>
      </c>
      <c r="V38" t="s">
        <v>147</v>
      </c>
      <c r="W38" t="s">
        <v>1007</v>
      </c>
      <c r="X38" t="s">
        <v>1008</v>
      </c>
      <c r="Y38" t="s">
        <v>1009</v>
      </c>
      <c r="Z38" t="s">
        <v>1010</v>
      </c>
      <c r="AA38" t="s">
        <v>152</v>
      </c>
      <c r="AB38" t="s">
        <v>152</v>
      </c>
      <c r="AC38" t="s">
        <v>152</v>
      </c>
      <c r="AD38" t="s">
        <v>153</v>
      </c>
      <c r="AE38" t="s">
        <v>154</v>
      </c>
      <c r="AF38">
        <f t="shared" si="8"/>
        <v>0</v>
      </c>
      <c r="AG38" t="s">
        <v>155</v>
      </c>
      <c r="AH38" t="s">
        <v>1011</v>
      </c>
      <c r="AI38" t="s">
        <v>1012</v>
      </c>
      <c r="AJ38" t="s">
        <v>1013</v>
      </c>
      <c r="AK38" t="s">
        <v>1014</v>
      </c>
      <c r="AL38">
        <f t="shared" si="9"/>
        <v>16.52</v>
      </c>
      <c r="AM38" t="s">
        <v>833</v>
      </c>
      <c r="AN38" t="s">
        <v>223</v>
      </c>
      <c r="AO38" t="s">
        <v>620</v>
      </c>
      <c r="AP38" t="s">
        <v>277</v>
      </c>
      <c r="AQ38" t="s">
        <v>164</v>
      </c>
      <c r="AR38" t="s">
        <v>993</v>
      </c>
      <c r="AS38" t="s">
        <v>166</v>
      </c>
      <c r="AT38" t="s">
        <v>139</v>
      </c>
      <c r="AU38" t="s">
        <v>167</v>
      </c>
      <c r="AV38" t="s">
        <v>137</v>
      </c>
      <c r="AW38" t="s">
        <v>169</v>
      </c>
      <c r="AX38" t="s">
        <v>169</v>
      </c>
      <c r="AY38" t="s">
        <v>169</v>
      </c>
      <c r="AZ38" t="s">
        <v>169</v>
      </c>
      <c r="BA38" t="s">
        <v>169</v>
      </c>
      <c r="BB38" t="s">
        <v>169</v>
      </c>
      <c r="BC38" t="s">
        <v>164</v>
      </c>
      <c r="BD38" t="s">
        <v>171</v>
      </c>
      <c r="BE38" t="s">
        <v>172</v>
      </c>
      <c r="BF38" t="s">
        <v>173</v>
      </c>
      <c r="BG38" t="s">
        <v>174</v>
      </c>
      <c r="BH38" t="s">
        <v>175</v>
      </c>
      <c r="BI38" t="s">
        <v>176</v>
      </c>
      <c r="BJ38" t="s">
        <v>177</v>
      </c>
      <c r="BK38" t="s">
        <v>178</v>
      </c>
      <c r="BL38" t="s">
        <v>179</v>
      </c>
      <c r="BM38" t="s">
        <v>180</v>
      </c>
      <c r="BN38" t="s">
        <v>137</v>
      </c>
      <c r="BO38" t="s">
        <v>181</v>
      </c>
      <c r="BP38" t="s">
        <v>182</v>
      </c>
      <c r="BQ38" t="s">
        <v>183</v>
      </c>
      <c r="BR38" t="s">
        <v>184</v>
      </c>
      <c r="BS38" t="s">
        <v>173</v>
      </c>
      <c r="BT38" t="s">
        <v>185</v>
      </c>
      <c r="BU38" t="s">
        <v>185</v>
      </c>
      <c r="BV38" t="s">
        <v>185</v>
      </c>
      <c r="BW38" t="s">
        <v>152</v>
      </c>
      <c r="BX38" t="s">
        <v>186</v>
      </c>
      <c r="BY38" t="s">
        <v>152</v>
      </c>
      <c r="BZ38" t="s">
        <v>152</v>
      </c>
      <c r="CA38" t="s">
        <v>152</v>
      </c>
      <c r="CB38" t="s">
        <v>152</v>
      </c>
      <c r="CC38" t="s">
        <v>1015</v>
      </c>
      <c r="CD38" t="s">
        <v>1016</v>
      </c>
      <c r="CE38" t="s">
        <v>1017</v>
      </c>
      <c r="CF38" t="s">
        <v>1018</v>
      </c>
      <c r="CG38" t="s">
        <v>1019</v>
      </c>
      <c r="CH38" t="s">
        <v>1020</v>
      </c>
      <c r="CI38" t="s">
        <v>1021</v>
      </c>
      <c r="CJ38" t="s">
        <v>678</v>
      </c>
      <c r="CK38" t="s">
        <v>1022</v>
      </c>
      <c r="CL38" t="s">
        <v>235</v>
      </c>
      <c r="CM38" t="s">
        <v>196</v>
      </c>
      <c r="CN38" t="s">
        <v>197</v>
      </c>
      <c r="CO38" t="s">
        <v>184</v>
      </c>
      <c r="CP38" t="s">
        <v>198</v>
      </c>
      <c r="CQ38" t="s">
        <v>199</v>
      </c>
      <c r="CR38" t="s">
        <v>184</v>
      </c>
      <c r="CS38" t="s">
        <v>200</v>
      </c>
      <c r="CT38" t="s">
        <v>201</v>
      </c>
      <c r="CU38" t="s">
        <v>202</v>
      </c>
      <c r="CV38" t="s">
        <v>152</v>
      </c>
      <c r="CW38" t="s">
        <v>1007</v>
      </c>
      <c r="CX38" t="s">
        <v>203</v>
      </c>
      <c r="CY38" t="s">
        <v>204</v>
      </c>
      <c r="CZ38" t="s">
        <v>205</v>
      </c>
      <c r="DA38" t="s">
        <v>206</v>
      </c>
      <c r="DB38" t="s">
        <v>207</v>
      </c>
      <c r="DC38" t="s">
        <v>208</v>
      </c>
    </row>
    <row r="39" spans="1:107" x14ac:dyDescent="0.6">
      <c r="A39" t="s">
        <v>1023</v>
      </c>
      <c r="B39" t="s">
        <v>1024</v>
      </c>
      <c r="C39" s="1" t="s">
        <v>5951</v>
      </c>
      <c r="D39" t="s">
        <v>140</v>
      </c>
      <c r="E39" t="s">
        <v>141</v>
      </c>
      <c r="F39" t="s">
        <v>19</v>
      </c>
      <c r="G39" t="s">
        <v>978</v>
      </c>
      <c r="H39" t="s">
        <v>19</v>
      </c>
      <c r="I39" t="s">
        <v>19</v>
      </c>
      <c r="J39">
        <f t="shared" si="0"/>
        <v>0.10673766093720254</v>
      </c>
      <c r="K39">
        <f t="shared" si="1"/>
        <v>4.9926810000000001</v>
      </c>
      <c r="L39">
        <f t="shared" si="2"/>
        <v>0.10450349876698931</v>
      </c>
      <c r="M39">
        <f t="shared" si="3"/>
        <v>0.91160620207274567</v>
      </c>
      <c r="N39" t="s">
        <v>1025</v>
      </c>
      <c r="O39" t="s">
        <v>1026</v>
      </c>
      <c r="P39">
        <f t="shared" si="4"/>
        <v>1.9544415218069182</v>
      </c>
      <c r="Q39">
        <f t="shared" si="5"/>
        <v>0.87097152180691828</v>
      </c>
      <c r="R39" t="s">
        <v>1027</v>
      </c>
      <c r="S39" t="s">
        <v>1028</v>
      </c>
      <c r="T39">
        <f t="shared" si="6"/>
        <v>19.280275444479805</v>
      </c>
      <c r="U39">
        <f t="shared" si="7"/>
        <v>0.29853000000000002</v>
      </c>
      <c r="V39" t="s">
        <v>147</v>
      </c>
      <c r="W39" t="s">
        <v>1029</v>
      </c>
      <c r="X39" t="s">
        <v>1030</v>
      </c>
      <c r="Y39" t="s">
        <v>1031</v>
      </c>
      <c r="Z39" t="s">
        <v>1032</v>
      </c>
      <c r="AA39" t="s">
        <v>152</v>
      </c>
      <c r="AB39" t="s">
        <v>152</v>
      </c>
      <c r="AC39" t="s">
        <v>152</v>
      </c>
      <c r="AD39" t="s">
        <v>153</v>
      </c>
      <c r="AE39" t="s">
        <v>154</v>
      </c>
      <c r="AF39">
        <f t="shared" si="8"/>
        <v>0</v>
      </c>
      <c r="AG39" t="s">
        <v>155</v>
      </c>
      <c r="AH39" t="s">
        <v>1033</v>
      </c>
      <c r="AI39" t="s">
        <v>1034</v>
      </c>
      <c r="AJ39" t="s">
        <v>1035</v>
      </c>
      <c r="AK39" t="s">
        <v>692</v>
      </c>
      <c r="AL39">
        <f t="shared" si="9"/>
        <v>17.079999999999998</v>
      </c>
      <c r="AM39" t="s">
        <v>833</v>
      </c>
      <c r="AN39" t="s">
        <v>223</v>
      </c>
      <c r="AO39" t="s">
        <v>1036</v>
      </c>
      <c r="AP39" t="s">
        <v>1037</v>
      </c>
      <c r="AQ39" t="s">
        <v>164</v>
      </c>
      <c r="AR39" t="s">
        <v>1038</v>
      </c>
      <c r="AS39" t="s">
        <v>166</v>
      </c>
      <c r="AT39" t="s">
        <v>139</v>
      </c>
      <c r="AU39" t="s">
        <v>167</v>
      </c>
      <c r="AV39" t="s">
        <v>137</v>
      </c>
      <c r="AW39" t="s">
        <v>169</v>
      </c>
      <c r="AX39" t="s">
        <v>169</v>
      </c>
      <c r="AY39" t="s">
        <v>169</v>
      </c>
      <c r="AZ39" t="s">
        <v>169</v>
      </c>
      <c r="BA39" t="s">
        <v>169</v>
      </c>
      <c r="BB39" t="s">
        <v>169</v>
      </c>
      <c r="BC39" t="s">
        <v>164</v>
      </c>
      <c r="BD39" t="s">
        <v>171</v>
      </c>
      <c r="BE39" t="s">
        <v>172</v>
      </c>
      <c r="BF39" t="s">
        <v>173</v>
      </c>
      <c r="BG39" t="s">
        <v>174</v>
      </c>
      <c r="BH39" t="s">
        <v>175</v>
      </c>
      <c r="BI39" t="s">
        <v>176</v>
      </c>
      <c r="BJ39" t="s">
        <v>177</v>
      </c>
      <c r="BK39" t="s">
        <v>178</v>
      </c>
      <c r="BL39" t="s">
        <v>179</v>
      </c>
      <c r="BM39" t="s">
        <v>180</v>
      </c>
      <c r="BN39" t="s">
        <v>137</v>
      </c>
      <c r="BO39" t="s">
        <v>181</v>
      </c>
      <c r="BP39" t="s">
        <v>182</v>
      </c>
      <c r="BQ39" t="s">
        <v>183</v>
      </c>
      <c r="BR39" t="s">
        <v>184</v>
      </c>
      <c r="BS39" t="s">
        <v>173</v>
      </c>
      <c r="BT39" t="s">
        <v>185</v>
      </c>
      <c r="BU39" t="s">
        <v>185</v>
      </c>
      <c r="BV39" t="s">
        <v>185</v>
      </c>
      <c r="BW39" t="s">
        <v>152</v>
      </c>
      <c r="BX39" t="s">
        <v>186</v>
      </c>
      <c r="BY39" t="s">
        <v>152</v>
      </c>
      <c r="BZ39" t="s">
        <v>152</v>
      </c>
      <c r="CA39" t="s">
        <v>152</v>
      </c>
      <c r="CB39" t="s">
        <v>152</v>
      </c>
      <c r="CC39" t="s">
        <v>1039</v>
      </c>
      <c r="CD39" t="s">
        <v>1040</v>
      </c>
      <c r="CE39" t="s">
        <v>1041</v>
      </c>
      <c r="CF39" t="s">
        <v>1042</v>
      </c>
      <c r="CG39" t="s">
        <v>1043</v>
      </c>
      <c r="CH39" t="s">
        <v>1044</v>
      </c>
      <c r="CI39" t="s">
        <v>1045</v>
      </c>
      <c r="CJ39" t="s">
        <v>726</v>
      </c>
      <c r="CK39" t="s">
        <v>1030</v>
      </c>
      <c r="CL39" t="s">
        <v>195</v>
      </c>
      <c r="CM39" t="s">
        <v>196</v>
      </c>
      <c r="CN39" t="s">
        <v>197</v>
      </c>
      <c r="CO39" t="s">
        <v>184</v>
      </c>
      <c r="CP39" t="s">
        <v>198</v>
      </c>
      <c r="CQ39" t="s">
        <v>199</v>
      </c>
      <c r="CR39" t="s">
        <v>184</v>
      </c>
      <c r="CS39" t="s">
        <v>200</v>
      </c>
      <c r="CT39" t="s">
        <v>201</v>
      </c>
      <c r="CU39" t="s">
        <v>202</v>
      </c>
      <c r="CV39" t="s">
        <v>152</v>
      </c>
      <c r="CW39" t="s">
        <v>1029</v>
      </c>
      <c r="CX39" t="s">
        <v>203</v>
      </c>
      <c r="CY39" t="s">
        <v>204</v>
      </c>
      <c r="CZ39" t="s">
        <v>205</v>
      </c>
      <c r="DA39" t="s">
        <v>206</v>
      </c>
      <c r="DB39" t="s">
        <v>207</v>
      </c>
      <c r="DC39" t="s">
        <v>208</v>
      </c>
    </row>
    <row r="40" spans="1:107" x14ac:dyDescent="0.6">
      <c r="A40" t="s">
        <v>1046</v>
      </c>
      <c r="B40" t="s">
        <v>1047</v>
      </c>
      <c r="C40" s="1" t="s">
        <v>5951</v>
      </c>
      <c r="D40" t="s">
        <v>140</v>
      </c>
      <c r="E40" t="s">
        <v>141</v>
      </c>
      <c r="F40" t="s">
        <v>19</v>
      </c>
      <c r="G40" t="s">
        <v>1048</v>
      </c>
      <c r="H40" t="s">
        <v>19</v>
      </c>
      <c r="I40" t="s">
        <v>19</v>
      </c>
      <c r="J40">
        <f t="shared" si="0"/>
        <v>0.36162587337928925</v>
      </c>
      <c r="K40">
        <f t="shared" si="1"/>
        <v>4.9926810000000001</v>
      </c>
      <c r="L40">
        <f t="shared" si="2"/>
        <v>0.337201932916049</v>
      </c>
      <c r="M40">
        <f t="shared" si="3"/>
        <v>2.5276521991500367</v>
      </c>
      <c r="N40" t="s">
        <v>1049</v>
      </c>
      <c r="O40" t="s">
        <v>1050</v>
      </c>
      <c r="P40">
        <f t="shared" si="4"/>
        <v>1.8742269499675013</v>
      </c>
      <c r="Q40">
        <f t="shared" si="5"/>
        <v>0.74851094996750134</v>
      </c>
      <c r="R40" t="s">
        <v>1051</v>
      </c>
      <c r="S40" t="s">
        <v>1052</v>
      </c>
      <c r="T40">
        <f t="shared" si="6"/>
        <v>18.490794691865638</v>
      </c>
      <c r="U40">
        <f t="shared" si="7"/>
        <v>0.29853000000000002</v>
      </c>
      <c r="V40" t="s">
        <v>147</v>
      </c>
      <c r="W40" t="s">
        <v>1053</v>
      </c>
      <c r="X40" t="s">
        <v>1054</v>
      </c>
      <c r="Y40" t="s">
        <v>1055</v>
      </c>
      <c r="Z40" t="s">
        <v>1056</v>
      </c>
      <c r="AA40" t="s">
        <v>152</v>
      </c>
      <c r="AB40" t="s">
        <v>152</v>
      </c>
      <c r="AC40" t="s">
        <v>152</v>
      </c>
      <c r="AD40" t="s">
        <v>153</v>
      </c>
      <c r="AE40" t="s">
        <v>154</v>
      </c>
      <c r="AF40">
        <f t="shared" si="8"/>
        <v>0</v>
      </c>
      <c r="AG40" t="s">
        <v>155</v>
      </c>
      <c r="AH40" t="s">
        <v>1057</v>
      </c>
      <c r="AI40" t="s">
        <v>1058</v>
      </c>
      <c r="AJ40" t="s">
        <v>1059</v>
      </c>
      <c r="AK40" t="s">
        <v>1060</v>
      </c>
      <c r="AL40">
        <f t="shared" si="9"/>
        <v>16.420000000000002</v>
      </c>
      <c r="AM40" t="s">
        <v>1061</v>
      </c>
      <c r="AN40" t="s">
        <v>223</v>
      </c>
      <c r="AO40" t="s">
        <v>456</v>
      </c>
      <c r="AP40" t="s">
        <v>598</v>
      </c>
      <c r="AQ40" t="s">
        <v>164</v>
      </c>
      <c r="AR40" t="s">
        <v>1038</v>
      </c>
      <c r="AS40" t="s">
        <v>166</v>
      </c>
      <c r="AT40" t="s">
        <v>139</v>
      </c>
      <c r="AU40" t="s">
        <v>167</v>
      </c>
      <c r="AV40" t="s">
        <v>137</v>
      </c>
      <c r="AW40" t="s">
        <v>169</v>
      </c>
      <c r="AX40" t="s">
        <v>169</v>
      </c>
      <c r="AY40" t="s">
        <v>169</v>
      </c>
      <c r="AZ40" t="s">
        <v>169</v>
      </c>
      <c r="BA40" t="s">
        <v>169</v>
      </c>
      <c r="BB40" t="s">
        <v>169</v>
      </c>
      <c r="BC40" t="s">
        <v>164</v>
      </c>
      <c r="BD40" t="s">
        <v>171</v>
      </c>
      <c r="BE40" t="s">
        <v>172</v>
      </c>
      <c r="BF40" t="s">
        <v>173</v>
      </c>
      <c r="BG40" t="s">
        <v>174</v>
      </c>
      <c r="BH40" t="s">
        <v>175</v>
      </c>
      <c r="BI40" t="s">
        <v>176</v>
      </c>
      <c r="BJ40" t="s">
        <v>177</v>
      </c>
      <c r="BK40" t="s">
        <v>178</v>
      </c>
      <c r="BL40" t="s">
        <v>179</v>
      </c>
      <c r="BM40" t="s">
        <v>180</v>
      </c>
      <c r="BN40" t="s">
        <v>137</v>
      </c>
      <c r="BO40" t="s">
        <v>181</v>
      </c>
      <c r="BP40" t="s">
        <v>182</v>
      </c>
      <c r="BQ40" t="s">
        <v>183</v>
      </c>
      <c r="BR40" t="s">
        <v>184</v>
      </c>
      <c r="BS40" t="s">
        <v>173</v>
      </c>
      <c r="BT40" t="s">
        <v>185</v>
      </c>
      <c r="BU40" t="s">
        <v>185</v>
      </c>
      <c r="BV40" t="s">
        <v>185</v>
      </c>
      <c r="BW40" t="s">
        <v>152</v>
      </c>
      <c r="BX40" t="s">
        <v>186</v>
      </c>
      <c r="BY40" t="s">
        <v>152</v>
      </c>
      <c r="BZ40" t="s">
        <v>152</v>
      </c>
      <c r="CA40" t="s">
        <v>152</v>
      </c>
      <c r="CB40" t="s">
        <v>152</v>
      </c>
      <c r="CC40" t="s">
        <v>1062</v>
      </c>
      <c r="CD40" t="s">
        <v>1063</v>
      </c>
      <c r="CE40" t="s">
        <v>1064</v>
      </c>
      <c r="CF40" t="s">
        <v>1065</v>
      </c>
      <c r="CG40" t="s">
        <v>1066</v>
      </c>
      <c r="CH40" t="s">
        <v>1067</v>
      </c>
      <c r="CI40" t="s">
        <v>1068</v>
      </c>
      <c r="CJ40" t="s">
        <v>259</v>
      </c>
      <c r="CK40" t="s">
        <v>1054</v>
      </c>
      <c r="CL40" t="s">
        <v>260</v>
      </c>
      <c r="CM40" t="s">
        <v>196</v>
      </c>
      <c r="CN40" t="s">
        <v>197</v>
      </c>
      <c r="CO40" t="s">
        <v>184</v>
      </c>
      <c r="CP40" t="s">
        <v>198</v>
      </c>
      <c r="CQ40" t="s">
        <v>199</v>
      </c>
      <c r="CR40" t="s">
        <v>184</v>
      </c>
      <c r="CS40" t="s">
        <v>200</v>
      </c>
      <c r="CT40" t="s">
        <v>201</v>
      </c>
      <c r="CU40" t="s">
        <v>202</v>
      </c>
      <c r="CV40" t="s">
        <v>152</v>
      </c>
      <c r="CW40" t="s">
        <v>1053</v>
      </c>
      <c r="CX40" t="s">
        <v>203</v>
      </c>
      <c r="CY40" t="s">
        <v>204</v>
      </c>
      <c r="CZ40" t="s">
        <v>205</v>
      </c>
      <c r="DA40" t="s">
        <v>206</v>
      </c>
      <c r="DB40" t="s">
        <v>207</v>
      </c>
      <c r="DC40" t="s">
        <v>208</v>
      </c>
    </row>
    <row r="41" spans="1:107" x14ac:dyDescent="0.6">
      <c r="A41" t="s">
        <v>1069</v>
      </c>
      <c r="B41" t="s">
        <v>1070</v>
      </c>
      <c r="C41" s="1" t="s">
        <v>5951</v>
      </c>
      <c r="D41" t="s">
        <v>140</v>
      </c>
      <c r="E41" t="s">
        <v>141</v>
      </c>
      <c r="F41" t="s">
        <v>19</v>
      </c>
      <c r="G41" t="s">
        <v>1048</v>
      </c>
      <c r="H41" t="s">
        <v>19</v>
      </c>
      <c r="I41" t="s">
        <v>19</v>
      </c>
      <c r="J41">
        <f t="shared" si="0"/>
        <v>0.22079954273537489</v>
      </c>
      <c r="K41">
        <f t="shared" si="1"/>
        <v>4.9958144000000004</v>
      </c>
      <c r="L41">
        <f t="shared" si="2"/>
        <v>0.21145393299554682</v>
      </c>
      <c r="M41">
        <f t="shared" si="3"/>
        <v>1.6890325772873045</v>
      </c>
      <c r="N41" t="s">
        <v>1071</v>
      </c>
      <c r="O41" t="s">
        <v>1072</v>
      </c>
      <c r="P41">
        <f t="shared" si="4"/>
        <v>1.903054966806309</v>
      </c>
      <c r="Q41">
        <f t="shared" si="5"/>
        <v>0.79768496680630907</v>
      </c>
      <c r="R41" t="s">
        <v>1073</v>
      </c>
      <c r="S41" t="s">
        <v>1074</v>
      </c>
      <c r="T41">
        <f t="shared" si="6"/>
        <v>18.773354708555871</v>
      </c>
      <c r="U41">
        <f t="shared" si="7"/>
        <v>0.29853000000000002</v>
      </c>
      <c r="V41" t="s">
        <v>147</v>
      </c>
      <c r="W41" t="s">
        <v>1075</v>
      </c>
      <c r="X41" t="s">
        <v>1076</v>
      </c>
      <c r="Y41" t="s">
        <v>1077</v>
      </c>
      <c r="Z41" t="s">
        <v>1078</v>
      </c>
      <c r="AA41" t="s">
        <v>152</v>
      </c>
      <c r="AB41" t="s">
        <v>152</v>
      </c>
      <c r="AC41" t="s">
        <v>152</v>
      </c>
      <c r="AD41" t="s">
        <v>153</v>
      </c>
      <c r="AE41" t="s">
        <v>154</v>
      </c>
      <c r="AF41">
        <f t="shared" si="8"/>
        <v>0</v>
      </c>
      <c r="AG41" t="s">
        <v>155</v>
      </c>
      <c r="AH41" t="s">
        <v>1079</v>
      </c>
      <c r="AI41" t="s">
        <v>1080</v>
      </c>
      <c r="AJ41" t="s">
        <v>1081</v>
      </c>
      <c r="AK41" t="s">
        <v>1082</v>
      </c>
      <c r="AL41">
        <f t="shared" si="9"/>
        <v>16.66</v>
      </c>
      <c r="AM41" t="s">
        <v>833</v>
      </c>
      <c r="AN41" t="s">
        <v>455</v>
      </c>
      <c r="AO41" t="s">
        <v>429</v>
      </c>
      <c r="AP41" t="s">
        <v>430</v>
      </c>
      <c r="AQ41" t="s">
        <v>164</v>
      </c>
      <c r="AR41" t="s">
        <v>1038</v>
      </c>
      <c r="AS41" t="s">
        <v>166</v>
      </c>
      <c r="AT41" t="s">
        <v>139</v>
      </c>
      <c r="AU41" t="s">
        <v>167</v>
      </c>
      <c r="AV41" t="s">
        <v>137</v>
      </c>
      <c r="AW41" t="s">
        <v>169</v>
      </c>
      <c r="AX41" t="s">
        <v>169</v>
      </c>
      <c r="AY41" t="s">
        <v>169</v>
      </c>
      <c r="AZ41" t="s">
        <v>169</v>
      </c>
      <c r="BA41" t="s">
        <v>169</v>
      </c>
      <c r="BB41" t="s">
        <v>169</v>
      </c>
      <c r="BC41" t="s">
        <v>164</v>
      </c>
      <c r="BD41" t="s">
        <v>171</v>
      </c>
      <c r="BE41" t="s">
        <v>172</v>
      </c>
      <c r="BF41" t="s">
        <v>173</v>
      </c>
      <c r="BG41" t="s">
        <v>174</v>
      </c>
      <c r="BH41" t="s">
        <v>175</v>
      </c>
      <c r="BI41" t="s">
        <v>176</v>
      </c>
      <c r="BJ41" t="s">
        <v>177</v>
      </c>
      <c r="BK41" t="s">
        <v>178</v>
      </c>
      <c r="BL41" t="s">
        <v>179</v>
      </c>
      <c r="BM41" t="s">
        <v>180</v>
      </c>
      <c r="BN41" t="s">
        <v>137</v>
      </c>
      <c r="BO41" t="s">
        <v>181</v>
      </c>
      <c r="BP41" t="s">
        <v>182</v>
      </c>
      <c r="BQ41" t="s">
        <v>183</v>
      </c>
      <c r="BR41" t="s">
        <v>184</v>
      </c>
      <c r="BS41" t="s">
        <v>173</v>
      </c>
      <c r="BT41" t="s">
        <v>185</v>
      </c>
      <c r="BU41" t="s">
        <v>185</v>
      </c>
      <c r="BV41" t="s">
        <v>185</v>
      </c>
      <c r="BW41" t="s">
        <v>152</v>
      </c>
      <c r="BX41" t="s">
        <v>186</v>
      </c>
      <c r="BY41" t="s">
        <v>152</v>
      </c>
      <c r="BZ41" t="s">
        <v>152</v>
      </c>
      <c r="CA41" t="s">
        <v>152</v>
      </c>
      <c r="CB41" t="s">
        <v>152</v>
      </c>
      <c r="CC41" t="s">
        <v>1083</v>
      </c>
      <c r="CD41" t="s">
        <v>1084</v>
      </c>
      <c r="CE41" t="s">
        <v>1085</v>
      </c>
      <c r="CF41" t="s">
        <v>1086</v>
      </c>
      <c r="CG41" t="s">
        <v>1087</v>
      </c>
      <c r="CH41" t="s">
        <v>1088</v>
      </c>
      <c r="CI41" t="s">
        <v>1089</v>
      </c>
      <c r="CJ41" t="s">
        <v>234</v>
      </c>
      <c r="CK41" t="s">
        <v>1076</v>
      </c>
      <c r="CL41" t="s">
        <v>235</v>
      </c>
      <c r="CM41" t="s">
        <v>196</v>
      </c>
      <c r="CN41" t="s">
        <v>197</v>
      </c>
      <c r="CO41" t="s">
        <v>184</v>
      </c>
      <c r="CP41" t="s">
        <v>198</v>
      </c>
      <c r="CQ41" t="s">
        <v>199</v>
      </c>
      <c r="CR41" t="s">
        <v>184</v>
      </c>
      <c r="CS41" t="s">
        <v>200</v>
      </c>
      <c r="CT41" t="s">
        <v>201</v>
      </c>
      <c r="CU41" t="s">
        <v>202</v>
      </c>
      <c r="CV41" t="s">
        <v>152</v>
      </c>
      <c r="CW41" t="s">
        <v>1075</v>
      </c>
      <c r="CX41" t="s">
        <v>203</v>
      </c>
      <c r="CY41" t="s">
        <v>204</v>
      </c>
      <c r="CZ41" t="s">
        <v>205</v>
      </c>
      <c r="DA41" t="s">
        <v>206</v>
      </c>
      <c r="DB41" t="s">
        <v>207</v>
      </c>
      <c r="DC41" t="s">
        <v>208</v>
      </c>
    </row>
    <row r="42" spans="1:107" x14ac:dyDescent="0.6">
      <c r="A42" t="s">
        <v>1090</v>
      </c>
      <c r="B42" t="s">
        <v>1091</v>
      </c>
      <c r="C42" s="1" t="s">
        <v>5951</v>
      </c>
      <c r="D42" t="s">
        <v>140</v>
      </c>
      <c r="E42" t="s">
        <v>141</v>
      </c>
      <c r="F42" t="s">
        <v>19</v>
      </c>
      <c r="G42" t="s">
        <v>1048</v>
      </c>
      <c r="H42" t="s">
        <v>19</v>
      </c>
      <c r="I42" t="s">
        <v>19</v>
      </c>
      <c r="J42">
        <f t="shared" si="0"/>
        <v>0.15449348962998535</v>
      </c>
      <c r="K42">
        <f t="shared" si="1"/>
        <v>5.0052266000000003</v>
      </c>
      <c r="L42">
        <f t="shared" si="2"/>
        <v>0.14986761110878014</v>
      </c>
      <c r="M42">
        <f t="shared" si="3"/>
        <v>1.2001286660001522</v>
      </c>
      <c r="N42" t="s">
        <v>1092</v>
      </c>
      <c r="O42" t="s">
        <v>1093</v>
      </c>
      <c r="P42">
        <f t="shared" si="4"/>
        <v>1.8921991695476126</v>
      </c>
      <c r="Q42">
        <f t="shared" si="5"/>
        <v>0.79985916954761249</v>
      </c>
      <c r="R42" t="s">
        <v>1094</v>
      </c>
      <c r="S42" t="s">
        <v>1095</v>
      </c>
      <c r="T42">
        <f t="shared" si="6"/>
        <v>18.6662638803158</v>
      </c>
      <c r="U42">
        <f t="shared" si="7"/>
        <v>0.29853000000000002</v>
      </c>
      <c r="V42" t="s">
        <v>147</v>
      </c>
      <c r="W42" t="s">
        <v>1096</v>
      </c>
      <c r="X42" t="s">
        <v>1097</v>
      </c>
      <c r="Y42" t="s">
        <v>1098</v>
      </c>
      <c r="Z42" t="s">
        <v>1099</v>
      </c>
      <c r="AA42" t="s">
        <v>152</v>
      </c>
      <c r="AB42" t="s">
        <v>152</v>
      </c>
      <c r="AC42" t="s">
        <v>152</v>
      </c>
      <c r="AD42" t="s">
        <v>153</v>
      </c>
      <c r="AE42" t="s">
        <v>154</v>
      </c>
      <c r="AF42">
        <f t="shared" si="8"/>
        <v>0</v>
      </c>
      <c r="AG42" t="s">
        <v>155</v>
      </c>
      <c r="AH42" t="s">
        <v>1100</v>
      </c>
      <c r="AI42" t="s">
        <v>1101</v>
      </c>
      <c r="AJ42" t="s">
        <v>1102</v>
      </c>
      <c r="AK42" t="s">
        <v>1103</v>
      </c>
      <c r="AL42">
        <f t="shared" si="9"/>
        <v>16.57</v>
      </c>
      <c r="AM42" t="s">
        <v>833</v>
      </c>
      <c r="AN42" t="s">
        <v>1104</v>
      </c>
      <c r="AO42" t="s">
        <v>620</v>
      </c>
      <c r="AP42" t="s">
        <v>430</v>
      </c>
      <c r="AQ42" t="s">
        <v>164</v>
      </c>
      <c r="AR42" t="s">
        <v>1105</v>
      </c>
      <c r="AS42" t="s">
        <v>166</v>
      </c>
      <c r="AT42" t="s">
        <v>139</v>
      </c>
      <c r="AU42" t="s">
        <v>167</v>
      </c>
      <c r="AV42" t="s">
        <v>137</v>
      </c>
      <c r="AW42" t="s">
        <v>169</v>
      </c>
      <c r="AX42" t="s">
        <v>169</v>
      </c>
      <c r="AY42" t="s">
        <v>169</v>
      </c>
      <c r="AZ42" t="s">
        <v>169</v>
      </c>
      <c r="BA42" t="s">
        <v>169</v>
      </c>
      <c r="BB42" t="s">
        <v>169</v>
      </c>
      <c r="BC42" t="s">
        <v>164</v>
      </c>
      <c r="BD42" t="s">
        <v>171</v>
      </c>
      <c r="BE42" t="s">
        <v>172</v>
      </c>
      <c r="BF42" t="s">
        <v>173</v>
      </c>
      <c r="BG42" t="s">
        <v>174</v>
      </c>
      <c r="BH42" t="s">
        <v>175</v>
      </c>
      <c r="BI42" t="s">
        <v>176</v>
      </c>
      <c r="BJ42" t="s">
        <v>177</v>
      </c>
      <c r="BK42" t="s">
        <v>178</v>
      </c>
      <c r="BL42" t="s">
        <v>179</v>
      </c>
      <c r="BM42" t="s">
        <v>180</v>
      </c>
      <c r="BN42" t="s">
        <v>137</v>
      </c>
      <c r="BO42" t="s">
        <v>181</v>
      </c>
      <c r="BP42" t="s">
        <v>182</v>
      </c>
      <c r="BQ42" t="s">
        <v>183</v>
      </c>
      <c r="BR42" t="s">
        <v>184</v>
      </c>
      <c r="BS42" t="s">
        <v>173</v>
      </c>
      <c r="BT42" t="s">
        <v>185</v>
      </c>
      <c r="BU42" t="s">
        <v>185</v>
      </c>
      <c r="BV42" t="s">
        <v>185</v>
      </c>
      <c r="BW42" t="s">
        <v>152</v>
      </c>
      <c r="BX42" t="s">
        <v>186</v>
      </c>
      <c r="BY42" t="s">
        <v>152</v>
      </c>
      <c r="BZ42" t="s">
        <v>152</v>
      </c>
      <c r="CA42" t="s">
        <v>152</v>
      </c>
      <c r="CB42" t="s">
        <v>152</v>
      </c>
      <c r="CC42" t="s">
        <v>1106</v>
      </c>
      <c r="CD42" t="s">
        <v>1107</v>
      </c>
      <c r="CE42" t="s">
        <v>1108</v>
      </c>
      <c r="CF42" t="s">
        <v>1109</v>
      </c>
      <c r="CG42" t="s">
        <v>1110</v>
      </c>
      <c r="CH42" t="s">
        <v>1111</v>
      </c>
      <c r="CI42" t="s">
        <v>1112</v>
      </c>
      <c r="CJ42" t="s">
        <v>678</v>
      </c>
      <c r="CK42" t="s">
        <v>1097</v>
      </c>
      <c r="CL42" t="s">
        <v>235</v>
      </c>
      <c r="CM42" t="s">
        <v>196</v>
      </c>
      <c r="CN42" t="s">
        <v>197</v>
      </c>
      <c r="CO42" t="s">
        <v>184</v>
      </c>
      <c r="CP42" t="s">
        <v>198</v>
      </c>
      <c r="CQ42" t="s">
        <v>199</v>
      </c>
      <c r="CR42" t="s">
        <v>184</v>
      </c>
      <c r="CS42" t="s">
        <v>200</v>
      </c>
      <c r="CT42" t="s">
        <v>201</v>
      </c>
      <c r="CU42" t="s">
        <v>202</v>
      </c>
      <c r="CV42" t="s">
        <v>152</v>
      </c>
      <c r="CW42" t="s">
        <v>1096</v>
      </c>
      <c r="CX42" t="s">
        <v>203</v>
      </c>
      <c r="CY42" t="s">
        <v>204</v>
      </c>
      <c r="CZ42" t="s">
        <v>205</v>
      </c>
      <c r="DA42" t="s">
        <v>206</v>
      </c>
      <c r="DB42" t="s">
        <v>207</v>
      </c>
      <c r="DC42" t="s">
        <v>208</v>
      </c>
    </row>
    <row r="43" spans="1:107" x14ac:dyDescent="0.6">
      <c r="A43" t="s">
        <v>1113</v>
      </c>
      <c r="B43" t="s">
        <v>1114</v>
      </c>
      <c r="C43" s="1" t="s">
        <v>5951</v>
      </c>
      <c r="D43" t="s">
        <v>140</v>
      </c>
      <c r="E43" t="s">
        <v>141</v>
      </c>
      <c r="F43" t="s">
        <v>19</v>
      </c>
      <c r="G43" t="s">
        <v>1115</v>
      </c>
      <c r="H43" t="s">
        <v>19</v>
      </c>
      <c r="I43" t="s">
        <v>19</v>
      </c>
      <c r="J43">
        <f t="shared" si="0"/>
        <v>0.25849579181802673</v>
      </c>
      <c r="K43">
        <f t="shared" si="1"/>
        <v>4.9989498000000001</v>
      </c>
      <c r="L43">
        <f t="shared" si="2"/>
        <v>0.24578618346913231</v>
      </c>
      <c r="M43">
        <f t="shared" si="3"/>
        <v>2.042056583187855</v>
      </c>
      <c r="N43" t="s">
        <v>1116</v>
      </c>
      <c r="O43" t="s">
        <v>1117</v>
      </c>
      <c r="P43">
        <f t="shared" si="4"/>
        <v>1.9396368500987822</v>
      </c>
      <c r="Q43">
        <f t="shared" si="5"/>
        <v>0.82954785009878207</v>
      </c>
      <c r="R43" t="s">
        <v>1118</v>
      </c>
      <c r="S43" t="s">
        <v>1119</v>
      </c>
      <c r="T43">
        <f t="shared" si="6"/>
        <v>19.134229556069666</v>
      </c>
      <c r="U43">
        <f t="shared" si="7"/>
        <v>0.29853000000000002</v>
      </c>
      <c r="V43" t="s">
        <v>147</v>
      </c>
      <c r="W43" t="s">
        <v>1120</v>
      </c>
      <c r="X43" t="s">
        <v>1121</v>
      </c>
      <c r="Y43" t="s">
        <v>1122</v>
      </c>
      <c r="Z43" t="s">
        <v>1123</v>
      </c>
      <c r="AA43" t="s">
        <v>152</v>
      </c>
      <c r="AB43" t="s">
        <v>152</v>
      </c>
      <c r="AC43" t="s">
        <v>152</v>
      </c>
      <c r="AD43" t="s">
        <v>153</v>
      </c>
      <c r="AE43" t="s">
        <v>154</v>
      </c>
      <c r="AF43">
        <f t="shared" si="8"/>
        <v>0</v>
      </c>
      <c r="AG43" t="s">
        <v>155</v>
      </c>
      <c r="AH43" t="s">
        <v>1124</v>
      </c>
      <c r="AI43" t="s">
        <v>1125</v>
      </c>
      <c r="AJ43" t="s">
        <v>249</v>
      </c>
      <c r="AK43" t="s">
        <v>1126</v>
      </c>
      <c r="AL43">
        <f t="shared" si="9"/>
        <v>16.96</v>
      </c>
      <c r="AM43" t="s">
        <v>833</v>
      </c>
      <c r="AN43" t="s">
        <v>354</v>
      </c>
      <c r="AO43" t="s">
        <v>355</v>
      </c>
      <c r="AP43" t="s">
        <v>356</v>
      </c>
      <c r="AQ43" t="s">
        <v>164</v>
      </c>
      <c r="AR43" t="s">
        <v>1038</v>
      </c>
      <c r="AS43" t="s">
        <v>166</v>
      </c>
      <c r="AT43" t="s">
        <v>139</v>
      </c>
      <c r="AU43" t="s">
        <v>167</v>
      </c>
      <c r="AV43" t="s">
        <v>137</v>
      </c>
      <c r="AW43" t="s">
        <v>169</v>
      </c>
      <c r="AX43" t="s">
        <v>169</v>
      </c>
      <c r="AY43" t="s">
        <v>169</v>
      </c>
      <c r="AZ43" t="s">
        <v>169</v>
      </c>
      <c r="BA43" t="s">
        <v>169</v>
      </c>
      <c r="BB43" t="s">
        <v>169</v>
      </c>
      <c r="BC43" t="s">
        <v>164</v>
      </c>
      <c r="BD43" t="s">
        <v>171</v>
      </c>
      <c r="BE43" t="s">
        <v>172</v>
      </c>
      <c r="BF43" t="s">
        <v>173</v>
      </c>
      <c r="BG43" t="s">
        <v>174</v>
      </c>
      <c r="BH43" t="s">
        <v>175</v>
      </c>
      <c r="BI43" t="s">
        <v>176</v>
      </c>
      <c r="BJ43" t="s">
        <v>177</v>
      </c>
      <c r="BK43" t="s">
        <v>178</v>
      </c>
      <c r="BL43" t="s">
        <v>179</v>
      </c>
      <c r="BM43" t="s">
        <v>180</v>
      </c>
      <c r="BN43" t="s">
        <v>137</v>
      </c>
      <c r="BO43" t="s">
        <v>181</v>
      </c>
      <c r="BP43" t="s">
        <v>182</v>
      </c>
      <c r="BQ43" t="s">
        <v>183</v>
      </c>
      <c r="BR43" t="s">
        <v>184</v>
      </c>
      <c r="BS43" t="s">
        <v>173</v>
      </c>
      <c r="BT43" t="s">
        <v>185</v>
      </c>
      <c r="BU43" t="s">
        <v>185</v>
      </c>
      <c r="BV43" t="s">
        <v>185</v>
      </c>
      <c r="BW43" t="s">
        <v>152</v>
      </c>
      <c r="BX43" t="s">
        <v>186</v>
      </c>
      <c r="BY43" t="s">
        <v>152</v>
      </c>
      <c r="BZ43" t="s">
        <v>152</v>
      </c>
      <c r="CA43" t="s">
        <v>152</v>
      </c>
      <c r="CB43" t="s">
        <v>152</v>
      </c>
      <c r="CC43" t="s">
        <v>1127</v>
      </c>
      <c r="CD43" t="s">
        <v>1128</v>
      </c>
      <c r="CE43" t="s">
        <v>1129</v>
      </c>
      <c r="CF43" t="s">
        <v>1130</v>
      </c>
      <c r="CG43" t="s">
        <v>1131</v>
      </c>
      <c r="CH43" t="s">
        <v>1132</v>
      </c>
      <c r="CI43" t="s">
        <v>1133</v>
      </c>
      <c r="CJ43" t="s">
        <v>631</v>
      </c>
      <c r="CK43" t="s">
        <v>1121</v>
      </c>
      <c r="CL43" t="s">
        <v>289</v>
      </c>
      <c r="CM43" t="s">
        <v>196</v>
      </c>
      <c r="CN43" t="s">
        <v>197</v>
      </c>
      <c r="CO43" t="s">
        <v>184</v>
      </c>
      <c r="CP43" t="s">
        <v>198</v>
      </c>
      <c r="CQ43" t="s">
        <v>199</v>
      </c>
      <c r="CR43" t="s">
        <v>184</v>
      </c>
      <c r="CS43" t="s">
        <v>200</v>
      </c>
      <c r="CT43" t="s">
        <v>201</v>
      </c>
      <c r="CU43" t="s">
        <v>202</v>
      </c>
      <c r="CV43" t="s">
        <v>152</v>
      </c>
      <c r="CW43" t="s">
        <v>1120</v>
      </c>
      <c r="CX43" t="s">
        <v>203</v>
      </c>
      <c r="CY43" t="s">
        <v>204</v>
      </c>
      <c r="CZ43" t="s">
        <v>205</v>
      </c>
      <c r="DA43" t="s">
        <v>206</v>
      </c>
      <c r="DB43" t="s">
        <v>207</v>
      </c>
      <c r="DC43" t="s">
        <v>208</v>
      </c>
    </row>
    <row r="44" spans="1:107" x14ac:dyDescent="0.6">
      <c r="A44" t="s">
        <v>1134</v>
      </c>
      <c r="B44" t="s">
        <v>1135</v>
      </c>
      <c r="C44" s="1" t="s">
        <v>5951</v>
      </c>
      <c r="D44" t="s">
        <v>140</v>
      </c>
      <c r="E44" t="s">
        <v>141</v>
      </c>
      <c r="F44" t="s">
        <v>19</v>
      </c>
      <c r="G44" t="s">
        <v>1115</v>
      </c>
      <c r="H44" t="s">
        <v>19</v>
      </c>
      <c r="I44" t="s">
        <v>19</v>
      </c>
      <c r="J44">
        <f t="shared" si="0"/>
        <v>0.16737248426853685</v>
      </c>
      <c r="K44">
        <f t="shared" si="1"/>
        <v>4.9989498000000001</v>
      </c>
      <c r="L44">
        <f t="shared" si="2"/>
        <v>0.16195014571727712</v>
      </c>
      <c r="M44">
        <f t="shared" si="3"/>
        <v>1.4505904118152537</v>
      </c>
      <c r="N44" t="s">
        <v>1136</v>
      </c>
      <c r="O44" t="s">
        <v>1137</v>
      </c>
      <c r="P44">
        <f t="shared" si="4"/>
        <v>1.9893720380828865</v>
      </c>
      <c r="Q44">
        <f t="shared" si="5"/>
        <v>0.89418603808288655</v>
      </c>
      <c r="R44" t="s">
        <v>1138</v>
      </c>
      <c r="S44" t="s">
        <v>1139</v>
      </c>
      <c r="T44">
        <f t="shared" si="6"/>
        <v>19.624859801547665</v>
      </c>
      <c r="U44">
        <f t="shared" si="7"/>
        <v>0.29853000000000002</v>
      </c>
      <c r="V44" t="s">
        <v>147</v>
      </c>
      <c r="W44" t="s">
        <v>1140</v>
      </c>
      <c r="X44" t="s">
        <v>1141</v>
      </c>
      <c r="Y44" t="s">
        <v>1142</v>
      </c>
      <c r="Z44" t="s">
        <v>1143</v>
      </c>
      <c r="AA44" t="s">
        <v>152</v>
      </c>
      <c r="AB44" t="s">
        <v>152</v>
      </c>
      <c r="AC44" t="s">
        <v>152</v>
      </c>
      <c r="AD44" t="s">
        <v>153</v>
      </c>
      <c r="AE44" t="s">
        <v>154</v>
      </c>
      <c r="AF44">
        <f t="shared" si="8"/>
        <v>0</v>
      </c>
      <c r="AG44" t="s">
        <v>155</v>
      </c>
      <c r="AH44" t="s">
        <v>1144</v>
      </c>
      <c r="AI44" t="s">
        <v>1145</v>
      </c>
      <c r="AJ44" t="s">
        <v>1146</v>
      </c>
      <c r="AK44" t="s">
        <v>549</v>
      </c>
      <c r="AL44">
        <f t="shared" si="9"/>
        <v>17.36</v>
      </c>
      <c r="AM44" t="s">
        <v>833</v>
      </c>
      <c r="AN44" t="s">
        <v>354</v>
      </c>
      <c r="AO44" t="s">
        <v>597</v>
      </c>
      <c r="AP44" t="s">
        <v>598</v>
      </c>
      <c r="AQ44" t="s">
        <v>164</v>
      </c>
      <c r="AR44" t="s">
        <v>1038</v>
      </c>
      <c r="AS44" t="s">
        <v>166</v>
      </c>
      <c r="AT44" t="s">
        <v>139</v>
      </c>
      <c r="AU44" t="s">
        <v>167</v>
      </c>
      <c r="AV44" t="s">
        <v>137</v>
      </c>
      <c r="AW44" t="s">
        <v>169</v>
      </c>
      <c r="AX44" t="s">
        <v>169</v>
      </c>
      <c r="AY44" t="s">
        <v>169</v>
      </c>
      <c r="AZ44" t="s">
        <v>169</v>
      </c>
      <c r="BA44" t="s">
        <v>169</v>
      </c>
      <c r="BB44" t="s">
        <v>169</v>
      </c>
      <c r="BC44" t="s">
        <v>164</v>
      </c>
      <c r="BD44" t="s">
        <v>171</v>
      </c>
      <c r="BE44" t="s">
        <v>172</v>
      </c>
      <c r="BF44" t="s">
        <v>173</v>
      </c>
      <c r="BG44" t="s">
        <v>174</v>
      </c>
      <c r="BH44" t="s">
        <v>175</v>
      </c>
      <c r="BI44" t="s">
        <v>176</v>
      </c>
      <c r="BJ44" t="s">
        <v>177</v>
      </c>
      <c r="BK44" t="s">
        <v>178</v>
      </c>
      <c r="BL44" t="s">
        <v>179</v>
      </c>
      <c r="BM44" t="s">
        <v>180</v>
      </c>
      <c r="BN44" t="s">
        <v>137</v>
      </c>
      <c r="BO44" t="s">
        <v>181</v>
      </c>
      <c r="BP44" t="s">
        <v>182</v>
      </c>
      <c r="BQ44" t="s">
        <v>183</v>
      </c>
      <c r="BR44" t="s">
        <v>184</v>
      </c>
      <c r="BS44" t="s">
        <v>173</v>
      </c>
      <c r="BT44" t="s">
        <v>185</v>
      </c>
      <c r="BU44" t="s">
        <v>185</v>
      </c>
      <c r="BV44" t="s">
        <v>185</v>
      </c>
      <c r="BW44" t="s">
        <v>152</v>
      </c>
      <c r="BX44" t="s">
        <v>186</v>
      </c>
      <c r="BY44" t="s">
        <v>152</v>
      </c>
      <c r="BZ44" t="s">
        <v>152</v>
      </c>
      <c r="CA44" t="s">
        <v>152</v>
      </c>
      <c r="CB44" t="s">
        <v>152</v>
      </c>
      <c r="CC44" t="s">
        <v>1147</v>
      </c>
      <c r="CD44" t="s">
        <v>1148</v>
      </c>
      <c r="CE44" t="s">
        <v>1149</v>
      </c>
      <c r="CF44" t="s">
        <v>1150</v>
      </c>
      <c r="CG44" t="s">
        <v>1151</v>
      </c>
      <c r="CH44" t="s">
        <v>1152</v>
      </c>
      <c r="CI44" t="s">
        <v>1153</v>
      </c>
      <c r="CJ44" t="s">
        <v>1154</v>
      </c>
      <c r="CK44" t="s">
        <v>1141</v>
      </c>
      <c r="CL44" t="s">
        <v>866</v>
      </c>
      <c r="CM44" t="s">
        <v>196</v>
      </c>
      <c r="CN44" t="s">
        <v>197</v>
      </c>
      <c r="CO44" t="s">
        <v>184</v>
      </c>
      <c r="CP44" t="s">
        <v>198</v>
      </c>
      <c r="CQ44" t="s">
        <v>199</v>
      </c>
      <c r="CR44" t="s">
        <v>184</v>
      </c>
      <c r="CS44" t="s">
        <v>200</v>
      </c>
      <c r="CT44" t="s">
        <v>201</v>
      </c>
      <c r="CU44" t="s">
        <v>202</v>
      </c>
      <c r="CV44" t="s">
        <v>152</v>
      </c>
      <c r="CW44" t="s">
        <v>1140</v>
      </c>
      <c r="CX44" t="s">
        <v>203</v>
      </c>
      <c r="CY44" t="s">
        <v>204</v>
      </c>
      <c r="CZ44" t="s">
        <v>205</v>
      </c>
      <c r="DA44" t="s">
        <v>206</v>
      </c>
      <c r="DB44" t="s">
        <v>207</v>
      </c>
      <c r="DC44" t="s">
        <v>208</v>
      </c>
    </row>
    <row r="45" spans="1:107" x14ac:dyDescent="0.6">
      <c r="A45" t="s">
        <v>1155</v>
      </c>
      <c r="B45" t="s">
        <v>1156</v>
      </c>
      <c r="C45" s="1" t="s">
        <v>5951</v>
      </c>
      <c r="D45" t="s">
        <v>140</v>
      </c>
      <c r="E45" t="s">
        <v>141</v>
      </c>
      <c r="F45" t="s">
        <v>19</v>
      </c>
      <c r="G45" t="s">
        <v>1115</v>
      </c>
      <c r="H45" t="s">
        <v>19</v>
      </c>
      <c r="I45" t="s">
        <v>19</v>
      </c>
      <c r="J45">
        <f t="shared" si="0"/>
        <v>0.14370784385531971</v>
      </c>
      <c r="K45">
        <f t="shared" si="1"/>
        <v>4.9926810000000001</v>
      </c>
      <c r="L45">
        <f t="shared" si="2"/>
        <v>0.13968713105234512</v>
      </c>
      <c r="M45">
        <f t="shared" si="3"/>
        <v>1.2575010628187677</v>
      </c>
      <c r="N45" t="s">
        <v>1157</v>
      </c>
      <c r="O45" t="s">
        <v>1158</v>
      </c>
      <c r="P45">
        <f t="shared" si="4"/>
        <v>1.9881151501389343</v>
      </c>
      <c r="Q45">
        <f t="shared" si="5"/>
        <v>0.89862015013893415</v>
      </c>
      <c r="R45" t="s">
        <v>1159</v>
      </c>
      <c r="S45" t="s">
        <v>1160</v>
      </c>
      <c r="T45">
        <f t="shared" si="6"/>
        <v>19.614395719602744</v>
      </c>
      <c r="U45">
        <f t="shared" si="7"/>
        <v>0.29853000000000002</v>
      </c>
      <c r="V45" t="s">
        <v>147</v>
      </c>
      <c r="W45" t="s">
        <v>1161</v>
      </c>
      <c r="X45" t="s">
        <v>1162</v>
      </c>
      <c r="Y45" t="s">
        <v>1163</v>
      </c>
      <c r="Z45" t="s">
        <v>1164</v>
      </c>
      <c r="AA45" t="s">
        <v>152</v>
      </c>
      <c r="AB45" t="s">
        <v>152</v>
      </c>
      <c r="AC45" t="s">
        <v>152</v>
      </c>
      <c r="AD45" t="s">
        <v>153</v>
      </c>
      <c r="AE45" t="s">
        <v>154</v>
      </c>
      <c r="AF45">
        <f t="shared" si="8"/>
        <v>0</v>
      </c>
      <c r="AG45" t="s">
        <v>155</v>
      </c>
      <c r="AH45" t="s">
        <v>1165</v>
      </c>
      <c r="AI45" t="s">
        <v>1080</v>
      </c>
      <c r="AJ45" t="s">
        <v>1166</v>
      </c>
      <c r="AK45" t="s">
        <v>1167</v>
      </c>
      <c r="AL45">
        <f t="shared" si="9"/>
        <v>17.350000000000001</v>
      </c>
      <c r="AM45" t="s">
        <v>1061</v>
      </c>
      <c r="AN45" t="s">
        <v>223</v>
      </c>
      <c r="AO45" t="s">
        <v>810</v>
      </c>
      <c r="AP45" t="s">
        <v>1168</v>
      </c>
      <c r="AQ45" t="s">
        <v>164</v>
      </c>
      <c r="AR45" t="s">
        <v>1105</v>
      </c>
      <c r="AS45" t="s">
        <v>166</v>
      </c>
      <c r="AT45" t="s">
        <v>139</v>
      </c>
      <c r="AU45" t="s">
        <v>167</v>
      </c>
      <c r="AV45" t="s">
        <v>137</v>
      </c>
      <c r="AW45" t="s">
        <v>169</v>
      </c>
      <c r="AX45" t="s">
        <v>169</v>
      </c>
      <c r="AY45" t="s">
        <v>169</v>
      </c>
      <c r="AZ45" t="s">
        <v>169</v>
      </c>
      <c r="BA45" t="s">
        <v>169</v>
      </c>
      <c r="BB45" t="s">
        <v>169</v>
      </c>
      <c r="BC45" t="s">
        <v>164</v>
      </c>
      <c r="BD45" t="s">
        <v>171</v>
      </c>
      <c r="BE45" t="s">
        <v>172</v>
      </c>
      <c r="BF45" t="s">
        <v>173</v>
      </c>
      <c r="BG45" t="s">
        <v>174</v>
      </c>
      <c r="BH45" t="s">
        <v>175</v>
      </c>
      <c r="BI45" t="s">
        <v>176</v>
      </c>
      <c r="BJ45" t="s">
        <v>177</v>
      </c>
      <c r="BK45" t="s">
        <v>178</v>
      </c>
      <c r="BL45" t="s">
        <v>179</v>
      </c>
      <c r="BM45" t="s">
        <v>180</v>
      </c>
      <c r="BN45" t="s">
        <v>137</v>
      </c>
      <c r="BO45" t="s">
        <v>181</v>
      </c>
      <c r="BP45" t="s">
        <v>182</v>
      </c>
      <c r="BQ45" t="s">
        <v>183</v>
      </c>
      <c r="BR45" t="s">
        <v>184</v>
      </c>
      <c r="BS45" t="s">
        <v>173</v>
      </c>
      <c r="BT45" t="s">
        <v>185</v>
      </c>
      <c r="BU45" t="s">
        <v>185</v>
      </c>
      <c r="BV45" t="s">
        <v>185</v>
      </c>
      <c r="BW45" t="s">
        <v>152</v>
      </c>
      <c r="BX45" t="s">
        <v>186</v>
      </c>
      <c r="BY45" t="s">
        <v>152</v>
      </c>
      <c r="BZ45" t="s">
        <v>152</v>
      </c>
      <c r="CA45" t="s">
        <v>152</v>
      </c>
      <c r="CB45" t="s">
        <v>152</v>
      </c>
      <c r="CC45" t="s">
        <v>1169</v>
      </c>
      <c r="CD45" t="s">
        <v>1170</v>
      </c>
      <c r="CE45" t="s">
        <v>1171</v>
      </c>
      <c r="CF45" t="s">
        <v>1172</v>
      </c>
      <c r="CG45" t="s">
        <v>1173</v>
      </c>
      <c r="CH45" t="s">
        <v>1174</v>
      </c>
      <c r="CI45" t="s">
        <v>1175</v>
      </c>
      <c r="CJ45" t="s">
        <v>1176</v>
      </c>
      <c r="CK45" t="s">
        <v>1162</v>
      </c>
      <c r="CL45" t="s">
        <v>1177</v>
      </c>
      <c r="CM45" t="s">
        <v>196</v>
      </c>
      <c r="CN45" t="s">
        <v>197</v>
      </c>
      <c r="CO45" t="s">
        <v>184</v>
      </c>
      <c r="CP45" t="s">
        <v>198</v>
      </c>
      <c r="CQ45" t="s">
        <v>199</v>
      </c>
      <c r="CR45" t="s">
        <v>184</v>
      </c>
      <c r="CS45" t="s">
        <v>200</v>
      </c>
      <c r="CT45" t="s">
        <v>201</v>
      </c>
      <c r="CU45" t="s">
        <v>202</v>
      </c>
      <c r="CV45" t="s">
        <v>152</v>
      </c>
      <c r="CW45" t="s">
        <v>1161</v>
      </c>
      <c r="CX45" t="s">
        <v>203</v>
      </c>
      <c r="CY45" t="s">
        <v>204</v>
      </c>
      <c r="CZ45" t="s">
        <v>205</v>
      </c>
      <c r="DA45" t="s">
        <v>206</v>
      </c>
      <c r="DB45" t="s">
        <v>207</v>
      </c>
      <c r="DC45" t="s">
        <v>208</v>
      </c>
    </row>
    <row r="46" spans="1:107" x14ac:dyDescent="0.6">
      <c r="A46" t="s">
        <v>1178</v>
      </c>
      <c r="B46" t="s">
        <v>1179</v>
      </c>
      <c r="C46" s="1" t="s">
        <v>5951</v>
      </c>
      <c r="D46" t="s">
        <v>140</v>
      </c>
      <c r="E46" t="s">
        <v>141</v>
      </c>
      <c r="F46" t="s">
        <v>19</v>
      </c>
      <c r="G46" t="s">
        <v>1180</v>
      </c>
      <c r="H46" t="s">
        <v>19</v>
      </c>
      <c r="I46" t="s">
        <v>19</v>
      </c>
      <c r="J46">
        <f t="shared" si="0"/>
        <v>0.23882893033228389</v>
      </c>
      <c r="K46">
        <f t="shared" si="1"/>
        <v>4.9958144000000004</v>
      </c>
      <c r="L46">
        <f t="shared" si="2"/>
        <v>0.22793243665273416</v>
      </c>
      <c r="M46">
        <f t="shared" si="3"/>
        <v>1.7525577816449007</v>
      </c>
      <c r="N46" t="s">
        <v>1181</v>
      </c>
      <c r="O46" t="s">
        <v>1182</v>
      </c>
      <c r="P46">
        <f t="shared" si="4"/>
        <v>1.8658913261631778</v>
      </c>
      <c r="Q46">
        <f t="shared" si="5"/>
        <v>0.76793432616317769</v>
      </c>
      <c r="R46" t="s">
        <v>1183</v>
      </c>
      <c r="S46" t="s">
        <v>1184</v>
      </c>
      <c r="T46">
        <f t="shared" si="6"/>
        <v>18.40855688795558</v>
      </c>
      <c r="U46">
        <f t="shared" si="7"/>
        <v>0.29853000000000002</v>
      </c>
      <c r="V46" t="s">
        <v>147</v>
      </c>
      <c r="W46" t="s">
        <v>1185</v>
      </c>
      <c r="X46" t="s">
        <v>1186</v>
      </c>
      <c r="Y46" t="s">
        <v>1187</v>
      </c>
      <c r="Z46" t="s">
        <v>1188</v>
      </c>
      <c r="AA46" t="s">
        <v>152</v>
      </c>
      <c r="AB46" t="s">
        <v>152</v>
      </c>
      <c r="AC46" t="s">
        <v>152</v>
      </c>
      <c r="AD46" t="s">
        <v>153</v>
      </c>
      <c r="AE46" t="s">
        <v>154</v>
      </c>
      <c r="AF46">
        <f t="shared" si="8"/>
        <v>0</v>
      </c>
      <c r="AG46" t="s">
        <v>155</v>
      </c>
      <c r="AH46" t="s">
        <v>1189</v>
      </c>
      <c r="AI46" t="s">
        <v>1058</v>
      </c>
      <c r="AJ46" t="s">
        <v>1190</v>
      </c>
      <c r="AK46" t="s">
        <v>1191</v>
      </c>
      <c r="AL46">
        <f t="shared" si="9"/>
        <v>16.350000000000001</v>
      </c>
      <c r="AM46" t="s">
        <v>1061</v>
      </c>
      <c r="AN46" t="s">
        <v>455</v>
      </c>
      <c r="AO46" t="s">
        <v>1192</v>
      </c>
      <c r="AP46" t="s">
        <v>1037</v>
      </c>
      <c r="AQ46" t="s">
        <v>164</v>
      </c>
      <c r="AR46" t="s">
        <v>1193</v>
      </c>
      <c r="AS46" t="s">
        <v>166</v>
      </c>
      <c r="AT46" t="s">
        <v>139</v>
      </c>
      <c r="AU46" t="s">
        <v>167</v>
      </c>
      <c r="AV46" t="s">
        <v>137</v>
      </c>
      <c r="AW46" t="s">
        <v>169</v>
      </c>
      <c r="AX46" t="s">
        <v>169</v>
      </c>
      <c r="AY46" t="s">
        <v>169</v>
      </c>
      <c r="AZ46" t="s">
        <v>169</v>
      </c>
      <c r="BA46" t="s">
        <v>169</v>
      </c>
      <c r="BB46" t="s">
        <v>169</v>
      </c>
      <c r="BC46" t="s">
        <v>164</v>
      </c>
      <c r="BD46" t="s">
        <v>171</v>
      </c>
      <c r="BE46" t="s">
        <v>172</v>
      </c>
      <c r="BF46" t="s">
        <v>173</v>
      </c>
      <c r="BG46" t="s">
        <v>174</v>
      </c>
      <c r="BH46" t="s">
        <v>175</v>
      </c>
      <c r="BI46" t="s">
        <v>176</v>
      </c>
      <c r="BJ46" t="s">
        <v>177</v>
      </c>
      <c r="BK46" t="s">
        <v>178</v>
      </c>
      <c r="BL46" t="s">
        <v>179</v>
      </c>
      <c r="BM46" t="s">
        <v>180</v>
      </c>
      <c r="BN46" t="s">
        <v>137</v>
      </c>
      <c r="BO46" t="s">
        <v>181</v>
      </c>
      <c r="BP46" t="s">
        <v>182</v>
      </c>
      <c r="BQ46" t="s">
        <v>183</v>
      </c>
      <c r="BR46" t="s">
        <v>184</v>
      </c>
      <c r="BS46" t="s">
        <v>173</v>
      </c>
      <c r="BT46" t="s">
        <v>185</v>
      </c>
      <c r="BU46" t="s">
        <v>185</v>
      </c>
      <c r="BV46" t="s">
        <v>185</v>
      </c>
      <c r="BW46" t="s">
        <v>152</v>
      </c>
      <c r="BX46" t="s">
        <v>186</v>
      </c>
      <c r="BY46" t="s">
        <v>152</v>
      </c>
      <c r="BZ46" t="s">
        <v>152</v>
      </c>
      <c r="CA46" t="s">
        <v>152</v>
      </c>
      <c r="CB46" t="s">
        <v>152</v>
      </c>
      <c r="CC46" t="s">
        <v>1194</v>
      </c>
      <c r="CD46" t="s">
        <v>1195</v>
      </c>
      <c r="CE46" t="s">
        <v>1196</v>
      </c>
      <c r="CF46" t="s">
        <v>1197</v>
      </c>
      <c r="CG46" t="s">
        <v>1198</v>
      </c>
      <c r="CH46" t="s">
        <v>1199</v>
      </c>
      <c r="CI46" t="s">
        <v>1200</v>
      </c>
      <c r="CJ46" t="s">
        <v>1176</v>
      </c>
      <c r="CK46" t="s">
        <v>1186</v>
      </c>
      <c r="CL46" t="s">
        <v>866</v>
      </c>
      <c r="CM46" t="s">
        <v>196</v>
      </c>
      <c r="CN46" t="s">
        <v>197</v>
      </c>
      <c r="CO46" t="s">
        <v>184</v>
      </c>
      <c r="CP46" t="s">
        <v>198</v>
      </c>
      <c r="CQ46" t="s">
        <v>199</v>
      </c>
      <c r="CR46" t="s">
        <v>184</v>
      </c>
      <c r="CS46" t="s">
        <v>200</v>
      </c>
      <c r="CT46" t="s">
        <v>201</v>
      </c>
      <c r="CU46" t="s">
        <v>202</v>
      </c>
      <c r="CV46" t="s">
        <v>152</v>
      </c>
      <c r="CW46" t="s">
        <v>1185</v>
      </c>
      <c r="CX46" t="s">
        <v>203</v>
      </c>
      <c r="CY46" t="s">
        <v>204</v>
      </c>
      <c r="CZ46" t="s">
        <v>205</v>
      </c>
      <c r="DA46" t="s">
        <v>206</v>
      </c>
      <c r="DB46" t="s">
        <v>207</v>
      </c>
      <c r="DC46" t="s">
        <v>208</v>
      </c>
    </row>
    <row r="47" spans="1:107" x14ac:dyDescent="0.6">
      <c r="A47" t="s">
        <v>1201</v>
      </c>
      <c r="B47" t="s">
        <v>1202</v>
      </c>
      <c r="C47" s="1" t="s">
        <v>5951</v>
      </c>
      <c r="D47" t="s">
        <v>140</v>
      </c>
      <c r="E47" t="s">
        <v>141</v>
      </c>
      <c r="F47" t="s">
        <v>19</v>
      </c>
      <c r="G47" t="s">
        <v>1180</v>
      </c>
      <c r="H47" t="s">
        <v>19</v>
      </c>
      <c r="I47" t="s">
        <v>19</v>
      </c>
      <c r="J47">
        <f t="shared" si="0"/>
        <v>0.14384554156506296</v>
      </c>
      <c r="K47">
        <f t="shared" si="1"/>
        <v>4.9895496000000001</v>
      </c>
      <c r="L47">
        <f t="shared" si="2"/>
        <v>0.13981477065077916</v>
      </c>
      <c r="M47">
        <f t="shared" si="3"/>
        <v>1.3777868016060564</v>
      </c>
      <c r="N47" t="s">
        <v>1203</v>
      </c>
      <c r="O47" t="s">
        <v>1204</v>
      </c>
      <c r="P47">
        <f t="shared" si="4"/>
        <v>2.0712775137239858</v>
      </c>
      <c r="Q47">
        <f t="shared" si="5"/>
        <v>0.98339351372398576</v>
      </c>
      <c r="R47" t="s">
        <v>1205</v>
      </c>
      <c r="S47" t="s">
        <v>1206</v>
      </c>
      <c r="T47">
        <f t="shared" si="6"/>
        <v>20.432845158567485</v>
      </c>
      <c r="U47">
        <f t="shared" si="7"/>
        <v>0.29853000000000002</v>
      </c>
      <c r="V47" t="s">
        <v>147</v>
      </c>
      <c r="W47" t="s">
        <v>1207</v>
      </c>
      <c r="X47" t="s">
        <v>1208</v>
      </c>
      <c r="Y47" t="s">
        <v>1209</v>
      </c>
      <c r="Z47" t="s">
        <v>1210</v>
      </c>
      <c r="AA47" t="s">
        <v>152</v>
      </c>
      <c r="AB47" t="s">
        <v>152</v>
      </c>
      <c r="AC47" t="s">
        <v>152</v>
      </c>
      <c r="AD47" t="s">
        <v>153</v>
      </c>
      <c r="AE47" t="s">
        <v>154</v>
      </c>
      <c r="AF47">
        <f t="shared" si="8"/>
        <v>0</v>
      </c>
      <c r="AG47" t="s">
        <v>155</v>
      </c>
      <c r="AH47" t="s">
        <v>1211</v>
      </c>
      <c r="AI47" t="s">
        <v>1011</v>
      </c>
      <c r="AJ47" t="s">
        <v>1212</v>
      </c>
      <c r="AK47" t="s">
        <v>1213</v>
      </c>
      <c r="AL47">
        <f t="shared" si="9"/>
        <v>18</v>
      </c>
      <c r="AM47" t="s">
        <v>833</v>
      </c>
      <c r="AN47" t="s">
        <v>161</v>
      </c>
      <c r="AO47" t="s">
        <v>967</v>
      </c>
      <c r="AP47" t="s">
        <v>968</v>
      </c>
      <c r="AQ47" t="s">
        <v>164</v>
      </c>
      <c r="AR47" t="s">
        <v>1193</v>
      </c>
      <c r="AS47" t="s">
        <v>166</v>
      </c>
      <c r="AT47" t="s">
        <v>139</v>
      </c>
      <c r="AU47" t="s">
        <v>167</v>
      </c>
      <c r="AV47" t="s">
        <v>137</v>
      </c>
      <c r="AW47" t="s">
        <v>169</v>
      </c>
      <c r="AX47" t="s">
        <v>169</v>
      </c>
      <c r="AY47" t="s">
        <v>169</v>
      </c>
      <c r="AZ47" t="s">
        <v>169</v>
      </c>
      <c r="BA47" t="s">
        <v>169</v>
      </c>
      <c r="BB47" t="s">
        <v>169</v>
      </c>
      <c r="BC47" t="s">
        <v>164</v>
      </c>
      <c r="BD47" t="s">
        <v>171</v>
      </c>
      <c r="BE47" t="s">
        <v>172</v>
      </c>
      <c r="BF47" t="s">
        <v>173</v>
      </c>
      <c r="BG47" t="s">
        <v>174</v>
      </c>
      <c r="BH47" t="s">
        <v>175</v>
      </c>
      <c r="BI47" t="s">
        <v>176</v>
      </c>
      <c r="BJ47" t="s">
        <v>177</v>
      </c>
      <c r="BK47" t="s">
        <v>178</v>
      </c>
      <c r="BL47" t="s">
        <v>179</v>
      </c>
      <c r="BM47" t="s">
        <v>180</v>
      </c>
      <c r="BN47" t="s">
        <v>137</v>
      </c>
      <c r="BO47" t="s">
        <v>181</v>
      </c>
      <c r="BP47" t="s">
        <v>182</v>
      </c>
      <c r="BQ47" t="s">
        <v>183</v>
      </c>
      <c r="BR47" t="s">
        <v>184</v>
      </c>
      <c r="BS47" t="s">
        <v>173</v>
      </c>
      <c r="BT47" t="s">
        <v>185</v>
      </c>
      <c r="BU47" t="s">
        <v>185</v>
      </c>
      <c r="BV47" t="s">
        <v>185</v>
      </c>
      <c r="BW47" t="s">
        <v>152</v>
      </c>
      <c r="BX47" t="s">
        <v>186</v>
      </c>
      <c r="BY47" t="s">
        <v>152</v>
      </c>
      <c r="BZ47" t="s">
        <v>152</v>
      </c>
      <c r="CA47" t="s">
        <v>152</v>
      </c>
      <c r="CB47" t="s">
        <v>152</v>
      </c>
      <c r="CC47" t="s">
        <v>1214</v>
      </c>
      <c r="CD47" t="s">
        <v>1215</v>
      </c>
      <c r="CE47" t="s">
        <v>1216</v>
      </c>
      <c r="CF47" t="s">
        <v>1217</v>
      </c>
      <c r="CG47" t="s">
        <v>1218</v>
      </c>
      <c r="CH47" t="s">
        <v>1219</v>
      </c>
      <c r="CI47" t="s">
        <v>1220</v>
      </c>
      <c r="CJ47" t="s">
        <v>412</v>
      </c>
      <c r="CK47" t="s">
        <v>1208</v>
      </c>
      <c r="CL47" t="s">
        <v>235</v>
      </c>
      <c r="CM47" t="s">
        <v>196</v>
      </c>
      <c r="CN47" t="s">
        <v>197</v>
      </c>
      <c r="CO47" t="s">
        <v>184</v>
      </c>
      <c r="CP47" t="s">
        <v>198</v>
      </c>
      <c r="CQ47" t="s">
        <v>199</v>
      </c>
      <c r="CR47" t="s">
        <v>184</v>
      </c>
      <c r="CS47" t="s">
        <v>200</v>
      </c>
      <c r="CT47" t="s">
        <v>201</v>
      </c>
      <c r="CU47" t="s">
        <v>202</v>
      </c>
      <c r="CV47" t="s">
        <v>152</v>
      </c>
      <c r="CW47" t="s">
        <v>1207</v>
      </c>
      <c r="CX47" t="s">
        <v>203</v>
      </c>
      <c r="CY47" t="s">
        <v>204</v>
      </c>
      <c r="CZ47" t="s">
        <v>205</v>
      </c>
      <c r="DA47" t="s">
        <v>206</v>
      </c>
      <c r="DB47" t="s">
        <v>207</v>
      </c>
      <c r="DC47" t="s">
        <v>208</v>
      </c>
    </row>
    <row r="48" spans="1:107" x14ac:dyDescent="0.6">
      <c r="A48" t="s">
        <v>1221</v>
      </c>
      <c r="B48" t="s">
        <v>1222</v>
      </c>
      <c r="C48" s="1" t="s">
        <v>5951</v>
      </c>
      <c r="D48" t="s">
        <v>140</v>
      </c>
      <c r="E48" t="s">
        <v>141</v>
      </c>
      <c r="F48" t="s">
        <v>19</v>
      </c>
      <c r="G48" t="s">
        <v>1180</v>
      </c>
      <c r="H48" t="s">
        <v>19</v>
      </c>
      <c r="I48" t="s">
        <v>19</v>
      </c>
      <c r="J48">
        <f t="shared" si="0"/>
        <v>0.13451134087333461</v>
      </c>
      <c r="K48">
        <f t="shared" si="1"/>
        <v>4.9926810000000001</v>
      </c>
      <c r="L48">
        <f t="shared" si="2"/>
        <v>0.13098245027968458</v>
      </c>
      <c r="M48">
        <f t="shared" si="3"/>
        <v>1.2384769079798619</v>
      </c>
      <c r="N48" t="s">
        <v>1223</v>
      </c>
      <c r="O48" t="s">
        <v>1224</v>
      </c>
      <c r="P48">
        <f t="shared" si="4"/>
        <v>2.0274043608762131</v>
      </c>
      <c r="Q48">
        <f t="shared" si="5"/>
        <v>0.94380136087621302</v>
      </c>
      <c r="R48" t="s">
        <v>1225</v>
      </c>
      <c r="S48" t="s">
        <v>1226</v>
      </c>
      <c r="T48">
        <f t="shared" si="6"/>
        <v>20.000043019396401</v>
      </c>
      <c r="U48">
        <f t="shared" si="7"/>
        <v>0.29853000000000002</v>
      </c>
      <c r="V48" t="s">
        <v>147</v>
      </c>
      <c r="W48" t="s">
        <v>1227</v>
      </c>
      <c r="X48" t="s">
        <v>1228</v>
      </c>
      <c r="Y48" t="s">
        <v>1229</v>
      </c>
      <c r="Z48" t="s">
        <v>1230</v>
      </c>
      <c r="AA48" t="s">
        <v>152</v>
      </c>
      <c r="AB48" t="s">
        <v>152</v>
      </c>
      <c r="AC48" t="s">
        <v>152</v>
      </c>
      <c r="AD48" t="s">
        <v>153</v>
      </c>
      <c r="AE48" t="s">
        <v>154</v>
      </c>
      <c r="AF48">
        <f t="shared" si="8"/>
        <v>0</v>
      </c>
      <c r="AG48" t="s">
        <v>155</v>
      </c>
      <c r="AH48" t="s">
        <v>1231</v>
      </c>
      <c r="AI48" t="s">
        <v>1232</v>
      </c>
      <c r="AJ48" t="s">
        <v>1233</v>
      </c>
      <c r="AK48" t="s">
        <v>1234</v>
      </c>
      <c r="AL48">
        <f t="shared" si="9"/>
        <v>17.66</v>
      </c>
      <c r="AM48" t="s">
        <v>833</v>
      </c>
      <c r="AN48" t="s">
        <v>223</v>
      </c>
      <c r="AO48" t="s">
        <v>1235</v>
      </c>
      <c r="AP48" t="s">
        <v>1236</v>
      </c>
      <c r="AQ48" t="s">
        <v>164</v>
      </c>
      <c r="AR48" t="s">
        <v>1105</v>
      </c>
      <c r="AS48" t="s">
        <v>166</v>
      </c>
      <c r="AT48" t="s">
        <v>139</v>
      </c>
      <c r="AU48" t="s">
        <v>167</v>
      </c>
      <c r="AV48" t="s">
        <v>137</v>
      </c>
      <c r="AW48" t="s">
        <v>169</v>
      </c>
      <c r="AX48" t="s">
        <v>169</v>
      </c>
      <c r="AY48" t="s">
        <v>169</v>
      </c>
      <c r="AZ48" t="s">
        <v>169</v>
      </c>
      <c r="BA48" t="s">
        <v>169</v>
      </c>
      <c r="BB48" t="s">
        <v>169</v>
      </c>
      <c r="BC48" t="s">
        <v>164</v>
      </c>
      <c r="BD48" t="s">
        <v>171</v>
      </c>
      <c r="BE48" t="s">
        <v>172</v>
      </c>
      <c r="BF48" t="s">
        <v>173</v>
      </c>
      <c r="BG48" t="s">
        <v>174</v>
      </c>
      <c r="BH48" t="s">
        <v>175</v>
      </c>
      <c r="BI48" t="s">
        <v>176</v>
      </c>
      <c r="BJ48" t="s">
        <v>177</v>
      </c>
      <c r="BK48" t="s">
        <v>178</v>
      </c>
      <c r="BL48" t="s">
        <v>179</v>
      </c>
      <c r="BM48" t="s">
        <v>180</v>
      </c>
      <c r="BN48" t="s">
        <v>137</v>
      </c>
      <c r="BO48" t="s">
        <v>181</v>
      </c>
      <c r="BP48" t="s">
        <v>182</v>
      </c>
      <c r="BQ48" t="s">
        <v>183</v>
      </c>
      <c r="BR48" t="s">
        <v>184</v>
      </c>
      <c r="BS48" t="s">
        <v>173</v>
      </c>
      <c r="BT48" t="s">
        <v>185</v>
      </c>
      <c r="BU48" t="s">
        <v>185</v>
      </c>
      <c r="BV48" t="s">
        <v>185</v>
      </c>
      <c r="BW48" t="s">
        <v>152</v>
      </c>
      <c r="BX48" t="s">
        <v>186</v>
      </c>
      <c r="BY48" t="s">
        <v>152</v>
      </c>
      <c r="BZ48" t="s">
        <v>152</v>
      </c>
      <c r="CA48" t="s">
        <v>152</v>
      </c>
      <c r="CB48" t="s">
        <v>152</v>
      </c>
      <c r="CC48" t="s">
        <v>1237</v>
      </c>
      <c r="CD48" t="s">
        <v>1238</v>
      </c>
      <c r="CE48" t="s">
        <v>1239</v>
      </c>
      <c r="CF48" t="s">
        <v>1240</v>
      </c>
      <c r="CG48" t="s">
        <v>1241</v>
      </c>
      <c r="CH48" t="s">
        <v>1242</v>
      </c>
      <c r="CI48" t="s">
        <v>1243</v>
      </c>
      <c r="CJ48" t="s">
        <v>678</v>
      </c>
      <c r="CK48" t="s">
        <v>1244</v>
      </c>
      <c r="CL48" t="s">
        <v>312</v>
      </c>
      <c r="CM48" t="s">
        <v>196</v>
      </c>
      <c r="CN48" t="s">
        <v>197</v>
      </c>
      <c r="CO48" t="s">
        <v>184</v>
      </c>
      <c r="CP48" t="s">
        <v>198</v>
      </c>
      <c r="CQ48" t="s">
        <v>199</v>
      </c>
      <c r="CR48" t="s">
        <v>184</v>
      </c>
      <c r="CS48" t="s">
        <v>200</v>
      </c>
      <c r="CT48" t="s">
        <v>201</v>
      </c>
      <c r="CU48" t="s">
        <v>202</v>
      </c>
      <c r="CV48" t="s">
        <v>152</v>
      </c>
      <c r="CW48" t="s">
        <v>1227</v>
      </c>
      <c r="CX48" t="s">
        <v>203</v>
      </c>
      <c r="CY48" t="s">
        <v>204</v>
      </c>
      <c r="CZ48" t="s">
        <v>205</v>
      </c>
      <c r="DA48" t="s">
        <v>206</v>
      </c>
      <c r="DB48" t="s">
        <v>207</v>
      </c>
      <c r="DC48" t="s">
        <v>208</v>
      </c>
    </row>
    <row r="49" spans="1:107" x14ac:dyDescent="0.6">
      <c r="A49" t="s">
        <v>1245</v>
      </c>
      <c r="B49" t="s">
        <v>1246</v>
      </c>
      <c r="C49" s="1" t="s">
        <v>5951</v>
      </c>
      <c r="D49" t="s">
        <v>140</v>
      </c>
      <c r="E49" t="s">
        <v>141</v>
      </c>
      <c r="F49" t="s">
        <v>19</v>
      </c>
      <c r="G49" t="s">
        <v>1247</v>
      </c>
      <c r="H49" t="s">
        <v>19</v>
      </c>
      <c r="I49" t="s">
        <v>19</v>
      </c>
      <c r="J49">
        <f t="shared" si="0"/>
        <v>0.24907597770067363</v>
      </c>
      <c r="K49">
        <f t="shared" si="1"/>
        <v>4.9989498000000001</v>
      </c>
      <c r="L49">
        <f t="shared" si="2"/>
        <v>0.23725460995298553</v>
      </c>
      <c r="M49">
        <f t="shared" si="3"/>
        <v>1.7411192066701886</v>
      </c>
      <c r="N49" t="s">
        <v>1248</v>
      </c>
      <c r="O49" t="s">
        <v>1249</v>
      </c>
      <c r="P49">
        <f t="shared" si="4"/>
        <v>1.8246995416986509</v>
      </c>
      <c r="Q49">
        <f t="shared" si="5"/>
        <v>0.73322254169865086</v>
      </c>
      <c r="R49" t="s">
        <v>1250</v>
      </c>
      <c r="S49" t="s">
        <v>1251</v>
      </c>
      <c r="T49">
        <f t="shared" si="6"/>
        <v>18.00039007298659</v>
      </c>
      <c r="U49">
        <f t="shared" si="7"/>
        <v>0.29853000000000002</v>
      </c>
      <c r="V49" t="s">
        <v>147</v>
      </c>
      <c r="W49" t="s">
        <v>1252</v>
      </c>
      <c r="X49" t="s">
        <v>1253</v>
      </c>
      <c r="Y49" t="s">
        <v>1254</v>
      </c>
      <c r="Z49" t="s">
        <v>1255</v>
      </c>
      <c r="AA49" t="s">
        <v>152</v>
      </c>
      <c r="AB49" t="s">
        <v>152</v>
      </c>
      <c r="AC49" t="s">
        <v>152</v>
      </c>
      <c r="AD49" t="s">
        <v>153</v>
      </c>
      <c r="AE49" t="s">
        <v>154</v>
      </c>
      <c r="AF49">
        <f t="shared" si="8"/>
        <v>0</v>
      </c>
      <c r="AG49" t="s">
        <v>155</v>
      </c>
      <c r="AH49" t="s">
        <v>1256</v>
      </c>
      <c r="AI49" t="s">
        <v>1257</v>
      </c>
      <c r="AJ49" t="s">
        <v>1258</v>
      </c>
      <c r="AK49" t="s">
        <v>1259</v>
      </c>
      <c r="AL49">
        <f t="shared" si="9"/>
        <v>16</v>
      </c>
      <c r="AM49" t="s">
        <v>833</v>
      </c>
      <c r="AN49" t="s">
        <v>354</v>
      </c>
      <c r="AO49" t="s">
        <v>1260</v>
      </c>
      <c r="AP49" t="s">
        <v>716</v>
      </c>
      <c r="AQ49" t="s">
        <v>164</v>
      </c>
      <c r="AR49" t="s">
        <v>1193</v>
      </c>
      <c r="AS49" t="s">
        <v>166</v>
      </c>
      <c r="AT49" t="s">
        <v>139</v>
      </c>
      <c r="AU49" t="s">
        <v>167</v>
      </c>
      <c r="AV49" t="s">
        <v>137</v>
      </c>
      <c r="AW49" t="s">
        <v>169</v>
      </c>
      <c r="AX49" t="s">
        <v>169</v>
      </c>
      <c r="AY49" t="s">
        <v>169</v>
      </c>
      <c r="AZ49" t="s">
        <v>169</v>
      </c>
      <c r="BA49" t="s">
        <v>169</v>
      </c>
      <c r="BB49" t="s">
        <v>169</v>
      </c>
      <c r="BC49" t="s">
        <v>164</v>
      </c>
      <c r="BD49" t="s">
        <v>171</v>
      </c>
      <c r="BE49" t="s">
        <v>172</v>
      </c>
      <c r="BF49" t="s">
        <v>173</v>
      </c>
      <c r="BG49" t="s">
        <v>174</v>
      </c>
      <c r="BH49" t="s">
        <v>175</v>
      </c>
      <c r="BI49" t="s">
        <v>176</v>
      </c>
      <c r="BJ49" t="s">
        <v>177</v>
      </c>
      <c r="BK49" t="s">
        <v>178</v>
      </c>
      <c r="BL49" t="s">
        <v>179</v>
      </c>
      <c r="BM49" t="s">
        <v>180</v>
      </c>
      <c r="BN49" t="s">
        <v>137</v>
      </c>
      <c r="BO49" t="s">
        <v>181</v>
      </c>
      <c r="BP49" t="s">
        <v>182</v>
      </c>
      <c r="BQ49" t="s">
        <v>183</v>
      </c>
      <c r="BR49" t="s">
        <v>184</v>
      </c>
      <c r="BS49" t="s">
        <v>173</v>
      </c>
      <c r="BT49" t="s">
        <v>185</v>
      </c>
      <c r="BU49" t="s">
        <v>185</v>
      </c>
      <c r="BV49" t="s">
        <v>185</v>
      </c>
      <c r="BW49" t="s">
        <v>152</v>
      </c>
      <c r="BX49" t="s">
        <v>186</v>
      </c>
      <c r="BY49" t="s">
        <v>152</v>
      </c>
      <c r="BZ49" t="s">
        <v>152</v>
      </c>
      <c r="CA49" t="s">
        <v>152</v>
      </c>
      <c r="CB49" t="s">
        <v>152</v>
      </c>
      <c r="CC49" t="s">
        <v>1261</v>
      </c>
      <c r="CD49" t="s">
        <v>1262</v>
      </c>
      <c r="CE49" t="s">
        <v>1263</v>
      </c>
      <c r="CF49" t="s">
        <v>1264</v>
      </c>
      <c r="CG49" t="s">
        <v>1265</v>
      </c>
      <c r="CH49" t="s">
        <v>1266</v>
      </c>
      <c r="CI49" t="s">
        <v>1267</v>
      </c>
      <c r="CJ49" t="s">
        <v>412</v>
      </c>
      <c r="CK49" t="s">
        <v>1253</v>
      </c>
      <c r="CL49" t="s">
        <v>440</v>
      </c>
      <c r="CM49" t="s">
        <v>196</v>
      </c>
      <c r="CN49" t="s">
        <v>197</v>
      </c>
      <c r="CO49" t="s">
        <v>184</v>
      </c>
      <c r="CP49" t="s">
        <v>198</v>
      </c>
      <c r="CQ49" t="s">
        <v>199</v>
      </c>
      <c r="CR49" t="s">
        <v>184</v>
      </c>
      <c r="CS49" t="s">
        <v>200</v>
      </c>
      <c r="CT49" t="s">
        <v>201</v>
      </c>
      <c r="CU49" t="s">
        <v>202</v>
      </c>
      <c r="CV49" t="s">
        <v>152</v>
      </c>
      <c r="CW49" t="s">
        <v>1252</v>
      </c>
      <c r="CX49" t="s">
        <v>203</v>
      </c>
      <c r="CY49" t="s">
        <v>204</v>
      </c>
      <c r="CZ49" t="s">
        <v>205</v>
      </c>
      <c r="DA49" t="s">
        <v>206</v>
      </c>
      <c r="DB49" t="s">
        <v>207</v>
      </c>
      <c r="DC49" t="s">
        <v>208</v>
      </c>
    </row>
    <row r="50" spans="1:107" x14ac:dyDescent="0.6">
      <c r="A50" t="s">
        <v>1268</v>
      </c>
      <c r="B50" t="s">
        <v>1269</v>
      </c>
      <c r="C50" s="1" t="s">
        <v>5951</v>
      </c>
      <c r="D50" t="s">
        <v>140</v>
      </c>
      <c r="E50" t="s">
        <v>141</v>
      </c>
      <c r="F50" t="s">
        <v>19</v>
      </c>
      <c r="G50" t="s">
        <v>1247</v>
      </c>
      <c r="H50" t="s">
        <v>19</v>
      </c>
      <c r="I50" t="s">
        <v>19</v>
      </c>
      <c r="J50">
        <f t="shared" si="0"/>
        <v>0.18800858797632666</v>
      </c>
      <c r="K50">
        <f t="shared" si="1"/>
        <v>4.9895496000000001</v>
      </c>
      <c r="L50">
        <f t="shared" si="2"/>
        <v>0.18118158036587859</v>
      </c>
      <c r="M50">
        <f t="shared" si="3"/>
        <v>1.5091839843128427</v>
      </c>
      <c r="N50" t="s">
        <v>1270</v>
      </c>
      <c r="O50" t="s">
        <v>1271</v>
      </c>
      <c r="P50">
        <f t="shared" si="4"/>
        <v>1.9176143894397546</v>
      </c>
      <c r="Q50">
        <f t="shared" si="5"/>
        <v>0.83175538943975469</v>
      </c>
      <c r="R50" t="s">
        <v>1272</v>
      </c>
      <c r="S50" t="s">
        <v>1273</v>
      </c>
      <c r="T50">
        <f t="shared" si="6"/>
        <v>18.918847567479819</v>
      </c>
      <c r="U50">
        <f t="shared" si="7"/>
        <v>0.29853000000000002</v>
      </c>
      <c r="V50" t="s">
        <v>147</v>
      </c>
      <c r="W50" t="s">
        <v>1274</v>
      </c>
      <c r="X50" t="s">
        <v>1275</v>
      </c>
      <c r="Y50" t="s">
        <v>1276</v>
      </c>
      <c r="Z50" t="s">
        <v>1277</v>
      </c>
      <c r="AA50" t="s">
        <v>152</v>
      </c>
      <c r="AB50" t="s">
        <v>152</v>
      </c>
      <c r="AC50" t="s">
        <v>152</v>
      </c>
      <c r="AD50" t="s">
        <v>153</v>
      </c>
      <c r="AE50" t="s">
        <v>154</v>
      </c>
      <c r="AF50">
        <f t="shared" si="8"/>
        <v>0</v>
      </c>
      <c r="AG50" t="s">
        <v>155</v>
      </c>
      <c r="AH50" t="s">
        <v>1278</v>
      </c>
      <c r="AI50" t="s">
        <v>1279</v>
      </c>
      <c r="AJ50" t="s">
        <v>1280</v>
      </c>
      <c r="AK50" t="s">
        <v>1281</v>
      </c>
      <c r="AL50">
        <f t="shared" si="9"/>
        <v>16.78</v>
      </c>
      <c r="AM50" t="s">
        <v>1061</v>
      </c>
      <c r="AN50" t="s">
        <v>161</v>
      </c>
      <c r="AO50" t="s">
        <v>1282</v>
      </c>
      <c r="AP50" t="s">
        <v>1283</v>
      </c>
      <c r="AQ50" t="s">
        <v>164</v>
      </c>
      <c r="AR50" t="s">
        <v>1284</v>
      </c>
      <c r="AS50" t="s">
        <v>166</v>
      </c>
      <c r="AT50" t="s">
        <v>139</v>
      </c>
      <c r="AU50" t="s">
        <v>167</v>
      </c>
      <c r="AV50" t="s">
        <v>137</v>
      </c>
      <c r="AW50" t="s">
        <v>169</v>
      </c>
      <c r="AX50" t="s">
        <v>169</v>
      </c>
      <c r="AY50" t="s">
        <v>169</v>
      </c>
      <c r="AZ50" t="s">
        <v>169</v>
      </c>
      <c r="BA50" t="s">
        <v>169</v>
      </c>
      <c r="BB50" t="s">
        <v>169</v>
      </c>
      <c r="BC50" t="s">
        <v>164</v>
      </c>
      <c r="BD50" t="s">
        <v>171</v>
      </c>
      <c r="BE50" t="s">
        <v>172</v>
      </c>
      <c r="BF50" t="s">
        <v>173</v>
      </c>
      <c r="BG50" t="s">
        <v>174</v>
      </c>
      <c r="BH50" t="s">
        <v>175</v>
      </c>
      <c r="BI50" t="s">
        <v>176</v>
      </c>
      <c r="BJ50" t="s">
        <v>177</v>
      </c>
      <c r="BK50" t="s">
        <v>178</v>
      </c>
      <c r="BL50" t="s">
        <v>179</v>
      </c>
      <c r="BM50" t="s">
        <v>180</v>
      </c>
      <c r="BN50" t="s">
        <v>137</v>
      </c>
      <c r="BO50" t="s">
        <v>181</v>
      </c>
      <c r="BP50" t="s">
        <v>182</v>
      </c>
      <c r="BQ50" t="s">
        <v>183</v>
      </c>
      <c r="BR50" t="s">
        <v>184</v>
      </c>
      <c r="BS50" t="s">
        <v>173</v>
      </c>
      <c r="BT50" t="s">
        <v>185</v>
      </c>
      <c r="BU50" t="s">
        <v>185</v>
      </c>
      <c r="BV50" t="s">
        <v>185</v>
      </c>
      <c r="BW50" t="s">
        <v>152</v>
      </c>
      <c r="BX50" t="s">
        <v>186</v>
      </c>
      <c r="BY50" t="s">
        <v>152</v>
      </c>
      <c r="BZ50" t="s">
        <v>152</v>
      </c>
      <c r="CA50" t="s">
        <v>152</v>
      </c>
      <c r="CB50" t="s">
        <v>152</v>
      </c>
      <c r="CC50" t="s">
        <v>1285</v>
      </c>
      <c r="CD50" t="s">
        <v>1286</v>
      </c>
      <c r="CE50" t="s">
        <v>1287</v>
      </c>
      <c r="CF50" t="s">
        <v>1288</v>
      </c>
      <c r="CG50" t="s">
        <v>1289</v>
      </c>
      <c r="CH50" t="s">
        <v>1290</v>
      </c>
      <c r="CI50" t="s">
        <v>1291</v>
      </c>
      <c r="CJ50" t="s">
        <v>631</v>
      </c>
      <c r="CK50" t="s">
        <v>1275</v>
      </c>
      <c r="CL50" t="s">
        <v>866</v>
      </c>
      <c r="CM50" t="s">
        <v>196</v>
      </c>
      <c r="CN50" t="s">
        <v>197</v>
      </c>
      <c r="CO50" t="s">
        <v>184</v>
      </c>
      <c r="CP50" t="s">
        <v>198</v>
      </c>
      <c r="CQ50" t="s">
        <v>199</v>
      </c>
      <c r="CR50" t="s">
        <v>184</v>
      </c>
      <c r="CS50" t="s">
        <v>200</v>
      </c>
      <c r="CT50" t="s">
        <v>201</v>
      </c>
      <c r="CU50" t="s">
        <v>202</v>
      </c>
      <c r="CV50" t="s">
        <v>152</v>
      </c>
      <c r="CW50" t="s">
        <v>1274</v>
      </c>
      <c r="CX50" t="s">
        <v>203</v>
      </c>
      <c r="CY50" t="s">
        <v>204</v>
      </c>
      <c r="CZ50" t="s">
        <v>205</v>
      </c>
      <c r="DA50" t="s">
        <v>206</v>
      </c>
      <c r="DB50" t="s">
        <v>207</v>
      </c>
      <c r="DC50" t="s">
        <v>208</v>
      </c>
    </row>
    <row r="51" spans="1:107" x14ac:dyDescent="0.6">
      <c r="A51" t="s">
        <v>1292</v>
      </c>
      <c r="B51" t="s">
        <v>1293</v>
      </c>
      <c r="C51" s="1" t="s">
        <v>5951</v>
      </c>
      <c r="D51" t="s">
        <v>140</v>
      </c>
      <c r="E51" t="s">
        <v>141</v>
      </c>
      <c r="F51" t="s">
        <v>19</v>
      </c>
      <c r="G51" t="s">
        <v>1247</v>
      </c>
      <c r="H51" t="s">
        <v>19</v>
      </c>
      <c r="I51" t="s">
        <v>19</v>
      </c>
      <c r="J51">
        <f t="shared" si="0"/>
        <v>0.13347152544960872</v>
      </c>
      <c r="K51">
        <f t="shared" si="1"/>
        <v>4.9958144000000004</v>
      </c>
      <c r="L51">
        <f t="shared" si="2"/>
        <v>0.12999840104890883</v>
      </c>
      <c r="M51">
        <f t="shared" si="3"/>
        <v>1.1984036772400082</v>
      </c>
      <c r="N51" t="s">
        <v>1294</v>
      </c>
      <c r="O51" t="s">
        <v>1295</v>
      </c>
      <c r="P51">
        <f t="shared" si="4"/>
        <v>1.9969280186389773</v>
      </c>
      <c r="Q51">
        <f t="shared" si="5"/>
        <v>0.92036801863897733</v>
      </c>
      <c r="R51" t="s">
        <v>1296</v>
      </c>
      <c r="S51" t="s">
        <v>1297</v>
      </c>
      <c r="T51">
        <f t="shared" si="6"/>
        <v>19.699398427927168</v>
      </c>
      <c r="U51">
        <f t="shared" si="7"/>
        <v>0.29853000000000002</v>
      </c>
      <c r="V51" t="s">
        <v>147</v>
      </c>
      <c r="W51" t="s">
        <v>1298</v>
      </c>
      <c r="X51" t="s">
        <v>1299</v>
      </c>
      <c r="Y51" t="s">
        <v>1300</v>
      </c>
      <c r="Z51" t="s">
        <v>1301</v>
      </c>
      <c r="AA51" t="s">
        <v>152</v>
      </c>
      <c r="AB51" t="s">
        <v>152</v>
      </c>
      <c r="AC51" t="s">
        <v>152</v>
      </c>
      <c r="AD51" t="s">
        <v>153</v>
      </c>
      <c r="AE51" t="s">
        <v>154</v>
      </c>
      <c r="AF51">
        <f t="shared" si="8"/>
        <v>0</v>
      </c>
      <c r="AG51" t="s">
        <v>155</v>
      </c>
      <c r="AH51" t="s">
        <v>1302</v>
      </c>
      <c r="AI51" t="s">
        <v>1303</v>
      </c>
      <c r="AJ51" t="s">
        <v>1304</v>
      </c>
      <c r="AK51" t="s">
        <v>1305</v>
      </c>
      <c r="AL51">
        <f t="shared" si="9"/>
        <v>17.420000000000002</v>
      </c>
      <c r="AM51" t="s">
        <v>833</v>
      </c>
      <c r="AN51" t="s">
        <v>455</v>
      </c>
      <c r="AO51" t="s">
        <v>526</v>
      </c>
      <c r="AP51" t="s">
        <v>527</v>
      </c>
      <c r="AQ51" t="s">
        <v>164</v>
      </c>
      <c r="AR51" t="s">
        <v>1284</v>
      </c>
      <c r="AS51" t="s">
        <v>166</v>
      </c>
      <c r="AT51" t="s">
        <v>139</v>
      </c>
      <c r="AU51" t="s">
        <v>167</v>
      </c>
      <c r="AV51" t="s">
        <v>137</v>
      </c>
      <c r="AW51" t="s">
        <v>1306</v>
      </c>
      <c r="AX51" t="s">
        <v>169</v>
      </c>
      <c r="AY51" t="s">
        <v>169</v>
      </c>
      <c r="AZ51" t="s">
        <v>1307</v>
      </c>
      <c r="BA51" t="s">
        <v>169</v>
      </c>
      <c r="BB51" t="s">
        <v>169</v>
      </c>
      <c r="BC51" t="s">
        <v>164</v>
      </c>
      <c r="BD51" t="s">
        <v>171</v>
      </c>
      <c r="BE51" t="s">
        <v>172</v>
      </c>
      <c r="BF51" t="s">
        <v>173</v>
      </c>
      <c r="BG51" t="s">
        <v>174</v>
      </c>
      <c r="BH51" t="s">
        <v>175</v>
      </c>
      <c r="BI51" t="s">
        <v>176</v>
      </c>
      <c r="BJ51" t="s">
        <v>177</v>
      </c>
      <c r="BK51" t="s">
        <v>178</v>
      </c>
      <c r="BL51" t="s">
        <v>179</v>
      </c>
      <c r="BM51" t="s">
        <v>180</v>
      </c>
      <c r="BN51" t="s">
        <v>137</v>
      </c>
      <c r="BO51" t="s">
        <v>181</v>
      </c>
      <c r="BP51" t="s">
        <v>182</v>
      </c>
      <c r="BQ51" t="s">
        <v>183</v>
      </c>
      <c r="BR51" t="s">
        <v>184</v>
      </c>
      <c r="BS51" t="s">
        <v>173</v>
      </c>
      <c r="BT51" t="s">
        <v>185</v>
      </c>
      <c r="BU51" t="s">
        <v>185</v>
      </c>
      <c r="BV51" t="s">
        <v>185</v>
      </c>
      <c r="BW51" t="s">
        <v>152</v>
      </c>
      <c r="BX51" t="s">
        <v>186</v>
      </c>
      <c r="BY51" t="s">
        <v>152</v>
      </c>
      <c r="BZ51" t="s">
        <v>152</v>
      </c>
      <c r="CA51" t="s">
        <v>152</v>
      </c>
      <c r="CB51" t="s">
        <v>152</v>
      </c>
      <c r="CC51" t="s">
        <v>1308</v>
      </c>
      <c r="CD51" t="s">
        <v>1309</v>
      </c>
      <c r="CE51" t="s">
        <v>1310</v>
      </c>
      <c r="CF51" t="s">
        <v>1311</v>
      </c>
      <c r="CG51" t="s">
        <v>1312</v>
      </c>
      <c r="CH51" t="s">
        <v>1313</v>
      </c>
      <c r="CI51" t="s">
        <v>1314</v>
      </c>
      <c r="CJ51" t="s">
        <v>678</v>
      </c>
      <c r="CK51" t="s">
        <v>1299</v>
      </c>
      <c r="CL51" t="s">
        <v>195</v>
      </c>
      <c r="CM51" t="s">
        <v>196</v>
      </c>
      <c r="CN51" t="s">
        <v>197</v>
      </c>
      <c r="CO51" t="s">
        <v>184</v>
      </c>
      <c r="CP51" t="s">
        <v>198</v>
      </c>
      <c r="CQ51" t="s">
        <v>199</v>
      </c>
      <c r="CR51" t="s">
        <v>184</v>
      </c>
      <c r="CS51" t="s">
        <v>200</v>
      </c>
      <c r="CT51" t="s">
        <v>201</v>
      </c>
      <c r="CU51" t="s">
        <v>202</v>
      </c>
      <c r="CV51" t="s">
        <v>152</v>
      </c>
      <c r="CW51" t="s">
        <v>1298</v>
      </c>
      <c r="CX51" t="s">
        <v>203</v>
      </c>
      <c r="CY51" t="s">
        <v>204</v>
      </c>
      <c r="CZ51" t="s">
        <v>205</v>
      </c>
      <c r="DA51" t="s">
        <v>206</v>
      </c>
      <c r="DB51" t="s">
        <v>207</v>
      </c>
      <c r="DC51" t="s">
        <v>208</v>
      </c>
    </row>
    <row r="52" spans="1:107" x14ac:dyDescent="0.6">
      <c r="A52" t="s">
        <v>1315</v>
      </c>
      <c r="B52" t="s">
        <v>1316</v>
      </c>
      <c r="C52" s="1" t="s">
        <v>5951</v>
      </c>
      <c r="D52" t="s">
        <v>140</v>
      </c>
      <c r="E52" t="s">
        <v>141</v>
      </c>
      <c r="F52" t="s">
        <v>19</v>
      </c>
      <c r="G52" t="s">
        <v>1317</v>
      </c>
      <c r="H52" t="s">
        <v>19</v>
      </c>
      <c r="I52" t="s">
        <v>19</v>
      </c>
      <c r="J52">
        <f t="shared" si="0"/>
        <v>0.2161806589076819</v>
      </c>
      <c r="K52">
        <f t="shared" si="1"/>
        <v>4.9989498000000001</v>
      </c>
      <c r="L52">
        <f t="shared" si="2"/>
        <v>0.20721941092855695</v>
      </c>
      <c r="M52">
        <f t="shared" si="3"/>
        <v>1.6517698702777182</v>
      </c>
      <c r="N52" t="s">
        <v>1318</v>
      </c>
      <c r="O52" t="s">
        <v>1319</v>
      </c>
      <c r="P52">
        <f t="shared" si="4"/>
        <v>1.8802009658523255</v>
      </c>
      <c r="Q52">
        <f t="shared" si="5"/>
        <v>0.79613296585232551</v>
      </c>
      <c r="R52" t="s">
        <v>1320</v>
      </c>
      <c r="S52" t="s">
        <v>1321</v>
      </c>
      <c r="T52">
        <f t="shared" si="6"/>
        <v>18.549733285835888</v>
      </c>
      <c r="U52">
        <f t="shared" si="7"/>
        <v>0.29853000000000002</v>
      </c>
      <c r="V52" t="s">
        <v>147</v>
      </c>
      <c r="W52" t="s">
        <v>1322</v>
      </c>
      <c r="X52" t="s">
        <v>1323</v>
      </c>
      <c r="Y52" t="s">
        <v>1324</v>
      </c>
      <c r="Z52" t="s">
        <v>1325</v>
      </c>
      <c r="AA52" t="s">
        <v>152</v>
      </c>
      <c r="AB52" t="s">
        <v>152</v>
      </c>
      <c r="AC52" t="s">
        <v>152</v>
      </c>
      <c r="AD52" t="s">
        <v>153</v>
      </c>
      <c r="AE52" t="s">
        <v>154</v>
      </c>
      <c r="AF52">
        <f t="shared" si="8"/>
        <v>0</v>
      </c>
      <c r="AG52" t="s">
        <v>155</v>
      </c>
      <c r="AH52" t="s">
        <v>1326</v>
      </c>
      <c r="AI52" t="s">
        <v>1327</v>
      </c>
      <c r="AJ52" t="s">
        <v>1328</v>
      </c>
      <c r="AK52" t="s">
        <v>1329</v>
      </c>
      <c r="AL52">
        <f t="shared" si="9"/>
        <v>16.47</v>
      </c>
      <c r="AM52" t="s">
        <v>1061</v>
      </c>
      <c r="AN52" t="s">
        <v>354</v>
      </c>
      <c r="AO52" t="s">
        <v>810</v>
      </c>
      <c r="AP52" t="s">
        <v>1168</v>
      </c>
      <c r="AQ52" t="s">
        <v>164</v>
      </c>
      <c r="AR52" t="s">
        <v>1330</v>
      </c>
      <c r="AS52" t="s">
        <v>166</v>
      </c>
      <c r="AT52" t="s">
        <v>139</v>
      </c>
      <c r="AU52" t="s">
        <v>167</v>
      </c>
      <c r="AV52" t="s">
        <v>137</v>
      </c>
      <c r="AW52" t="s">
        <v>169</v>
      </c>
      <c r="AX52" t="s">
        <v>169</v>
      </c>
      <c r="AY52" t="s">
        <v>169</v>
      </c>
      <c r="AZ52" t="s">
        <v>169</v>
      </c>
      <c r="BA52" t="s">
        <v>169</v>
      </c>
      <c r="BB52" t="s">
        <v>169</v>
      </c>
      <c r="BC52" t="s">
        <v>164</v>
      </c>
      <c r="BD52" t="s">
        <v>171</v>
      </c>
      <c r="BE52" t="s">
        <v>172</v>
      </c>
      <c r="BF52" t="s">
        <v>173</v>
      </c>
      <c r="BG52" t="s">
        <v>174</v>
      </c>
      <c r="BH52" t="s">
        <v>175</v>
      </c>
      <c r="BI52" t="s">
        <v>176</v>
      </c>
      <c r="BJ52" t="s">
        <v>177</v>
      </c>
      <c r="BK52" t="s">
        <v>178</v>
      </c>
      <c r="BL52" t="s">
        <v>179</v>
      </c>
      <c r="BM52" t="s">
        <v>180</v>
      </c>
      <c r="BN52" t="s">
        <v>137</v>
      </c>
      <c r="BO52" t="s">
        <v>181</v>
      </c>
      <c r="BP52" t="s">
        <v>182</v>
      </c>
      <c r="BQ52" t="s">
        <v>183</v>
      </c>
      <c r="BR52" t="s">
        <v>184</v>
      </c>
      <c r="BS52" t="s">
        <v>173</v>
      </c>
      <c r="BT52" t="s">
        <v>185</v>
      </c>
      <c r="BU52" t="s">
        <v>185</v>
      </c>
      <c r="BV52" t="s">
        <v>185</v>
      </c>
      <c r="BW52" t="s">
        <v>152</v>
      </c>
      <c r="BX52" t="s">
        <v>186</v>
      </c>
      <c r="BY52" t="s">
        <v>152</v>
      </c>
      <c r="BZ52" t="s">
        <v>152</v>
      </c>
      <c r="CA52" t="s">
        <v>152</v>
      </c>
      <c r="CB52" t="s">
        <v>152</v>
      </c>
      <c r="CC52" t="s">
        <v>1331</v>
      </c>
      <c r="CD52" t="s">
        <v>1332</v>
      </c>
      <c r="CE52" t="s">
        <v>1333</v>
      </c>
      <c r="CF52" t="s">
        <v>1334</v>
      </c>
      <c r="CG52" t="s">
        <v>1335</v>
      </c>
      <c r="CH52" t="s">
        <v>1336</v>
      </c>
      <c r="CI52" t="s">
        <v>1337</v>
      </c>
      <c r="CJ52" t="s">
        <v>412</v>
      </c>
      <c r="CK52" t="s">
        <v>1323</v>
      </c>
      <c r="CL52" t="s">
        <v>235</v>
      </c>
      <c r="CM52" t="s">
        <v>196</v>
      </c>
      <c r="CN52" t="s">
        <v>197</v>
      </c>
      <c r="CO52" t="s">
        <v>184</v>
      </c>
      <c r="CP52" t="s">
        <v>198</v>
      </c>
      <c r="CQ52" t="s">
        <v>199</v>
      </c>
      <c r="CR52" t="s">
        <v>184</v>
      </c>
      <c r="CS52" t="s">
        <v>200</v>
      </c>
      <c r="CT52" t="s">
        <v>201</v>
      </c>
      <c r="CU52" t="s">
        <v>202</v>
      </c>
      <c r="CV52" t="s">
        <v>152</v>
      </c>
      <c r="CW52" t="s">
        <v>1322</v>
      </c>
      <c r="CX52" t="s">
        <v>203</v>
      </c>
      <c r="CY52" t="s">
        <v>204</v>
      </c>
      <c r="CZ52" t="s">
        <v>205</v>
      </c>
      <c r="DA52" t="s">
        <v>206</v>
      </c>
      <c r="DB52" t="s">
        <v>207</v>
      </c>
      <c r="DC52" t="s">
        <v>208</v>
      </c>
    </row>
    <row r="53" spans="1:107" x14ac:dyDescent="0.6">
      <c r="A53" t="s">
        <v>1338</v>
      </c>
      <c r="B53" t="s">
        <v>1339</v>
      </c>
      <c r="C53" s="1" t="s">
        <v>5951</v>
      </c>
      <c r="D53" t="s">
        <v>140</v>
      </c>
      <c r="E53" t="s">
        <v>141</v>
      </c>
      <c r="F53" t="s">
        <v>19</v>
      </c>
      <c r="G53" t="s">
        <v>1317</v>
      </c>
      <c r="H53" t="s">
        <v>19</v>
      </c>
      <c r="I53" t="s">
        <v>19</v>
      </c>
      <c r="J53">
        <f t="shared" si="0"/>
        <v>0.15871611480114739</v>
      </c>
      <c r="K53">
        <f t="shared" si="1"/>
        <v>4.9958144000000004</v>
      </c>
      <c r="L53">
        <f t="shared" si="2"/>
        <v>0.15382899559111732</v>
      </c>
      <c r="M53">
        <f t="shared" si="3"/>
        <v>1.3992348184825982</v>
      </c>
      <c r="N53" t="s">
        <v>1340</v>
      </c>
      <c r="O53" t="s">
        <v>1341</v>
      </c>
      <c r="P53">
        <f t="shared" si="4"/>
        <v>1.9856034645607468</v>
      </c>
      <c r="Q53">
        <f t="shared" si="5"/>
        <v>0.90816946456074676</v>
      </c>
      <c r="R53" t="s">
        <v>1342</v>
      </c>
      <c r="S53" t="s">
        <v>1343</v>
      </c>
      <c r="T53">
        <f t="shared" si="6"/>
        <v>19.587683383256849</v>
      </c>
      <c r="U53">
        <f t="shared" si="7"/>
        <v>0.29853000000000002</v>
      </c>
      <c r="V53" t="s">
        <v>147</v>
      </c>
      <c r="W53" t="s">
        <v>1344</v>
      </c>
      <c r="X53" t="s">
        <v>1345</v>
      </c>
      <c r="Y53" t="s">
        <v>1346</v>
      </c>
      <c r="Z53" t="s">
        <v>1347</v>
      </c>
      <c r="AA53" t="s">
        <v>152</v>
      </c>
      <c r="AB53" t="s">
        <v>152</v>
      </c>
      <c r="AC53" t="s">
        <v>152</v>
      </c>
      <c r="AD53" t="s">
        <v>153</v>
      </c>
      <c r="AE53" t="s">
        <v>154</v>
      </c>
      <c r="AF53">
        <f t="shared" si="8"/>
        <v>0</v>
      </c>
      <c r="AG53" t="s">
        <v>155</v>
      </c>
      <c r="AH53" t="s">
        <v>1079</v>
      </c>
      <c r="AI53" t="s">
        <v>1348</v>
      </c>
      <c r="AJ53" t="s">
        <v>1349</v>
      </c>
      <c r="AK53" t="s">
        <v>1350</v>
      </c>
      <c r="AL53">
        <f t="shared" si="9"/>
        <v>17.329999999999998</v>
      </c>
      <c r="AM53" t="s">
        <v>833</v>
      </c>
      <c r="AN53" t="s">
        <v>455</v>
      </c>
      <c r="AO53" t="s">
        <v>250</v>
      </c>
      <c r="AP53" t="s">
        <v>251</v>
      </c>
      <c r="AQ53" t="s">
        <v>164</v>
      </c>
      <c r="AR53" t="s">
        <v>1351</v>
      </c>
      <c r="AS53" t="s">
        <v>166</v>
      </c>
      <c r="AT53" t="s">
        <v>139</v>
      </c>
      <c r="AU53" t="s">
        <v>167</v>
      </c>
      <c r="AV53" t="s">
        <v>137</v>
      </c>
      <c r="AW53" t="s">
        <v>169</v>
      </c>
      <c r="AX53" t="s">
        <v>169</v>
      </c>
      <c r="AY53" t="s">
        <v>169</v>
      </c>
      <c r="AZ53" t="s">
        <v>169</v>
      </c>
      <c r="BA53" t="s">
        <v>169</v>
      </c>
      <c r="BB53" t="s">
        <v>169</v>
      </c>
      <c r="BC53" t="s">
        <v>164</v>
      </c>
      <c r="BD53" t="s">
        <v>171</v>
      </c>
      <c r="BE53" t="s">
        <v>172</v>
      </c>
      <c r="BF53" t="s">
        <v>173</v>
      </c>
      <c r="BG53" t="s">
        <v>174</v>
      </c>
      <c r="BH53" t="s">
        <v>175</v>
      </c>
      <c r="BI53" t="s">
        <v>176</v>
      </c>
      <c r="BJ53" t="s">
        <v>177</v>
      </c>
      <c r="BK53" t="s">
        <v>178</v>
      </c>
      <c r="BL53" t="s">
        <v>179</v>
      </c>
      <c r="BM53" t="s">
        <v>180</v>
      </c>
      <c r="BN53" t="s">
        <v>137</v>
      </c>
      <c r="BO53" t="s">
        <v>181</v>
      </c>
      <c r="BP53" t="s">
        <v>182</v>
      </c>
      <c r="BQ53" t="s">
        <v>183</v>
      </c>
      <c r="BR53" t="s">
        <v>184</v>
      </c>
      <c r="BS53" t="s">
        <v>173</v>
      </c>
      <c r="BT53" t="s">
        <v>185</v>
      </c>
      <c r="BU53" t="s">
        <v>185</v>
      </c>
      <c r="BV53" t="s">
        <v>185</v>
      </c>
      <c r="BW53" t="s">
        <v>152</v>
      </c>
      <c r="BX53" t="s">
        <v>186</v>
      </c>
      <c r="BY53" t="s">
        <v>152</v>
      </c>
      <c r="BZ53" t="s">
        <v>152</v>
      </c>
      <c r="CA53" t="s">
        <v>152</v>
      </c>
      <c r="CB53" t="s">
        <v>152</v>
      </c>
      <c r="CC53" t="s">
        <v>1352</v>
      </c>
      <c r="CD53" t="s">
        <v>1353</v>
      </c>
      <c r="CE53" t="s">
        <v>1354</v>
      </c>
      <c r="CF53" t="s">
        <v>1355</v>
      </c>
      <c r="CG53" t="s">
        <v>1356</v>
      </c>
      <c r="CH53" t="s">
        <v>1357</v>
      </c>
      <c r="CI53" t="s">
        <v>1358</v>
      </c>
      <c r="CJ53" t="s">
        <v>234</v>
      </c>
      <c r="CK53" t="s">
        <v>1345</v>
      </c>
      <c r="CL53" t="s">
        <v>440</v>
      </c>
      <c r="CM53" t="s">
        <v>196</v>
      </c>
      <c r="CN53" t="s">
        <v>197</v>
      </c>
      <c r="CO53" t="s">
        <v>184</v>
      </c>
      <c r="CP53" t="s">
        <v>198</v>
      </c>
      <c r="CQ53" t="s">
        <v>199</v>
      </c>
      <c r="CR53" t="s">
        <v>184</v>
      </c>
      <c r="CS53" t="s">
        <v>200</v>
      </c>
      <c r="CT53" t="s">
        <v>201</v>
      </c>
      <c r="CU53" t="s">
        <v>202</v>
      </c>
      <c r="CV53" t="s">
        <v>152</v>
      </c>
      <c r="CW53" t="s">
        <v>1344</v>
      </c>
      <c r="CX53" t="s">
        <v>203</v>
      </c>
      <c r="CY53" t="s">
        <v>204</v>
      </c>
      <c r="CZ53" t="s">
        <v>205</v>
      </c>
      <c r="DA53" t="s">
        <v>206</v>
      </c>
      <c r="DB53" t="s">
        <v>207</v>
      </c>
      <c r="DC53" t="s">
        <v>208</v>
      </c>
    </row>
    <row r="54" spans="1:107" x14ac:dyDescent="0.6">
      <c r="A54" t="s">
        <v>1359</v>
      </c>
      <c r="B54" t="s">
        <v>1360</v>
      </c>
      <c r="C54" s="1" t="s">
        <v>5951</v>
      </c>
      <c r="D54" t="s">
        <v>140</v>
      </c>
      <c r="E54" t="s">
        <v>141</v>
      </c>
      <c r="F54" t="s">
        <v>19</v>
      </c>
      <c r="G54" t="s">
        <v>1317</v>
      </c>
      <c r="H54" t="s">
        <v>19</v>
      </c>
      <c r="I54" t="s">
        <v>19</v>
      </c>
      <c r="J54">
        <f t="shared" si="0"/>
        <v>0.15338083361487137</v>
      </c>
      <c r="K54">
        <f t="shared" si="1"/>
        <v>4.9864202000000004</v>
      </c>
      <c r="L54">
        <f t="shared" si="2"/>
        <v>0.1488036758676099</v>
      </c>
      <c r="M54">
        <f t="shared" si="3"/>
        <v>1.3986480558156009</v>
      </c>
      <c r="N54" t="s">
        <v>1361</v>
      </c>
      <c r="O54" t="s">
        <v>1362</v>
      </c>
      <c r="P54">
        <f t="shared" si="4"/>
        <v>2.0146566489706936</v>
      </c>
      <c r="Q54">
        <f t="shared" si="5"/>
        <v>0.93814664897069355</v>
      </c>
      <c r="R54" t="s">
        <v>1363</v>
      </c>
      <c r="S54" t="s">
        <v>1364</v>
      </c>
      <c r="T54">
        <f t="shared" si="6"/>
        <v>19.876249496553804</v>
      </c>
      <c r="U54">
        <f t="shared" si="7"/>
        <v>0.29853000000000002</v>
      </c>
      <c r="V54" t="s">
        <v>147</v>
      </c>
      <c r="W54" t="s">
        <v>1365</v>
      </c>
      <c r="X54" t="s">
        <v>1366</v>
      </c>
      <c r="Y54" t="s">
        <v>1367</v>
      </c>
      <c r="Z54" t="s">
        <v>1368</v>
      </c>
      <c r="AA54" t="s">
        <v>152</v>
      </c>
      <c r="AB54" t="s">
        <v>152</v>
      </c>
      <c r="AC54" t="s">
        <v>152</v>
      </c>
      <c r="AD54" t="s">
        <v>153</v>
      </c>
      <c r="AE54" t="s">
        <v>154</v>
      </c>
      <c r="AF54">
        <f t="shared" si="8"/>
        <v>0</v>
      </c>
      <c r="AG54" t="s">
        <v>155</v>
      </c>
      <c r="AH54" t="s">
        <v>1369</v>
      </c>
      <c r="AI54" t="s">
        <v>1370</v>
      </c>
      <c r="AJ54" t="s">
        <v>1371</v>
      </c>
      <c r="AK54" t="s">
        <v>1372</v>
      </c>
      <c r="AL54">
        <f t="shared" si="9"/>
        <v>17.559999999999999</v>
      </c>
      <c r="AM54" t="s">
        <v>1061</v>
      </c>
      <c r="AN54" t="s">
        <v>379</v>
      </c>
      <c r="AO54" t="s">
        <v>810</v>
      </c>
      <c r="AP54" t="s">
        <v>1168</v>
      </c>
      <c r="AQ54" t="s">
        <v>164</v>
      </c>
      <c r="AR54" t="s">
        <v>1351</v>
      </c>
      <c r="AS54" t="s">
        <v>166</v>
      </c>
      <c r="AT54" t="s">
        <v>139</v>
      </c>
      <c r="AU54" t="s">
        <v>167</v>
      </c>
      <c r="AV54" t="s">
        <v>137</v>
      </c>
      <c r="AW54" t="s">
        <v>169</v>
      </c>
      <c r="AX54" t="s">
        <v>169</v>
      </c>
      <c r="AY54" t="s">
        <v>169</v>
      </c>
      <c r="AZ54" t="s">
        <v>169</v>
      </c>
      <c r="BA54" t="s">
        <v>169</v>
      </c>
      <c r="BB54" t="s">
        <v>169</v>
      </c>
      <c r="BC54" t="s">
        <v>164</v>
      </c>
      <c r="BD54" t="s">
        <v>171</v>
      </c>
      <c r="BE54" t="s">
        <v>172</v>
      </c>
      <c r="BF54" t="s">
        <v>173</v>
      </c>
      <c r="BG54" t="s">
        <v>174</v>
      </c>
      <c r="BH54" t="s">
        <v>175</v>
      </c>
      <c r="BI54" t="s">
        <v>176</v>
      </c>
      <c r="BJ54" t="s">
        <v>177</v>
      </c>
      <c r="BK54" t="s">
        <v>178</v>
      </c>
      <c r="BL54" t="s">
        <v>179</v>
      </c>
      <c r="BM54" t="s">
        <v>180</v>
      </c>
      <c r="BN54" t="s">
        <v>137</v>
      </c>
      <c r="BO54" t="s">
        <v>181</v>
      </c>
      <c r="BP54" t="s">
        <v>182</v>
      </c>
      <c r="BQ54" t="s">
        <v>183</v>
      </c>
      <c r="BR54" t="s">
        <v>184</v>
      </c>
      <c r="BS54" t="s">
        <v>173</v>
      </c>
      <c r="BT54" t="s">
        <v>185</v>
      </c>
      <c r="BU54" t="s">
        <v>185</v>
      </c>
      <c r="BV54" t="s">
        <v>185</v>
      </c>
      <c r="BW54" t="s">
        <v>152</v>
      </c>
      <c r="BX54" t="s">
        <v>186</v>
      </c>
      <c r="BY54" t="s">
        <v>152</v>
      </c>
      <c r="BZ54" t="s">
        <v>152</v>
      </c>
      <c r="CA54" t="s">
        <v>152</v>
      </c>
      <c r="CB54" t="s">
        <v>152</v>
      </c>
      <c r="CC54" t="s">
        <v>1373</v>
      </c>
      <c r="CD54" t="s">
        <v>1374</v>
      </c>
      <c r="CE54" t="s">
        <v>1375</v>
      </c>
      <c r="CF54" t="s">
        <v>1376</v>
      </c>
      <c r="CG54" t="s">
        <v>1377</v>
      </c>
      <c r="CH54" t="s">
        <v>1378</v>
      </c>
      <c r="CI54" t="s">
        <v>1379</v>
      </c>
      <c r="CJ54" t="s">
        <v>194</v>
      </c>
      <c r="CK54" t="s">
        <v>1366</v>
      </c>
      <c r="CL54" t="s">
        <v>440</v>
      </c>
      <c r="CM54" t="s">
        <v>196</v>
      </c>
      <c r="CN54" t="s">
        <v>197</v>
      </c>
      <c r="CO54" t="s">
        <v>184</v>
      </c>
      <c r="CP54" t="s">
        <v>198</v>
      </c>
      <c r="CQ54" t="s">
        <v>199</v>
      </c>
      <c r="CR54" t="s">
        <v>184</v>
      </c>
      <c r="CS54" t="s">
        <v>200</v>
      </c>
      <c r="CT54" t="s">
        <v>201</v>
      </c>
      <c r="CU54" t="s">
        <v>202</v>
      </c>
      <c r="CV54" t="s">
        <v>152</v>
      </c>
      <c r="CW54" t="s">
        <v>1365</v>
      </c>
      <c r="CX54" t="s">
        <v>203</v>
      </c>
      <c r="CY54" t="s">
        <v>204</v>
      </c>
      <c r="CZ54" t="s">
        <v>205</v>
      </c>
      <c r="DA54" t="s">
        <v>206</v>
      </c>
      <c r="DB54" t="s">
        <v>207</v>
      </c>
      <c r="DC54" t="s">
        <v>208</v>
      </c>
    </row>
    <row r="55" spans="1:107" x14ac:dyDescent="0.6">
      <c r="A55" t="s">
        <v>1380</v>
      </c>
      <c r="B55" t="s">
        <v>1381</v>
      </c>
      <c r="C55" s="1" t="s">
        <v>5951</v>
      </c>
      <c r="D55" t="s">
        <v>140</v>
      </c>
      <c r="E55" t="s">
        <v>141</v>
      </c>
      <c r="F55" t="s">
        <v>19</v>
      </c>
      <c r="G55" t="s">
        <v>1382</v>
      </c>
      <c r="H55" t="s">
        <v>19</v>
      </c>
      <c r="I55" t="s">
        <v>19</v>
      </c>
      <c r="J55">
        <f t="shared" si="0"/>
        <v>0.13730920539826486</v>
      </c>
      <c r="K55">
        <f t="shared" si="1"/>
        <v>4.9926810000000001</v>
      </c>
      <c r="L55">
        <f t="shared" si="2"/>
        <v>0.1336339902161261</v>
      </c>
      <c r="M55">
        <f t="shared" si="3"/>
        <v>1.1633313632324471</v>
      </c>
      <c r="N55" t="s">
        <v>1383</v>
      </c>
      <c r="O55" t="s">
        <v>1384</v>
      </c>
      <c r="P55">
        <f t="shared" si="4"/>
        <v>1.9347238800800974</v>
      </c>
      <c r="Q55">
        <f t="shared" si="5"/>
        <v>0.86942488008009744</v>
      </c>
      <c r="R55" t="s">
        <v>1385</v>
      </c>
      <c r="S55" t="s">
        <v>1386</v>
      </c>
      <c r="T55">
        <f t="shared" si="6"/>
        <v>19.085763836244425</v>
      </c>
      <c r="U55">
        <f t="shared" si="7"/>
        <v>0.29853000000000002</v>
      </c>
      <c r="V55" t="s">
        <v>147</v>
      </c>
      <c r="W55" t="s">
        <v>1387</v>
      </c>
      <c r="X55" t="s">
        <v>1388</v>
      </c>
      <c r="Y55" t="s">
        <v>1389</v>
      </c>
      <c r="Z55" t="s">
        <v>1390</v>
      </c>
      <c r="AA55" t="s">
        <v>152</v>
      </c>
      <c r="AB55" t="s">
        <v>152</v>
      </c>
      <c r="AC55" t="s">
        <v>152</v>
      </c>
      <c r="AD55" t="s">
        <v>153</v>
      </c>
      <c r="AE55" t="s">
        <v>154</v>
      </c>
      <c r="AF55">
        <f t="shared" si="8"/>
        <v>0</v>
      </c>
      <c r="AG55" t="s">
        <v>155</v>
      </c>
      <c r="AH55" t="s">
        <v>1391</v>
      </c>
      <c r="AI55" t="s">
        <v>1279</v>
      </c>
      <c r="AJ55" t="s">
        <v>427</v>
      </c>
      <c r="AK55" t="s">
        <v>1392</v>
      </c>
      <c r="AL55">
        <f t="shared" si="9"/>
        <v>16.920000000000002</v>
      </c>
      <c r="AM55" t="s">
        <v>833</v>
      </c>
      <c r="AN55" t="s">
        <v>223</v>
      </c>
      <c r="AO55" t="s">
        <v>380</v>
      </c>
      <c r="AP55" t="s">
        <v>356</v>
      </c>
      <c r="AQ55" t="s">
        <v>164</v>
      </c>
      <c r="AR55" t="s">
        <v>1393</v>
      </c>
      <c r="AS55" t="s">
        <v>166</v>
      </c>
      <c r="AT55" t="s">
        <v>139</v>
      </c>
      <c r="AU55" t="s">
        <v>167</v>
      </c>
      <c r="AV55" t="s">
        <v>137</v>
      </c>
      <c r="AW55" t="s">
        <v>279</v>
      </c>
      <c r="AX55" t="s">
        <v>1394</v>
      </c>
      <c r="AY55" t="s">
        <v>648</v>
      </c>
      <c r="AZ55" t="s">
        <v>1395</v>
      </c>
      <c r="BA55" t="s">
        <v>1396</v>
      </c>
      <c r="BB55" t="s">
        <v>1397</v>
      </c>
      <c r="BC55" t="s">
        <v>164</v>
      </c>
      <c r="BD55" t="s">
        <v>171</v>
      </c>
      <c r="BE55" t="s">
        <v>172</v>
      </c>
      <c r="BF55" t="s">
        <v>173</v>
      </c>
      <c r="BG55" t="s">
        <v>174</v>
      </c>
      <c r="BH55" t="s">
        <v>175</v>
      </c>
      <c r="BI55" t="s">
        <v>176</v>
      </c>
      <c r="BJ55" t="s">
        <v>177</v>
      </c>
      <c r="BK55" t="s">
        <v>178</v>
      </c>
      <c r="BL55" t="s">
        <v>179</v>
      </c>
      <c r="BM55" t="s">
        <v>180</v>
      </c>
      <c r="BN55" t="s">
        <v>137</v>
      </c>
      <c r="BO55" t="s">
        <v>181</v>
      </c>
      <c r="BP55" t="s">
        <v>182</v>
      </c>
      <c r="BQ55" t="s">
        <v>183</v>
      </c>
      <c r="BR55" t="s">
        <v>184</v>
      </c>
      <c r="BS55" t="s">
        <v>173</v>
      </c>
      <c r="BT55" t="s">
        <v>185</v>
      </c>
      <c r="BU55" t="s">
        <v>185</v>
      </c>
      <c r="BV55" t="s">
        <v>185</v>
      </c>
      <c r="BW55" t="s">
        <v>152</v>
      </c>
      <c r="BX55" t="s">
        <v>186</v>
      </c>
      <c r="BY55" t="s">
        <v>152</v>
      </c>
      <c r="BZ55" t="s">
        <v>152</v>
      </c>
      <c r="CA55" t="s">
        <v>152</v>
      </c>
      <c r="CB55" t="s">
        <v>152</v>
      </c>
      <c r="CC55" t="s">
        <v>1398</v>
      </c>
      <c r="CD55" t="s">
        <v>1399</v>
      </c>
      <c r="CE55" t="s">
        <v>1400</v>
      </c>
      <c r="CF55" t="s">
        <v>1401</v>
      </c>
      <c r="CG55" t="s">
        <v>1402</v>
      </c>
      <c r="CH55" t="s">
        <v>1403</v>
      </c>
      <c r="CI55" t="s">
        <v>1404</v>
      </c>
      <c r="CJ55" t="s">
        <v>678</v>
      </c>
      <c r="CK55" t="s">
        <v>1388</v>
      </c>
      <c r="CL55" t="s">
        <v>195</v>
      </c>
      <c r="CM55" t="s">
        <v>196</v>
      </c>
      <c r="CN55" t="s">
        <v>197</v>
      </c>
      <c r="CO55" t="s">
        <v>184</v>
      </c>
      <c r="CP55" t="s">
        <v>198</v>
      </c>
      <c r="CQ55" t="s">
        <v>199</v>
      </c>
      <c r="CR55" t="s">
        <v>184</v>
      </c>
      <c r="CS55" t="s">
        <v>200</v>
      </c>
      <c r="CT55" t="s">
        <v>201</v>
      </c>
      <c r="CU55" t="s">
        <v>202</v>
      </c>
      <c r="CV55" t="s">
        <v>152</v>
      </c>
      <c r="CW55" t="s">
        <v>1387</v>
      </c>
      <c r="CX55" t="s">
        <v>203</v>
      </c>
      <c r="CY55" t="s">
        <v>204</v>
      </c>
      <c r="CZ55" t="s">
        <v>205</v>
      </c>
      <c r="DA55" t="s">
        <v>206</v>
      </c>
      <c r="DB55" t="s">
        <v>207</v>
      </c>
      <c r="DC55" t="s">
        <v>208</v>
      </c>
    </row>
    <row r="56" spans="1:107" x14ac:dyDescent="0.6">
      <c r="A56" t="s">
        <v>1405</v>
      </c>
      <c r="B56" t="s">
        <v>1406</v>
      </c>
      <c r="C56" s="1" t="s">
        <v>5951</v>
      </c>
      <c r="D56" t="s">
        <v>140</v>
      </c>
      <c r="E56" t="s">
        <v>141</v>
      </c>
      <c r="F56" t="s">
        <v>19</v>
      </c>
      <c r="G56" t="s">
        <v>1382</v>
      </c>
      <c r="H56" t="s">
        <v>19</v>
      </c>
      <c r="I56" t="s">
        <v>19</v>
      </c>
      <c r="J56">
        <f t="shared" si="0"/>
        <v>0.14359130464095779</v>
      </c>
      <c r="K56">
        <f t="shared" si="1"/>
        <v>4.9926810000000001</v>
      </c>
      <c r="L56">
        <f t="shared" si="2"/>
        <v>0.13957701927102867</v>
      </c>
      <c r="M56">
        <f t="shared" si="3"/>
        <v>1.2867972781561512</v>
      </c>
      <c r="N56" t="s">
        <v>1407</v>
      </c>
      <c r="O56" t="s">
        <v>1408</v>
      </c>
      <c r="P56">
        <f t="shared" si="4"/>
        <v>1.9881151501389343</v>
      </c>
      <c r="Q56">
        <f t="shared" si="5"/>
        <v>0.92035215013893423</v>
      </c>
      <c r="R56" t="s">
        <v>1409</v>
      </c>
      <c r="S56" t="s">
        <v>1410</v>
      </c>
      <c r="T56">
        <f t="shared" si="6"/>
        <v>19.614395719602744</v>
      </c>
      <c r="U56">
        <f t="shared" si="7"/>
        <v>0.29853000000000002</v>
      </c>
      <c r="V56" t="s">
        <v>147</v>
      </c>
      <c r="W56" t="s">
        <v>1411</v>
      </c>
      <c r="X56" t="s">
        <v>1412</v>
      </c>
      <c r="Y56" t="s">
        <v>1413</v>
      </c>
      <c r="Z56" t="s">
        <v>1414</v>
      </c>
      <c r="AA56" t="s">
        <v>152</v>
      </c>
      <c r="AB56" t="s">
        <v>152</v>
      </c>
      <c r="AC56" t="s">
        <v>152</v>
      </c>
      <c r="AD56" t="s">
        <v>153</v>
      </c>
      <c r="AE56" t="s">
        <v>154</v>
      </c>
      <c r="AF56">
        <f t="shared" si="8"/>
        <v>0</v>
      </c>
      <c r="AG56" t="s">
        <v>155</v>
      </c>
      <c r="AH56" t="s">
        <v>1415</v>
      </c>
      <c r="AI56" t="s">
        <v>1125</v>
      </c>
      <c r="AJ56" t="s">
        <v>1416</v>
      </c>
      <c r="AK56" t="s">
        <v>1167</v>
      </c>
      <c r="AL56">
        <f t="shared" si="9"/>
        <v>17.350000000000001</v>
      </c>
      <c r="AM56" t="s">
        <v>1061</v>
      </c>
      <c r="AN56" t="s">
        <v>223</v>
      </c>
      <c r="AO56" t="s">
        <v>355</v>
      </c>
      <c r="AP56" t="s">
        <v>356</v>
      </c>
      <c r="AQ56" t="s">
        <v>164</v>
      </c>
      <c r="AR56" t="s">
        <v>1417</v>
      </c>
      <c r="AS56" t="s">
        <v>166</v>
      </c>
      <c r="AT56" t="s">
        <v>139</v>
      </c>
      <c r="AU56" t="s">
        <v>167</v>
      </c>
      <c r="AV56" t="s">
        <v>137</v>
      </c>
      <c r="AW56" t="s">
        <v>169</v>
      </c>
      <c r="AX56" t="s">
        <v>169</v>
      </c>
      <c r="AY56" t="s">
        <v>169</v>
      </c>
      <c r="AZ56" t="s">
        <v>169</v>
      </c>
      <c r="BA56" t="s">
        <v>169</v>
      </c>
      <c r="BB56" t="s">
        <v>169</v>
      </c>
      <c r="BC56" t="s">
        <v>164</v>
      </c>
      <c r="BD56" t="s">
        <v>171</v>
      </c>
      <c r="BE56" t="s">
        <v>172</v>
      </c>
      <c r="BF56" t="s">
        <v>173</v>
      </c>
      <c r="BG56" t="s">
        <v>174</v>
      </c>
      <c r="BH56" t="s">
        <v>175</v>
      </c>
      <c r="BI56" t="s">
        <v>176</v>
      </c>
      <c r="BJ56" t="s">
        <v>177</v>
      </c>
      <c r="BK56" t="s">
        <v>178</v>
      </c>
      <c r="BL56" t="s">
        <v>179</v>
      </c>
      <c r="BM56" t="s">
        <v>180</v>
      </c>
      <c r="BN56" t="s">
        <v>137</v>
      </c>
      <c r="BO56" t="s">
        <v>181</v>
      </c>
      <c r="BP56" t="s">
        <v>182</v>
      </c>
      <c r="BQ56" t="s">
        <v>183</v>
      </c>
      <c r="BR56" t="s">
        <v>184</v>
      </c>
      <c r="BS56" t="s">
        <v>173</v>
      </c>
      <c r="BT56" t="s">
        <v>185</v>
      </c>
      <c r="BU56" t="s">
        <v>185</v>
      </c>
      <c r="BV56" t="s">
        <v>185</v>
      </c>
      <c r="BW56" t="s">
        <v>152</v>
      </c>
      <c r="BX56" t="s">
        <v>186</v>
      </c>
      <c r="BY56" t="s">
        <v>152</v>
      </c>
      <c r="BZ56" t="s">
        <v>152</v>
      </c>
      <c r="CA56" t="s">
        <v>152</v>
      </c>
      <c r="CB56" t="s">
        <v>152</v>
      </c>
      <c r="CC56" t="s">
        <v>1418</v>
      </c>
      <c r="CD56" t="s">
        <v>1419</v>
      </c>
      <c r="CE56" t="s">
        <v>1420</v>
      </c>
      <c r="CF56" t="s">
        <v>1421</v>
      </c>
      <c r="CG56" t="s">
        <v>1422</v>
      </c>
      <c r="CH56" t="s">
        <v>1423</v>
      </c>
      <c r="CI56" t="s">
        <v>1424</v>
      </c>
      <c r="CJ56" t="s">
        <v>1425</v>
      </c>
      <c r="CK56" t="s">
        <v>1412</v>
      </c>
      <c r="CL56" t="s">
        <v>312</v>
      </c>
      <c r="CM56" t="s">
        <v>196</v>
      </c>
      <c r="CN56" t="s">
        <v>197</v>
      </c>
      <c r="CO56" t="s">
        <v>184</v>
      </c>
      <c r="CP56" t="s">
        <v>198</v>
      </c>
      <c r="CQ56" t="s">
        <v>199</v>
      </c>
      <c r="CR56" t="s">
        <v>184</v>
      </c>
      <c r="CS56" t="s">
        <v>200</v>
      </c>
      <c r="CT56" t="s">
        <v>201</v>
      </c>
      <c r="CU56" t="s">
        <v>202</v>
      </c>
      <c r="CV56" t="s">
        <v>152</v>
      </c>
      <c r="CW56" t="s">
        <v>1411</v>
      </c>
      <c r="CX56" t="s">
        <v>203</v>
      </c>
      <c r="CY56" t="s">
        <v>204</v>
      </c>
      <c r="CZ56" t="s">
        <v>205</v>
      </c>
      <c r="DA56" t="s">
        <v>206</v>
      </c>
      <c r="DB56" t="s">
        <v>207</v>
      </c>
      <c r="DC56" t="s">
        <v>208</v>
      </c>
    </row>
    <row r="57" spans="1:107" x14ac:dyDescent="0.6">
      <c r="A57" t="s">
        <v>1426</v>
      </c>
      <c r="B57" t="s">
        <v>1427</v>
      </c>
      <c r="C57" s="1" t="s">
        <v>5951</v>
      </c>
      <c r="D57" t="s">
        <v>140</v>
      </c>
      <c r="E57" t="s">
        <v>141</v>
      </c>
      <c r="F57" t="s">
        <v>19</v>
      </c>
      <c r="G57" t="s">
        <v>1382</v>
      </c>
      <c r="H57" t="s">
        <v>19</v>
      </c>
      <c r="I57" t="s">
        <v>19</v>
      </c>
      <c r="J57">
        <f t="shared" si="0"/>
        <v>0.14978023903011278</v>
      </c>
      <c r="K57">
        <f t="shared" si="1"/>
        <v>4.9926810000000001</v>
      </c>
      <c r="L57">
        <f t="shared" si="2"/>
        <v>0.14541771319644234</v>
      </c>
      <c r="M57">
        <f t="shared" si="3"/>
        <v>1.3492797671199903</v>
      </c>
      <c r="N57" t="s">
        <v>1428</v>
      </c>
      <c r="O57" t="s">
        <v>1429</v>
      </c>
      <c r="P57">
        <f t="shared" si="4"/>
        <v>1.9956669425083049</v>
      </c>
      <c r="Q57">
        <f t="shared" si="5"/>
        <v>0.92622994250830493</v>
      </c>
      <c r="R57" t="s">
        <v>1430</v>
      </c>
      <c r="S57" t="s">
        <v>1431</v>
      </c>
      <c r="T57">
        <f t="shared" si="6"/>
        <v>19.688900379916188</v>
      </c>
      <c r="U57">
        <f t="shared" si="7"/>
        <v>0.29853000000000002</v>
      </c>
      <c r="V57" t="s">
        <v>147</v>
      </c>
      <c r="W57" t="s">
        <v>1432</v>
      </c>
      <c r="X57" t="s">
        <v>1433</v>
      </c>
      <c r="Y57" t="s">
        <v>1434</v>
      </c>
      <c r="Z57" t="s">
        <v>1435</v>
      </c>
      <c r="AA57" t="s">
        <v>152</v>
      </c>
      <c r="AB57" t="s">
        <v>152</v>
      </c>
      <c r="AC57" t="s">
        <v>152</v>
      </c>
      <c r="AD57" t="s">
        <v>153</v>
      </c>
      <c r="AE57" t="s">
        <v>154</v>
      </c>
      <c r="AF57">
        <f t="shared" si="8"/>
        <v>0</v>
      </c>
      <c r="AG57" t="s">
        <v>155</v>
      </c>
      <c r="AH57" t="s">
        <v>1436</v>
      </c>
      <c r="AI57" t="s">
        <v>1437</v>
      </c>
      <c r="AJ57" t="s">
        <v>1438</v>
      </c>
      <c r="AK57" t="s">
        <v>1439</v>
      </c>
      <c r="AL57">
        <f t="shared" si="9"/>
        <v>17.41</v>
      </c>
      <c r="AM57" t="s">
        <v>1061</v>
      </c>
      <c r="AN57" t="s">
        <v>223</v>
      </c>
      <c r="AO57" t="s">
        <v>1440</v>
      </c>
      <c r="AP57" t="s">
        <v>1441</v>
      </c>
      <c r="AQ57" t="s">
        <v>164</v>
      </c>
      <c r="AR57" t="s">
        <v>1417</v>
      </c>
      <c r="AS57" t="s">
        <v>166</v>
      </c>
      <c r="AT57" t="s">
        <v>139</v>
      </c>
      <c r="AU57" t="s">
        <v>167</v>
      </c>
      <c r="AV57" t="s">
        <v>137</v>
      </c>
      <c r="AW57" t="s">
        <v>169</v>
      </c>
      <c r="AX57" t="s">
        <v>169</v>
      </c>
      <c r="AY57" t="s">
        <v>169</v>
      </c>
      <c r="AZ57" t="s">
        <v>169</v>
      </c>
      <c r="BA57" t="s">
        <v>169</v>
      </c>
      <c r="BB57" t="s">
        <v>169</v>
      </c>
      <c r="BC57" t="s">
        <v>164</v>
      </c>
      <c r="BD57" t="s">
        <v>171</v>
      </c>
      <c r="BE57" t="s">
        <v>172</v>
      </c>
      <c r="BF57" t="s">
        <v>173</v>
      </c>
      <c r="BG57" t="s">
        <v>174</v>
      </c>
      <c r="BH57" t="s">
        <v>175</v>
      </c>
      <c r="BI57" t="s">
        <v>176</v>
      </c>
      <c r="BJ57" t="s">
        <v>177</v>
      </c>
      <c r="BK57" t="s">
        <v>178</v>
      </c>
      <c r="BL57" t="s">
        <v>179</v>
      </c>
      <c r="BM57" t="s">
        <v>180</v>
      </c>
      <c r="BN57" t="s">
        <v>137</v>
      </c>
      <c r="BO57" t="s">
        <v>181</v>
      </c>
      <c r="BP57" t="s">
        <v>182</v>
      </c>
      <c r="BQ57" t="s">
        <v>183</v>
      </c>
      <c r="BR57" t="s">
        <v>184</v>
      </c>
      <c r="BS57" t="s">
        <v>173</v>
      </c>
      <c r="BT57" t="s">
        <v>185</v>
      </c>
      <c r="BU57" t="s">
        <v>185</v>
      </c>
      <c r="BV57" t="s">
        <v>185</v>
      </c>
      <c r="BW57" t="s">
        <v>152</v>
      </c>
      <c r="BX57" t="s">
        <v>186</v>
      </c>
      <c r="BY57" t="s">
        <v>152</v>
      </c>
      <c r="BZ57" t="s">
        <v>152</v>
      </c>
      <c r="CA57" t="s">
        <v>152</v>
      </c>
      <c r="CB57" t="s">
        <v>152</v>
      </c>
      <c r="CC57" t="s">
        <v>1442</v>
      </c>
      <c r="CD57" t="s">
        <v>1443</v>
      </c>
      <c r="CE57" t="s">
        <v>1444</v>
      </c>
      <c r="CF57" t="s">
        <v>1445</v>
      </c>
      <c r="CG57" t="s">
        <v>1446</v>
      </c>
      <c r="CH57" t="s">
        <v>1447</v>
      </c>
      <c r="CI57" t="s">
        <v>1448</v>
      </c>
      <c r="CJ57" t="s">
        <v>412</v>
      </c>
      <c r="CK57" t="s">
        <v>1433</v>
      </c>
      <c r="CL57" t="s">
        <v>260</v>
      </c>
      <c r="CM57" t="s">
        <v>196</v>
      </c>
      <c r="CN57" t="s">
        <v>197</v>
      </c>
      <c r="CO57" t="s">
        <v>184</v>
      </c>
      <c r="CP57" t="s">
        <v>198</v>
      </c>
      <c r="CQ57" t="s">
        <v>199</v>
      </c>
      <c r="CR57" t="s">
        <v>184</v>
      </c>
      <c r="CS57" t="s">
        <v>200</v>
      </c>
      <c r="CT57" t="s">
        <v>201</v>
      </c>
      <c r="CU57" t="s">
        <v>202</v>
      </c>
      <c r="CV57" t="s">
        <v>152</v>
      </c>
      <c r="CW57" t="s">
        <v>1432</v>
      </c>
      <c r="CX57" t="s">
        <v>203</v>
      </c>
      <c r="CY57" t="s">
        <v>204</v>
      </c>
      <c r="CZ57" t="s">
        <v>205</v>
      </c>
      <c r="DA57" t="s">
        <v>206</v>
      </c>
      <c r="DB57" t="s">
        <v>207</v>
      </c>
      <c r="DC57" t="s">
        <v>208</v>
      </c>
    </row>
    <row r="58" spans="1:107" x14ac:dyDescent="0.6">
      <c r="A58" t="s">
        <v>5944</v>
      </c>
      <c r="B58" t="s">
        <v>1460</v>
      </c>
      <c r="C58" s="1" t="s">
        <v>5951</v>
      </c>
      <c r="D58" t="s">
        <v>140</v>
      </c>
      <c r="E58" t="s">
        <v>141</v>
      </c>
      <c r="F58" t="s">
        <v>19</v>
      </c>
      <c r="G58" t="s">
        <v>1449</v>
      </c>
      <c r="H58" t="s">
        <v>19</v>
      </c>
      <c r="I58" t="s">
        <v>19</v>
      </c>
      <c r="J58">
        <f t="shared" si="0"/>
        <v>0.18981977722845531</v>
      </c>
      <c r="K58">
        <f t="shared" si="1"/>
        <v>5.0020872000000001</v>
      </c>
      <c r="L58">
        <f t="shared" si="2"/>
        <v>0.18287983242877118</v>
      </c>
      <c r="M58">
        <f t="shared" si="3"/>
        <v>1.5511860064170937</v>
      </c>
      <c r="N58" t="s">
        <v>1461</v>
      </c>
      <c r="O58" t="s">
        <v>1462</v>
      </c>
      <c r="P58">
        <f t="shared" si="4"/>
        <v>1.9103225026660922</v>
      </c>
      <c r="Q58">
        <f t="shared" si="5"/>
        <v>0.84715350266609213</v>
      </c>
      <c r="R58" t="s">
        <v>1463</v>
      </c>
      <c r="S58" t="s">
        <v>1464</v>
      </c>
      <c r="T58">
        <f t="shared" si="6"/>
        <v>18.846907090233742</v>
      </c>
      <c r="U58">
        <f t="shared" si="7"/>
        <v>0.29853000000000002</v>
      </c>
      <c r="V58" t="s">
        <v>147</v>
      </c>
      <c r="W58" t="s">
        <v>1465</v>
      </c>
      <c r="X58" t="s">
        <v>1466</v>
      </c>
      <c r="Y58" t="s">
        <v>1467</v>
      </c>
      <c r="Z58" t="s">
        <v>1468</v>
      </c>
      <c r="AA58" t="s">
        <v>152</v>
      </c>
      <c r="AB58" t="s">
        <v>152</v>
      </c>
      <c r="AC58" t="s">
        <v>152</v>
      </c>
      <c r="AD58" t="s">
        <v>153</v>
      </c>
      <c r="AE58" t="s">
        <v>154</v>
      </c>
      <c r="AF58">
        <f t="shared" si="8"/>
        <v>0</v>
      </c>
      <c r="AG58" t="s">
        <v>155</v>
      </c>
      <c r="AH58" t="s">
        <v>1469</v>
      </c>
      <c r="AI58" t="s">
        <v>1327</v>
      </c>
      <c r="AJ58" t="s">
        <v>1470</v>
      </c>
      <c r="AK58" t="s">
        <v>1471</v>
      </c>
      <c r="AL58">
        <f t="shared" si="9"/>
        <v>16.72</v>
      </c>
      <c r="AM58" t="s">
        <v>1061</v>
      </c>
      <c r="AN58" t="s">
        <v>550</v>
      </c>
      <c r="AO58" t="s">
        <v>647</v>
      </c>
      <c r="AP58" t="s">
        <v>1168</v>
      </c>
      <c r="AQ58" t="s">
        <v>164</v>
      </c>
      <c r="AR58" t="s">
        <v>1457</v>
      </c>
      <c r="AS58" t="s">
        <v>166</v>
      </c>
      <c r="AT58" t="s">
        <v>139</v>
      </c>
      <c r="AU58" t="s">
        <v>167</v>
      </c>
      <c r="AV58" t="s">
        <v>137</v>
      </c>
      <c r="AW58" t="s">
        <v>172</v>
      </c>
      <c r="AX58" t="s">
        <v>169</v>
      </c>
      <c r="AY58" t="s">
        <v>169</v>
      </c>
      <c r="AZ58" t="s">
        <v>1472</v>
      </c>
      <c r="BA58" t="s">
        <v>169</v>
      </c>
      <c r="BB58" t="s">
        <v>169</v>
      </c>
      <c r="BC58" t="s">
        <v>164</v>
      </c>
      <c r="BD58" t="s">
        <v>171</v>
      </c>
      <c r="BE58" t="s">
        <v>172</v>
      </c>
      <c r="BF58" t="s">
        <v>173</v>
      </c>
      <c r="BG58" t="s">
        <v>174</v>
      </c>
      <c r="BH58" t="s">
        <v>175</v>
      </c>
      <c r="BI58" t="s">
        <v>176</v>
      </c>
      <c r="BJ58" t="s">
        <v>177</v>
      </c>
      <c r="BK58" t="s">
        <v>178</v>
      </c>
      <c r="BL58" t="s">
        <v>179</v>
      </c>
      <c r="BM58" t="s">
        <v>180</v>
      </c>
      <c r="BN58" t="s">
        <v>137</v>
      </c>
      <c r="BO58" t="s">
        <v>181</v>
      </c>
      <c r="BP58" t="s">
        <v>182</v>
      </c>
      <c r="BQ58" t="s">
        <v>183</v>
      </c>
      <c r="BR58" t="s">
        <v>184</v>
      </c>
      <c r="BS58" t="s">
        <v>173</v>
      </c>
      <c r="BT58" t="s">
        <v>185</v>
      </c>
      <c r="BU58" t="s">
        <v>185</v>
      </c>
      <c r="BV58" t="s">
        <v>185</v>
      </c>
      <c r="BW58" t="s">
        <v>152</v>
      </c>
      <c r="BX58" t="s">
        <v>186</v>
      </c>
      <c r="BY58" t="s">
        <v>152</v>
      </c>
      <c r="BZ58" t="s">
        <v>152</v>
      </c>
      <c r="CA58" t="s">
        <v>152</v>
      </c>
      <c r="CB58" t="s">
        <v>152</v>
      </c>
      <c r="CC58" t="s">
        <v>1473</v>
      </c>
      <c r="CD58" t="s">
        <v>1474</v>
      </c>
      <c r="CE58" t="s">
        <v>1475</v>
      </c>
      <c r="CF58" t="s">
        <v>1476</v>
      </c>
      <c r="CG58" t="s">
        <v>1477</v>
      </c>
      <c r="CH58" t="s">
        <v>1478</v>
      </c>
      <c r="CI58" t="s">
        <v>1479</v>
      </c>
      <c r="CJ58" t="s">
        <v>1480</v>
      </c>
      <c r="CK58" t="s">
        <v>1466</v>
      </c>
      <c r="CL58" t="s">
        <v>440</v>
      </c>
      <c r="CM58" t="s">
        <v>196</v>
      </c>
      <c r="CN58" t="s">
        <v>197</v>
      </c>
      <c r="CO58" t="s">
        <v>184</v>
      </c>
      <c r="CP58" t="s">
        <v>198</v>
      </c>
      <c r="CQ58" t="s">
        <v>199</v>
      </c>
      <c r="CR58" t="s">
        <v>184</v>
      </c>
      <c r="CS58" t="s">
        <v>200</v>
      </c>
      <c r="CT58" t="s">
        <v>201</v>
      </c>
      <c r="CU58" t="s">
        <v>202</v>
      </c>
      <c r="CV58" t="s">
        <v>152</v>
      </c>
      <c r="CW58" t="s">
        <v>1465</v>
      </c>
      <c r="CX58" t="s">
        <v>203</v>
      </c>
      <c r="CY58" t="s">
        <v>204</v>
      </c>
      <c r="CZ58" t="s">
        <v>205</v>
      </c>
      <c r="DA58" t="s">
        <v>206</v>
      </c>
      <c r="DB58" t="s">
        <v>207</v>
      </c>
      <c r="DC58" t="s">
        <v>208</v>
      </c>
    </row>
    <row r="59" spans="1:107" x14ac:dyDescent="0.6">
      <c r="A59" t="s">
        <v>5945</v>
      </c>
      <c r="B59" t="s">
        <v>1482</v>
      </c>
      <c r="C59" s="1" t="s">
        <v>5951</v>
      </c>
      <c r="D59" t="s">
        <v>140</v>
      </c>
      <c r="E59" t="s">
        <v>141</v>
      </c>
      <c r="F59" t="s">
        <v>19</v>
      </c>
      <c r="G59" t="s">
        <v>1449</v>
      </c>
      <c r="H59" t="s">
        <v>19</v>
      </c>
      <c r="I59" t="s">
        <v>19</v>
      </c>
      <c r="J59">
        <f t="shared" si="0"/>
        <v>0.19518345915464957</v>
      </c>
      <c r="K59">
        <f t="shared" si="1"/>
        <v>4.9989498000000001</v>
      </c>
      <c r="L59">
        <f t="shared" si="2"/>
        <v>0.18784891827423808</v>
      </c>
      <c r="M59">
        <f t="shared" si="3"/>
        <v>1.6608838500294476</v>
      </c>
      <c r="N59" t="s">
        <v>1483</v>
      </c>
      <c r="O59" t="s">
        <v>1484</v>
      </c>
      <c r="P59">
        <f t="shared" si="4"/>
        <v>1.9482608999796796</v>
      </c>
      <c r="Q59">
        <f t="shared" si="5"/>
        <v>0.88289489997967951</v>
      </c>
      <c r="R59" t="s">
        <v>1485</v>
      </c>
      <c r="S59" t="s">
        <v>1486</v>
      </c>
      <c r="T59">
        <f t="shared" si="6"/>
        <v>19.221200670675607</v>
      </c>
      <c r="U59">
        <f t="shared" si="7"/>
        <v>0.29853000000000002</v>
      </c>
      <c r="V59" t="s">
        <v>147</v>
      </c>
      <c r="W59" t="s">
        <v>1487</v>
      </c>
      <c r="X59" t="s">
        <v>1488</v>
      </c>
      <c r="Y59" t="s">
        <v>1489</v>
      </c>
      <c r="Z59" t="s">
        <v>1490</v>
      </c>
      <c r="AA59" t="s">
        <v>152</v>
      </c>
      <c r="AB59" t="s">
        <v>152</v>
      </c>
      <c r="AC59" t="s">
        <v>152</v>
      </c>
      <c r="AD59" t="s">
        <v>153</v>
      </c>
      <c r="AE59" t="s">
        <v>154</v>
      </c>
      <c r="AF59">
        <f t="shared" si="8"/>
        <v>0</v>
      </c>
      <c r="AG59" t="s">
        <v>155</v>
      </c>
      <c r="AH59" t="s">
        <v>1491</v>
      </c>
      <c r="AI59" t="s">
        <v>1450</v>
      </c>
      <c r="AJ59" t="s">
        <v>945</v>
      </c>
      <c r="AK59" t="s">
        <v>1492</v>
      </c>
      <c r="AL59">
        <f t="shared" si="9"/>
        <v>17.03</v>
      </c>
      <c r="AM59" t="s">
        <v>1061</v>
      </c>
      <c r="AN59" t="s">
        <v>354</v>
      </c>
      <c r="AO59" t="s">
        <v>810</v>
      </c>
      <c r="AP59" t="s">
        <v>1168</v>
      </c>
      <c r="AQ59" t="s">
        <v>164</v>
      </c>
      <c r="AR59" t="s">
        <v>1457</v>
      </c>
      <c r="AS59" t="s">
        <v>166</v>
      </c>
      <c r="AT59" t="s">
        <v>139</v>
      </c>
      <c r="AU59" t="s">
        <v>167</v>
      </c>
      <c r="AV59" t="s">
        <v>137</v>
      </c>
      <c r="AW59" t="s">
        <v>172</v>
      </c>
      <c r="AX59" t="s">
        <v>169</v>
      </c>
      <c r="AY59" t="s">
        <v>169</v>
      </c>
      <c r="AZ59" t="s">
        <v>1493</v>
      </c>
      <c r="BA59" t="s">
        <v>169</v>
      </c>
      <c r="BB59" t="s">
        <v>169</v>
      </c>
      <c r="BC59" t="s">
        <v>164</v>
      </c>
      <c r="BD59" t="s">
        <v>171</v>
      </c>
      <c r="BE59" t="s">
        <v>172</v>
      </c>
      <c r="BF59" t="s">
        <v>173</v>
      </c>
      <c r="BG59" t="s">
        <v>174</v>
      </c>
      <c r="BH59" t="s">
        <v>175</v>
      </c>
      <c r="BI59" t="s">
        <v>176</v>
      </c>
      <c r="BJ59" t="s">
        <v>177</v>
      </c>
      <c r="BK59" t="s">
        <v>178</v>
      </c>
      <c r="BL59" t="s">
        <v>179</v>
      </c>
      <c r="BM59" t="s">
        <v>180</v>
      </c>
      <c r="BN59" t="s">
        <v>137</v>
      </c>
      <c r="BO59" t="s">
        <v>181</v>
      </c>
      <c r="BP59" t="s">
        <v>182</v>
      </c>
      <c r="BQ59" t="s">
        <v>183</v>
      </c>
      <c r="BR59" t="s">
        <v>184</v>
      </c>
      <c r="BS59" t="s">
        <v>173</v>
      </c>
      <c r="BT59" t="s">
        <v>185</v>
      </c>
      <c r="BU59" t="s">
        <v>185</v>
      </c>
      <c r="BV59" t="s">
        <v>185</v>
      </c>
      <c r="BW59" t="s">
        <v>152</v>
      </c>
      <c r="BX59" t="s">
        <v>186</v>
      </c>
      <c r="BY59" t="s">
        <v>152</v>
      </c>
      <c r="BZ59" t="s">
        <v>152</v>
      </c>
      <c r="CA59" t="s">
        <v>152</v>
      </c>
      <c r="CB59" t="s">
        <v>152</v>
      </c>
      <c r="CC59" t="s">
        <v>1494</v>
      </c>
      <c r="CD59" t="s">
        <v>1495</v>
      </c>
      <c r="CE59" t="s">
        <v>1496</v>
      </c>
      <c r="CF59" t="s">
        <v>1497</v>
      </c>
      <c r="CG59" t="s">
        <v>1498</v>
      </c>
      <c r="CH59" t="s">
        <v>1499</v>
      </c>
      <c r="CI59" t="s">
        <v>1500</v>
      </c>
      <c r="CJ59" t="s">
        <v>259</v>
      </c>
      <c r="CK59" t="s">
        <v>1488</v>
      </c>
      <c r="CL59" t="s">
        <v>464</v>
      </c>
      <c r="CM59" t="s">
        <v>196</v>
      </c>
      <c r="CN59" t="s">
        <v>197</v>
      </c>
      <c r="CO59" t="s">
        <v>184</v>
      </c>
      <c r="CP59" t="s">
        <v>198</v>
      </c>
      <c r="CQ59" t="s">
        <v>199</v>
      </c>
      <c r="CR59" t="s">
        <v>184</v>
      </c>
      <c r="CS59" t="s">
        <v>200</v>
      </c>
      <c r="CT59" t="s">
        <v>201</v>
      </c>
      <c r="CU59" t="s">
        <v>202</v>
      </c>
      <c r="CV59" t="s">
        <v>152</v>
      </c>
      <c r="CW59" t="s">
        <v>1487</v>
      </c>
      <c r="CX59" t="s">
        <v>203</v>
      </c>
      <c r="CY59" t="s">
        <v>204</v>
      </c>
      <c r="CZ59" t="s">
        <v>205</v>
      </c>
      <c r="DA59" t="s">
        <v>206</v>
      </c>
      <c r="DB59" t="s">
        <v>207</v>
      </c>
      <c r="DC59" t="s">
        <v>208</v>
      </c>
    </row>
    <row r="60" spans="1:107" x14ac:dyDescent="0.6">
      <c r="A60" t="s">
        <v>1459</v>
      </c>
      <c r="B60" t="s">
        <v>1502</v>
      </c>
      <c r="C60" s="1" t="s">
        <v>5951</v>
      </c>
      <c r="D60" t="s">
        <v>140</v>
      </c>
      <c r="E60" t="s">
        <v>141</v>
      </c>
      <c r="F60" t="s">
        <v>19</v>
      </c>
      <c r="G60" t="s">
        <v>1449</v>
      </c>
      <c r="H60" t="s">
        <v>19</v>
      </c>
      <c r="I60" t="s">
        <v>19</v>
      </c>
      <c r="J60">
        <f t="shared" si="0"/>
        <v>0.19460698887817354</v>
      </c>
      <c r="K60">
        <f t="shared" si="1"/>
        <v>4.9926810000000001</v>
      </c>
      <c r="L60">
        <f t="shared" si="2"/>
        <v>0.18730608709646623</v>
      </c>
      <c r="M60">
        <f t="shared" si="3"/>
        <v>1.7079636593733294</v>
      </c>
      <c r="N60" t="s">
        <v>1503</v>
      </c>
      <c r="O60" t="s">
        <v>1504</v>
      </c>
      <c r="P60">
        <f t="shared" si="4"/>
        <v>1.9768344788011258</v>
      </c>
      <c r="Q60">
        <f t="shared" si="5"/>
        <v>0.91037747880112585</v>
      </c>
      <c r="R60" t="s">
        <v>1505</v>
      </c>
      <c r="S60" t="s">
        <v>1506</v>
      </c>
      <c r="T60">
        <f t="shared" si="6"/>
        <v>19.503102592749862</v>
      </c>
      <c r="U60">
        <f t="shared" si="7"/>
        <v>0.29853000000000002</v>
      </c>
      <c r="V60" t="s">
        <v>147</v>
      </c>
      <c r="W60" t="s">
        <v>1507</v>
      </c>
      <c r="X60" t="s">
        <v>1508</v>
      </c>
      <c r="Y60" t="s">
        <v>1509</v>
      </c>
      <c r="Z60" t="s">
        <v>1510</v>
      </c>
      <c r="AA60" t="s">
        <v>152</v>
      </c>
      <c r="AB60" t="s">
        <v>152</v>
      </c>
      <c r="AC60" t="s">
        <v>152</v>
      </c>
      <c r="AD60" t="s">
        <v>153</v>
      </c>
      <c r="AE60" t="s">
        <v>154</v>
      </c>
      <c r="AF60">
        <f t="shared" si="8"/>
        <v>0</v>
      </c>
      <c r="AG60" t="s">
        <v>155</v>
      </c>
      <c r="AH60" t="s">
        <v>1511</v>
      </c>
      <c r="AI60" t="s">
        <v>1512</v>
      </c>
      <c r="AJ60" t="s">
        <v>945</v>
      </c>
      <c r="AK60" t="s">
        <v>1513</v>
      </c>
      <c r="AL60">
        <f t="shared" si="9"/>
        <v>17.260000000000002</v>
      </c>
      <c r="AM60" t="s">
        <v>1061</v>
      </c>
      <c r="AN60" t="s">
        <v>223</v>
      </c>
      <c r="AO60" t="s">
        <v>1514</v>
      </c>
      <c r="AP60" t="s">
        <v>811</v>
      </c>
      <c r="AQ60" t="s">
        <v>164</v>
      </c>
      <c r="AR60" t="s">
        <v>1457</v>
      </c>
      <c r="AS60" t="s">
        <v>166</v>
      </c>
      <c r="AT60" t="s">
        <v>139</v>
      </c>
      <c r="AU60" t="s">
        <v>167</v>
      </c>
      <c r="AV60" t="s">
        <v>137</v>
      </c>
      <c r="AW60" t="s">
        <v>169</v>
      </c>
      <c r="AX60" t="s">
        <v>169</v>
      </c>
      <c r="AY60" t="s">
        <v>169</v>
      </c>
      <c r="AZ60" t="s">
        <v>169</v>
      </c>
      <c r="BA60" t="s">
        <v>169</v>
      </c>
      <c r="BB60" t="s">
        <v>169</v>
      </c>
      <c r="BC60" t="s">
        <v>164</v>
      </c>
      <c r="BD60" t="s">
        <v>171</v>
      </c>
      <c r="BE60" t="s">
        <v>172</v>
      </c>
      <c r="BF60" t="s">
        <v>173</v>
      </c>
      <c r="BG60" t="s">
        <v>174</v>
      </c>
      <c r="BH60" t="s">
        <v>175</v>
      </c>
      <c r="BI60" t="s">
        <v>176</v>
      </c>
      <c r="BJ60" t="s">
        <v>177</v>
      </c>
      <c r="BK60" t="s">
        <v>178</v>
      </c>
      <c r="BL60" t="s">
        <v>179</v>
      </c>
      <c r="BM60" t="s">
        <v>180</v>
      </c>
      <c r="BN60" t="s">
        <v>137</v>
      </c>
      <c r="BO60" t="s">
        <v>181</v>
      </c>
      <c r="BP60" t="s">
        <v>182</v>
      </c>
      <c r="BQ60" t="s">
        <v>183</v>
      </c>
      <c r="BR60" t="s">
        <v>184</v>
      </c>
      <c r="BS60" t="s">
        <v>173</v>
      </c>
      <c r="BT60" t="s">
        <v>185</v>
      </c>
      <c r="BU60" t="s">
        <v>185</v>
      </c>
      <c r="BV60" t="s">
        <v>185</v>
      </c>
      <c r="BW60" t="s">
        <v>152</v>
      </c>
      <c r="BX60" t="s">
        <v>186</v>
      </c>
      <c r="BY60" t="s">
        <v>152</v>
      </c>
      <c r="BZ60" t="s">
        <v>152</v>
      </c>
      <c r="CA60" t="s">
        <v>152</v>
      </c>
      <c r="CB60" t="s">
        <v>152</v>
      </c>
      <c r="CC60" t="s">
        <v>1515</v>
      </c>
      <c r="CD60" t="s">
        <v>1516</v>
      </c>
      <c r="CE60" t="s">
        <v>1517</v>
      </c>
      <c r="CF60" t="s">
        <v>1518</v>
      </c>
      <c r="CG60" t="s">
        <v>1519</v>
      </c>
      <c r="CH60" t="s">
        <v>1520</v>
      </c>
      <c r="CI60" t="s">
        <v>1521</v>
      </c>
      <c r="CJ60" t="s">
        <v>412</v>
      </c>
      <c r="CK60" t="s">
        <v>1522</v>
      </c>
      <c r="CL60" t="s">
        <v>464</v>
      </c>
      <c r="CM60" t="s">
        <v>196</v>
      </c>
      <c r="CN60" t="s">
        <v>197</v>
      </c>
      <c r="CO60" t="s">
        <v>184</v>
      </c>
      <c r="CP60" t="s">
        <v>198</v>
      </c>
      <c r="CQ60" t="s">
        <v>199</v>
      </c>
      <c r="CR60" t="s">
        <v>184</v>
      </c>
      <c r="CS60" t="s">
        <v>200</v>
      </c>
      <c r="CT60" t="s">
        <v>201</v>
      </c>
      <c r="CU60" t="s">
        <v>202</v>
      </c>
      <c r="CV60" t="s">
        <v>152</v>
      </c>
      <c r="CW60" t="s">
        <v>1507</v>
      </c>
      <c r="CX60" t="s">
        <v>203</v>
      </c>
      <c r="CY60" t="s">
        <v>204</v>
      </c>
      <c r="CZ60" t="s">
        <v>205</v>
      </c>
      <c r="DA60" t="s">
        <v>206</v>
      </c>
      <c r="DB60" t="s">
        <v>207</v>
      </c>
      <c r="DC60" t="s">
        <v>208</v>
      </c>
    </row>
    <row r="61" spans="1:107" x14ac:dyDescent="0.6">
      <c r="A61" t="s">
        <v>1481</v>
      </c>
      <c r="B61" t="s">
        <v>1547</v>
      </c>
      <c r="C61" s="1" t="s">
        <v>5951</v>
      </c>
      <c r="D61" t="s">
        <v>140</v>
      </c>
      <c r="E61" t="s">
        <v>141</v>
      </c>
      <c r="F61" t="s">
        <v>19</v>
      </c>
      <c r="G61" t="s">
        <v>1548</v>
      </c>
      <c r="H61" t="s">
        <v>19</v>
      </c>
      <c r="I61" t="s">
        <v>19</v>
      </c>
      <c r="J61">
        <f t="shared" ref="J61:J115" si="10">1/((1/L61)-(1/K61))</f>
        <v>0.31378216017230548</v>
      </c>
      <c r="K61">
        <f t="shared" ref="K61:K115" si="11">BH61+(BI61*AN61)+(BJ61*AN61*POWER(V61,2))+(BK61*AN61*V61)+(BL61*POWER(AN61,2))</f>
        <v>4.9958144000000004</v>
      </c>
      <c r="L61">
        <f t="shared" ref="L61:L115" si="12">((M61/1000)*(1000-((T61+S61)/2)))/(T61-S61)</f>
        <v>0.29523852075891788</v>
      </c>
      <c r="M61">
        <f t="shared" ref="M61:M115" si="13">(AN61*(S61-R61))/(100*U61*(1000-S61))*1000</f>
        <v>2.2715650743234916</v>
      </c>
      <c r="N61" t="s">
        <v>1549</v>
      </c>
      <c r="O61" t="s">
        <v>1550</v>
      </c>
      <c r="P61">
        <f t="shared" ref="P61:P115" si="14">0.61365*EXP((17.502*AL61)/(240.97+AL61))</f>
        <v>1.856404770017571</v>
      </c>
      <c r="Q61">
        <f t="shared" ref="Q61:Q115" si="15">P61-N61</f>
        <v>0.76842477001757103</v>
      </c>
      <c r="R61" t="s">
        <v>1551</v>
      </c>
      <c r="S61" t="s">
        <v>1552</v>
      </c>
      <c r="T61">
        <f t="shared" ref="T61:T115" si="16">(P61/AM61)*1000</f>
        <v>18.316771287790537</v>
      </c>
      <c r="U61">
        <f t="shared" ref="U61:U115" si="17">V61*BG61</f>
        <v>0.29853000000000002</v>
      </c>
      <c r="V61" t="s">
        <v>147</v>
      </c>
      <c r="W61" t="s">
        <v>1553</v>
      </c>
      <c r="X61" t="s">
        <v>1554</v>
      </c>
      <c r="Y61" t="s">
        <v>1555</v>
      </c>
      <c r="Z61" t="s">
        <v>1556</v>
      </c>
      <c r="AA61" t="s">
        <v>152</v>
      </c>
      <c r="AB61" t="s">
        <v>152</v>
      </c>
      <c r="AC61" t="s">
        <v>152</v>
      </c>
      <c r="AD61" t="s">
        <v>153</v>
      </c>
      <c r="AE61" t="s">
        <v>154</v>
      </c>
      <c r="AF61">
        <f t="shared" ref="AF61:AF115" si="18">AC61*AD61*AE61*AQ61</f>
        <v>0</v>
      </c>
      <c r="AG61" t="s">
        <v>155</v>
      </c>
      <c r="AH61" t="s">
        <v>1557</v>
      </c>
      <c r="AI61" t="s">
        <v>1558</v>
      </c>
      <c r="AJ61" t="s">
        <v>1559</v>
      </c>
      <c r="AK61" t="s">
        <v>1560</v>
      </c>
      <c r="AL61">
        <f t="shared" ref="AL61:AL115" si="19">(AK61-AJ61)*(AJ61*0+0)+AK61</f>
        <v>16.27</v>
      </c>
      <c r="AM61" t="s">
        <v>1533</v>
      </c>
      <c r="AN61" t="s">
        <v>455</v>
      </c>
      <c r="AO61" t="s">
        <v>1514</v>
      </c>
      <c r="AP61" t="s">
        <v>811</v>
      </c>
      <c r="AQ61" t="s">
        <v>164</v>
      </c>
      <c r="AR61" t="s">
        <v>1561</v>
      </c>
      <c r="AS61" t="s">
        <v>1536</v>
      </c>
      <c r="AT61" t="s">
        <v>139</v>
      </c>
      <c r="AU61" t="s">
        <v>1537</v>
      </c>
      <c r="AV61" t="s">
        <v>137</v>
      </c>
      <c r="AW61" t="s">
        <v>169</v>
      </c>
      <c r="AX61" t="s">
        <v>169</v>
      </c>
      <c r="AY61" t="s">
        <v>169</v>
      </c>
      <c r="AZ61" t="s">
        <v>169</v>
      </c>
      <c r="BA61" t="s">
        <v>169</v>
      </c>
      <c r="BB61" t="s">
        <v>169</v>
      </c>
      <c r="BC61" t="s">
        <v>164</v>
      </c>
      <c r="BD61" t="s">
        <v>171</v>
      </c>
      <c r="BE61" t="s">
        <v>172</v>
      </c>
      <c r="BF61" t="s">
        <v>173</v>
      </c>
      <c r="BG61" t="s">
        <v>174</v>
      </c>
      <c r="BH61" t="s">
        <v>175</v>
      </c>
      <c r="BI61" t="s">
        <v>176</v>
      </c>
      <c r="BJ61" t="s">
        <v>177</v>
      </c>
      <c r="BK61" t="s">
        <v>178</v>
      </c>
      <c r="BL61" t="s">
        <v>179</v>
      </c>
      <c r="BM61" t="s">
        <v>180</v>
      </c>
      <c r="BN61" t="s">
        <v>137</v>
      </c>
      <c r="BO61" t="s">
        <v>181</v>
      </c>
      <c r="BP61" t="s">
        <v>182</v>
      </c>
      <c r="BQ61" t="s">
        <v>183</v>
      </c>
      <c r="BR61" t="s">
        <v>184</v>
      </c>
      <c r="BS61" t="s">
        <v>173</v>
      </c>
      <c r="BT61" t="s">
        <v>185</v>
      </c>
      <c r="BU61" t="s">
        <v>185</v>
      </c>
      <c r="BV61" t="s">
        <v>185</v>
      </c>
      <c r="BW61" t="s">
        <v>152</v>
      </c>
      <c r="BX61" t="s">
        <v>186</v>
      </c>
      <c r="BY61" t="s">
        <v>152</v>
      </c>
      <c r="BZ61" t="s">
        <v>152</v>
      </c>
      <c r="CA61" t="s">
        <v>152</v>
      </c>
      <c r="CB61" t="s">
        <v>152</v>
      </c>
      <c r="CC61" t="s">
        <v>1562</v>
      </c>
      <c r="CD61" t="s">
        <v>1563</v>
      </c>
      <c r="CE61" t="s">
        <v>1564</v>
      </c>
      <c r="CF61" t="s">
        <v>1565</v>
      </c>
      <c r="CG61" t="s">
        <v>1566</v>
      </c>
      <c r="CH61" t="s">
        <v>1567</v>
      </c>
      <c r="CI61" t="s">
        <v>1568</v>
      </c>
      <c r="CJ61" t="s">
        <v>234</v>
      </c>
      <c r="CK61" t="s">
        <v>1554</v>
      </c>
      <c r="CL61" t="s">
        <v>338</v>
      </c>
      <c r="CM61" t="s">
        <v>196</v>
      </c>
      <c r="CN61" t="s">
        <v>197</v>
      </c>
      <c r="CO61" t="s">
        <v>184</v>
      </c>
      <c r="CP61" t="s">
        <v>198</v>
      </c>
      <c r="CQ61" t="s">
        <v>199</v>
      </c>
      <c r="CR61" t="s">
        <v>184</v>
      </c>
      <c r="CS61" t="s">
        <v>200</v>
      </c>
      <c r="CT61" t="s">
        <v>201</v>
      </c>
      <c r="CU61" t="s">
        <v>202</v>
      </c>
      <c r="CV61" t="s">
        <v>152</v>
      </c>
      <c r="CW61" t="s">
        <v>1553</v>
      </c>
      <c r="CX61" t="s">
        <v>203</v>
      </c>
      <c r="CY61" t="s">
        <v>204</v>
      </c>
      <c r="CZ61" t="s">
        <v>205</v>
      </c>
      <c r="DA61" t="s">
        <v>206</v>
      </c>
      <c r="DB61" t="s">
        <v>207</v>
      </c>
      <c r="DC61" t="s">
        <v>208</v>
      </c>
    </row>
    <row r="62" spans="1:107" x14ac:dyDescent="0.6">
      <c r="A62" t="s">
        <v>1501</v>
      </c>
      <c r="B62" t="s">
        <v>1570</v>
      </c>
      <c r="C62" s="1" t="s">
        <v>5951</v>
      </c>
      <c r="D62" t="s">
        <v>140</v>
      </c>
      <c r="E62" t="s">
        <v>141</v>
      </c>
      <c r="F62" t="s">
        <v>19</v>
      </c>
      <c r="G62" t="s">
        <v>1548</v>
      </c>
      <c r="H62" t="s">
        <v>19</v>
      </c>
      <c r="I62" t="s">
        <v>19</v>
      </c>
      <c r="J62">
        <f t="shared" si="10"/>
        <v>0.22877827323798272</v>
      </c>
      <c r="K62">
        <f t="shared" si="11"/>
        <v>4.9864202000000004</v>
      </c>
      <c r="L62">
        <f t="shared" si="12"/>
        <v>0.21874231802470842</v>
      </c>
      <c r="M62">
        <f t="shared" si="13"/>
        <v>1.7443181720869247</v>
      </c>
      <c r="N62" t="s">
        <v>1571</v>
      </c>
      <c r="O62" t="s">
        <v>1572</v>
      </c>
      <c r="P62">
        <f t="shared" si="14"/>
        <v>1.8730341485818305</v>
      </c>
      <c r="Q62">
        <f t="shared" si="15"/>
        <v>0.79654414858183054</v>
      </c>
      <c r="R62" t="s">
        <v>1573</v>
      </c>
      <c r="S62" t="s">
        <v>1574</v>
      </c>
      <c r="T62">
        <f t="shared" si="16"/>
        <v>18.479026722393751</v>
      </c>
      <c r="U62">
        <f t="shared" si="17"/>
        <v>0.29853000000000002</v>
      </c>
      <c r="V62" t="s">
        <v>147</v>
      </c>
      <c r="W62" t="s">
        <v>1575</v>
      </c>
      <c r="X62" t="s">
        <v>1576</v>
      </c>
      <c r="Y62" t="s">
        <v>1577</v>
      </c>
      <c r="Z62" t="s">
        <v>1578</v>
      </c>
      <c r="AA62" t="s">
        <v>152</v>
      </c>
      <c r="AB62" t="s">
        <v>152</v>
      </c>
      <c r="AC62" t="s">
        <v>152</v>
      </c>
      <c r="AD62" t="s">
        <v>153</v>
      </c>
      <c r="AE62" t="s">
        <v>154</v>
      </c>
      <c r="AF62">
        <f t="shared" si="18"/>
        <v>0</v>
      </c>
      <c r="AG62" t="s">
        <v>155</v>
      </c>
      <c r="AH62" t="s">
        <v>1579</v>
      </c>
      <c r="AI62" t="s">
        <v>1580</v>
      </c>
      <c r="AJ62" t="s">
        <v>1581</v>
      </c>
      <c r="AK62" t="s">
        <v>1582</v>
      </c>
      <c r="AL62">
        <f t="shared" si="19"/>
        <v>16.41</v>
      </c>
      <c r="AM62" t="s">
        <v>1061</v>
      </c>
      <c r="AN62" t="s">
        <v>379</v>
      </c>
      <c r="AO62" t="s">
        <v>597</v>
      </c>
      <c r="AP62" t="s">
        <v>598</v>
      </c>
      <c r="AQ62" t="s">
        <v>164</v>
      </c>
      <c r="AR62" t="s">
        <v>1561</v>
      </c>
      <c r="AS62" t="s">
        <v>1536</v>
      </c>
      <c r="AT62" t="s">
        <v>139</v>
      </c>
      <c r="AU62" t="s">
        <v>1537</v>
      </c>
      <c r="AV62" t="s">
        <v>137</v>
      </c>
      <c r="AW62" t="s">
        <v>169</v>
      </c>
      <c r="AX62" t="s">
        <v>169</v>
      </c>
      <c r="AY62" t="s">
        <v>169</v>
      </c>
      <c r="AZ62" t="s">
        <v>169</v>
      </c>
      <c r="BA62" t="s">
        <v>169</v>
      </c>
      <c r="BB62" t="s">
        <v>169</v>
      </c>
      <c r="BC62" t="s">
        <v>164</v>
      </c>
      <c r="BD62" t="s">
        <v>171</v>
      </c>
      <c r="BE62" t="s">
        <v>172</v>
      </c>
      <c r="BF62" t="s">
        <v>173</v>
      </c>
      <c r="BG62" t="s">
        <v>174</v>
      </c>
      <c r="BH62" t="s">
        <v>175</v>
      </c>
      <c r="BI62" t="s">
        <v>176</v>
      </c>
      <c r="BJ62" t="s">
        <v>177</v>
      </c>
      <c r="BK62" t="s">
        <v>178</v>
      </c>
      <c r="BL62" t="s">
        <v>179</v>
      </c>
      <c r="BM62" t="s">
        <v>180</v>
      </c>
      <c r="BN62" t="s">
        <v>137</v>
      </c>
      <c r="BO62" t="s">
        <v>181</v>
      </c>
      <c r="BP62" t="s">
        <v>182</v>
      </c>
      <c r="BQ62" t="s">
        <v>183</v>
      </c>
      <c r="BR62" t="s">
        <v>184</v>
      </c>
      <c r="BS62" t="s">
        <v>173</v>
      </c>
      <c r="BT62" t="s">
        <v>185</v>
      </c>
      <c r="BU62" t="s">
        <v>185</v>
      </c>
      <c r="BV62" t="s">
        <v>185</v>
      </c>
      <c r="BW62" t="s">
        <v>152</v>
      </c>
      <c r="BX62" t="s">
        <v>186</v>
      </c>
      <c r="BY62" t="s">
        <v>152</v>
      </c>
      <c r="BZ62" t="s">
        <v>152</v>
      </c>
      <c r="CA62" t="s">
        <v>152</v>
      </c>
      <c r="CB62" t="s">
        <v>152</v>
      </c>
      <c r="CC62" t="s">
        <v>1583</v>
      </c>
      <c r="CD62" t="s">
        <v>1584</v>
      </c>
      <c r="CE62" t="s">
        <v>1585</v>
      </c>
      <c r="CF62" t="s">
        <v>1586</v>
      </c>
      <c r="CG62" t="s">
        <v>1587</v>
      </c>
      <c r="CH62" t="s">
        <v>1588</v>
      </c>
      <c r="CI62" t="s">
        <v>1589</v>
      </c>
      <c r="CJ62" t="s">
        <v>234</v>
      </c>
      <c r="CK62" t="s">
        <v>1576</v>
      </c>
      <c r="CL62" t="s">
        <v>235</v>
      </c>
      <c r="CM62" t="s">
        <v>196</v>
      </c>
      <c r="CN62" t="s">
        <v>197</v>
      </c>
      <c r="CO62" t="s">
        <v>184</v>
      </c>
      <c r="CP62" t="s">
        <v>198</v>
      </c>
      <c r="CQ62" t="s">
        <v>199</v>
      </c>
      <c r="CR62" t="s">
        <v>184</v>
      </c>
      <c r="CS62" t="s">
        <v>200</v>
      </c>
      <c r="CT62" t="s">
        <v>201</v>
      </c>
      <c r="CU62" t="s">
        <v>202</v>
      </c>
      <c r="CV62" t="s">
        <v>152</v>
      </c>
      <c r="CW62" t="s">
        <v>1575</v>
      </c>
      <c r="CX62" t="s">
        <v>203</v>
      </c>
      <c r="CY62" t="s">
        <v>204</v>
      </c>
      <c r="CZ62" t="s">
        <v>205</v>
      </c>
      <c r="DA62" t="s">
        <v>206</v>
      </c>
      <c r="DB62" t="s">
        <v>207</v>
      </c>
      <c r="DC62" t="s">
        <v>208</v>
      </c>
    </row>
    <row r="63" spans="1:107" x14ac:dyDescent="0.6">
      <c r="A63" t="s">
        <v>1523</v>
      </c>
      <c r="B63" t="s">
        <v>1591</v>
      </c>
      <c r="C63" s="1" t="s">
        <v>5951</v>
      </c>
      <c r="D63" t="s">
        <v>140</v>
      </c>
      <c r="E63" t="s">
        <v>141</v>
      </c>
      <c r="F63" t="s">
        <v>19</v>
      </c>
      <c r="G63" t="s">
        <v>1548</v>
      </c>
      <c r="H63" t="s">
        <v>19</v>
      </c>
      <c r="I63" t="s">
        <v>19</v>
      </c>
      <c r="J63">
        <f t="shared" si="10"/>
        <v>0.19900289234626423</v>
      </c>
      <c r="K63">
        <f t="shared" si="11"/>
        <v>4.9958144000000004</v>
      </c>
      <c r="L63">
        <f t="shared" si="12"/>
        <v>0.19137949600073226</v>
      </c>
      <c r="M63">
        <f t="shared" si="13"/>
        <v>1.5360361782308951</v>
      </c>
      <c r="N63" t="s">
        <v>1592</v>
      </c>
      <c r="O63" t="s">
        <v>1593</v>
      </c>
      <c r="P63">
        <f t="shared" si="14"/>
        <v>1.8730341485818305</v>
      </c>
      <c r="Q63">
        <f t="shared" si="15"/>
        <v>0.80169414858183052</v>
      </c>
      <c r="R63" t="s">
        <v>1594</v>
      </c>
      <c r="S63" t="s">
        <v>1595</v>
      </c>
      <c r="T63">
        <f t="shared" si="16"/>
        <v>18.479026722393751</v>
      </c>
      <c r="U63">
        <f t="shared" si="17"/>
        <v>0.29853000000000002</v>
      </c>
      <c r="V63" t="s">
        <v>147</v>
      </c>
      <c r="W63" t="s">
        <v>1596</v>
      </c>
      <c r="X63" t="s">
        <v>1597</v>
      </c>
      <c r="Y63" t="s">
        <v>1598</v>
      </c>
      <c r="Z63" t="s">
        <v>1599</v>
      </c>
      <c r="AA63" t="s">
        <v>152</v>
      </c>
      <c r="AB63" t="s">
        <v>152</v>
      </c>
      <c r="AC63" t="s">
        <v>152</v>
      </c>
      <c r="AD63" t="s">
        <v>153</v>
      </c>
      <c r="AE63" t="s">
        <v>154</v>
      </c>
      <c r="AF63">
        <f t="shared" si="18"/>
        <v>0</v>
      </c>
      <c r="AG63" t="s">
        <v>155</v>
      </c>
      <c r="AH63" t="s">
        <v>1600</v>
      </c>
      <c r="AI63" t="s">
        <v>1601</v>
      </c>
      <c r="AJ63" t="s">
        <v>1602</v>
      </c>
      <c r="AK63" t="s">
        <v>1582</v>
      </c>
      <c r="AL63">
        <f t="shared" si="19"/>
        <v>16.41</v>
      </c>
      <c r="AM63" t="s">
        <v>1061</v>
      </c>
      <c r="AN63" t="s">
        <v>455</v>
      </c>
      <c r="AO63" t="s">
        <v>250</v>
      </c>
      <c r="AP63" t="s">
        <v>251</v>
      </c>
      <c r="AQ63" t="s">
        <v>164</v>
      </c>
      <c r="AR63" t="s">
        <v>1561</v>
      </c>
      <c r="AS63" t="s">
        <v>1536</v>
      </c>
      <c r="AT63" t="s">
        <v>139</v>
      </c>
      <c r="AU63" t="s">
        <v>1537</v>
      </c>
      <c r="AV63" t="s">
        <v>137</v>
      </c>
      <c r="AW63" t="s">
        <v>169</v>
      </c>
      <c r="AX63" t="s">
        <v>169</v>
      </c>
      <c r="AY63" t="s">
        <v>169</v>
      </c>
      <c r="AZ63" t="s">
        <v>169</v>
      </c>
      <c r="BA63" t="s">
        <v>169</v>
      </c>
      <c r="BB63" t="s">
        <v>169</v>
      </c>
      <c r="BC63" t="s">
        <v>164</v>
      </c>
      <c r="BD63" t="s">
        <v>171</v>
      </c>
      <c r="BE63" t="s">
        <v>172</v>
      </c>
      <c r="BF63" t="s">
        <v>173</v>
      </c>
      <c r="BG63" t="s">
        <v>174</v>
      </c>
      <c r="BH63" t="s">
        <v>175</v>
      </c>
      <c r="BI63" t="s">
        <v>176</v>
      </c>
      <c r="BJ63" t="s">
        <v>177</v>
      </c>
      <c r="BK63" t="s">
        <v>178</v>
      </c>
      <c r="BL63" t="s">
        <v>179</v>
      </c>
      <c r="BM63" t="s">
        <v>180</v>
      </c>
      <c r="BN63" t="s">
        <v>137</v>
      </c>
      <c r="BO63" t="s">
        <v>181</v>
      </c>
      <c r="BP63" t="s">
        <v>182</v>
      </c>
      <c r="BQ63" t="s">
        <v>183</v>
      </c>
      <c r="BR63" t="s">
        <v>184</v>
      </c>
      <c r="BS63" t="s">
        <v>173</v>
      </c>
      <c r="BT63" t="s">
        <v>185</v>
      </c>
      <c r="BU63" t="s">
        <v>185</v>
      </c>
      <c r="BV63" t="s">
        <v>185</v>
      </c>
      <c r="BW63" t="s">
        <v>152</v>
      </c>
      <c r="BX63" t="s">
        <v>186</v>
      </c>
      <c r="BY63" t="s">
        <v>152</v>
      </c>
      <c r="BZ63" t="s">
        <v>152</v>
      </c>
      <c r="CA63" t="s">
        <v>152</v>
      </c>
      <c r="CB63" t="s">
        <v>152</v>
      </c>
      <c r="CC63" t="s">
        <v>1603</v>
      </c>
      <c r="CD63" t="s">
        <v>1604</v>
      </c>
      <c r="CE63" t="s">
        <v>1605</v>
      </c>
      <c r="CF63" t="s">
        <v>1606</v>
      </c>
      <c r="CG63" t="s">
        <v>1607</v>
      </c>
      <c r="CH63" t="s">
        <v>1608</v>
      </c>
      <c r="CI63" t="s">
        <v>1609</v>
      </c>
      <c r="CJ63" t="s">
        <v>678</v>
      </c>
      <c r="CK63" t="s">
        <v>1597</v>
      </c>
      <c r="CL63" t="s">
        <v>195</v>
      </c>
      <c r="CM63" t="s">
        <v>196</v>
      </c>
      <c r="CN63" t="s">
        <v>197</v>
      </c>
      <c r="CO63" t="s">
        <v>184</v>
      </c>
      <c r="CP63" t="s">
        <v>198</v>
      </c>
      <c r="CQ63" t="s">
        <v>199</v>
      </c>
      <c r="CR63" t="s">
        <v>184</v>
      </c>
      <c r="CS63" t="s">
        <v>200</v>
      </c>
      <c r="CT63" t="s">
        <v>201</v>
      </c>
      <c r="CU63" t="s">
        <v>202</v>
      </c>
      <c r="CV63" t="s">
        <v>152</v>
      </c>
      <c r="CW63" t="s">
        <v>1596</v>
      </c>
      <c r="CX63" t="s">
        <v>203</v>
      </c>
      <c r="CY63" t="s">
        <v>204</v>
      </c>
      <c r="CZ63" t="s">
        <v>205</v>
      </c>
      <c r="DA63" t="s">
        <v>206</v>
      </c>
      <c r="DB63" t="s">
        <v>207</v>
      </c>
      <c r="DC63" t="s">
        <v>208</v>
      </c>
    </row>
    <row r="64" spans="1:107" x14ac:dyDescent="0.6">
      <c r="A64" t="s">
        <v>1524</v>
      </c>
      <c r="B64" t="s">
        <v>1611</v>
      </c>
      <c r="C64" s="1" t="s">
        <v>5951</v>
      </c>
      <c r="D64" t="s">
        <v>140</v>
      </c>
      <c r="E64" t="s">
        <v>141</v>
      </c>
      <c r="F64" t="s">
        <v>19</v>
      </c>
      <c r="G64" t="s">
        <v>1612</v>
      </c>
      <c r="H64" t="s">
        <v>19</v>
      </c>
      <c r="I64" t="s">
        <v>19</v>
      </c>
      <c r="J64">
        <f t="shared" si="10"/>
        <v>0.16979897535934821</v>
      </c>
      <c r="K64">
        <f t="shared" si="11"/>
        <v>4.9926810000000001</v>
      </c>
      <c r="L64">
        <f t="shared" si="12"/>
        <v>0.16421412230990318</v>
      </c>
      <c r="M64">
        <f t="shared" si="13"/>
        <v>1.3953181918363431</v>
      </c>
      <c r="N64" t="s">
        <v>1613</v>
      </c>
      <c r="O64" t="s">
        <v>1614</v>
      </c>
      <c r="P64">
        <f t="shared" si="14"/>
        <v>1.9163973809983119</v>
      </c>
      <c r="Q64">
        <f t="shared" si="15"/>
        <v>0.84843638099831198</v>
      </c>
      <c r="R64" t="s">
        <v>1615</v>
      </c>
      <c r="S64" t="s">
        <v>1616</v>
      </c>
      <c r="T64">
        <f t="shared" si="16"/>
        <v>18.908706275267015</v>
      </c>
      <c r="U64">
        <f t="shared" si="17"/>
        <v>0.29853000000000002</v>
      </c>
      <c r="V64" t="s">
        <v>147</v>
      </c>
      <c r="W64" t="s">
        <v>1617</v>
      </c>
      <c r="X64" t="s">
        <v>1618</v>
      </c>
      <c r="Y64" t="s">
        <v>1619</v>
      </c>
      <c r="Z64" t="s">
        <v>1620</v>
      </c>
      <c r="AA64" t="s">
        <v>152</v>
      </c>
      <c r="AB64" t="s">
        <v>152</v>
      </c>
      <c r="AC64" t="s">
        <v>152</v>
      </c>
      <c r="AD64" t="s">
        <v>153</v>
      </c>
      <c r="AE64" t="s">
        <v>154</v>
      </c>
      <c r="AF64">
        <f t="shared" si="18"/>
        <v>0</v>
      </c>
      <c r="AG64" t="s">
        <v>155</v>
      </c>
      <c r="AH64" t="s">
        <v>1621</v>
      </c>
      <c r="AI64" t="s">
        <v>1622</v>
      </c>
      <c r="AJ64" t="s">
        <v>1623</v>
      </c>
      <c r="AK64" t="s">
        <v>1624</v>
      </c>
      <c r="AL64">
        <f t="shared" si="19"/>
        <v>16.77</v>
      </c>
      <c r="AM64" t="s">
        <v>1533</v>
      </c>
      <c r="AN64" t="s">
        <v>223</v>
      </c>
      <c r="AO64" t="s">
        <v>597</v>
      </c>
      <c r="AP64" t="s">
        <v>598</v>
      </c>
      <c r="AQ64" t="s">
        <v>164</v>
      </c>
      <c r="AR64" t="s">
        <v>226</v>
      </c>
      <c r="AS64" t="s">
        <v>1536</v>
      </c>
      <c r="AT64" t="s">
        <v>139</v>
      </c>
      <c r="AU64" t="s">
        <v>1537</v>
      </c>
      <c r="AV64" t="s">
        <v>137</v>
      </c>
      <c r="AW64" t="s">
        <v>169</v>
      </c>
      <c r="AX64" t="s">
        <v>169</v>
      </c>
      <c r="AY64" t="s">
        <v>169</v>
      </c>
      <c r="AZ64" t="s">
        <v>169</v>
      </c>
      <c r="BA64" t="s">
        <v>169</v>
      </c>
      <c r="BB64" t="s">
        <v>169</v>
      </c>
      <c r="BC64" t="s">
        <v>164</v>
      </c>
      <c r="BD64" t="s">
        <v>171</v>
      </c>
      <c r="BE64" t="s">
        <v>172</v>
      </c>
      <c r="BF64" t="s">
        <v>173</v>
      </c>
      <c r="BG64" t="s">
        <v>174</v>
      </c>
      <c r="BH64" t="s">
        <v>175</v>
      </c>
      <c r="BI64" t="s">
        <v>176</v>
      </c>
      <c r="BJ64" t="s">
        <v>177</v>
      </c>
      <c r="BK64" t="s">
        <v>178</v>
      </c>
      <c r="BL64" t="s">
        <v>179</v>
      </c>
      <c r="BM64" t="s">
        <v>180</v>
      </c>
      <c r="BN64" t="s">
        <v>137</v>
      </c>
      <c r="BO64" t="s">
        <v>181</v>
      </c>
      <c r="BP64" t="s">
        <v>182</v>
      </c>
      <c r="BQ64" t="s">
        <v>183</v>
      </c>
      <c r="BR64" t="s">
        <v>184</v>
      </c>
      <c r="BS64" t="s">
        <v>173</v>
      </c>
      <c r="BT64" t="s">
        <v>185</v>
      </c>
      <c r="BU64" t="s">
        <v>185</v>
      </c>
      <c r="BV64" t="s">
        <v>185</v>
      </c>
      <c r="BW64" t="s">
        <v>152</v>
      </c>
      <c r="BX64" t="s">
        <v>186</v>
      </c>
      <c r="BY64" t="s">
        <v>152</v>
      </c>
      <c r="BZ64" t="s">
        <v>152</v>
      </c>
      <c r="CA64" t="s">
        <v>152</v>
      </c>
      <c r="CB64" t="s">
        <v>152</v>
      </c>
      <c r="CC64" t="s">
        <v>1625</v>
      </c>
      <c r="CD64" t="s">
        <v>1626</v>
      </c>
      <c r="CE64" t="s">
        <v>1627</v>
      </c>
      <c r="CF64" t="s">
        <v>1628</v>
      </c>
      <c r="CG64" t="s">
        <v>1629</v>
      </c>
      <c r="CH64" t="s">
        <v>1630</v>
      </c>
      <c r="CI64" t="s">
        <v>1631</v>
      </c>
      <c r="CJ64" t="s">
        <v>726</v>
      </c>
      <c r="CK64" t="s">
        <v>1618</v>
      </c>
      <c r="CL64" t="s">
        <v>866</v>
      </c>
      <c r="CM64" t="s">
        <v>196</v>
      </c>
      <c r="CN64" t="s">
        <v>197</v>
      </c>
      <c r="CO64" t="s">
        <v>184</v>
      </c>
      <c r="CP64" t="s">
        <v>198</v>
      </c>
      <c r="CQ64" t="s">
        <v>199</v>
      </c>
      <c r="CR64" t="s">
        <v>184</v>
      </c>
      <c r="CS64" t="s">
        <v>200</v>
      </c>
      <c r="CT64" t="s">
        <v>201</v>
      </c>
      <c r="CU64" t="s">
        <v>202</v>
      </c>
      <c r="CV64" t="s">
        <v>152</v>
      </c>
      <c r="CW64" t="s">
        <v>1617</v>
      </c>
      <c r="CX64" t="s">
        <v>203</v>
      </c>
      <c r="CY64" t="s">
        <v>204</v>
      </c>
      <c r="CZ64" t="s">
        <v>205</v>
      </c>
      <c r="DA64" t="s">
        <v>206</v>
      </c>
      <c r="DB64" t="s">
        <v>207</v>
      </c>
      <c r="DC64" t="s">
        <v>208</v>
      </c>
    </row>
    <row r="65" spans="1:107" x14ac:dyDescent="0.6">
      <c r="A65" t="s">
        <v>1526</v>
      </c>
      <c r="B65" t="s">
        <v>1633</v>
      </c>
      <c r="C65" s="1" t="s">
        <v>5951</v>
      </c>
      <c r="D65" t="s">
        <v>140</v>
      </c>
      <c r="E65" t="s">
        <v>141</v>
      </c>
      <c r="F65" t="s">
        <v>19</v>
      </c>
      <c r="G65" t="s">
        <v>1612</v>
      </c>
      <c r="H65" t="s">
        <v>19</v>
      </c>
      <c r="I65" t="s">
        <v>19</v>
      </c>
      <c r="J65">
        <f t="shared" si="10"/>
        <v>0.15802043606033958</v>
      </c>
      <c r="K65">
        <f t="shared" si="11"/>
        <v>4.9989498000000001</v>
      </c>
      <c r="L65">
        <f t="shared" si="12"/>
        <v>0.15317835688018591</v>
      </c>
      <c r="M65">
        <f t="shared" si="13"/>
        <v>1.3526458767434673</v>
      </c>
      <c r="N65" t="s">
        <v>1634</v>
      </c>
      <c r="O65" t="s">
        <v>1635</v>
      </c>
      <c r="P65">
        <f t="shared" si="14"/>
        <v>1.9470268361821712</v>
      </c>
      <c r="Q65">
        <f t="shared" si="15"/>
        <v>0.88179883618217114</v>
      </c>
      <c r="R65" t="s">
        <v>1636</v>
      </c>
      <c r="S65" t="s">
        <v>1637</v>
      </c>
      <c r="T65">
        <f t="shared" si="16"/>
        <v>19.209025613478406</v>
      </c>
      <c r="U65">
        <f t="shared" si="17"/>
        <v>0.29853000000000002</v>
      </c>
      <c r="V65" t="s">
        <v>147</v>
      </c>
      <c r="W65" t="s">
        <v>1638</v>
      </c>
      <c r="X65" t="s">
        <v>1639</v>
      </c>
      <c r="Y65" t="s">
        <v>1640</v>
      </c>
      <c r="Z65" t="s">
        <v>1641</v>
      </c>
      <c r="AA65" t="s">
        <v>152</v>
      </c>
      <c r="AB65" t="s">
        <v>152</v>
      </c>
      <c r="AC65" t="s">
        <v>152</v>
      </c>
      <c r="AD65" t="s">
        <v>153</v>
      </c>
      <c r="AE65" t="s">
        <v>154</v>
      </c>
      <c r="AF65">
        <f t="shared" si="18"/>
        <v>0</v>
      </c>
      <c r="AG65" t="s">
        <v>155</v>
      </c>
      <c r="AH65" t="s">
        <v>1642</v>
      </c>
      <c r="AI65" t="s">
        <v>1643</v>
      </c>
      <c r="AJ65" t="s">
        <v>1644</v>
      </c>
      <c r="AK65" t="s">
        <v>809</v>
      </c>
      <c r="AL65">
        <f t="shared" si="19"/>
        <v>17.02</v>
      </c>
      <c r="AM65" t="s">
        <v>1061</v>
      </c>
      <c r="AN65" t="s">
        <v>354</v>
      </c>
      <c r="AO65" t="s">
        <v>810</v>
      </c>
      <c r="AP65" t="s">
        <v>1168</v>
      </c>
      <c r="AQ65" t="s">
        <v>164</v>
      </c>
      <c r="AR65" t="s">
        <v>226</v>
      </c>
      <c r="AS65" t="s">
        <v>1536</v>
      </c>
      <c r="AT65" t="s">
        <v>139</v>
      </c>
      <c r="AU65" t="s">
        <v>1537</v>
      </c>
      <c r="AV65" t="s">
        <v>137</v>
      </c>
      <c r="AW65" t="s">
        <v>169</v>
      </c>
      <c r="AX65" t="s">
        <v>169</v>
      </c>
      <c r="AY65" t="s">
        <v>169</v>
      </c>
      <c r="AZ65" t="s">
        <v>169</v>
      </c>
      <c r="BA65" t="s">
        <v>169</v>
      </c>
      <c r="BB65" t="s">
        <v>169</v>
      </c>
      <c r="BC65" t="s">
        <v>164</v>
      </c>
      <c r="BD65" t="s">
        <v>171</v>
      </c>
      <c r="BE65" t="s">
        <v>172</v>
      </c>
      <c r="BF65" t="s">
        <v>173</v>
      </c>
      <c r="BG65" t="s">
        <v>174</v>
      </c>
      <c r="BH65" t="s">
        <v>175</v>
      </c>
      <c r="BI65" t="s">
        <v>176</v>
      </c>
      <c r="BJ65" t="s">
        <v>177</v>
      </c>
      <c r="BK65" t="s">
        <v>178</v>
      </c>
      <c r="BL65" t="s">
        <v>179</v>
      </c>
      <c r="BM65" t="s">
        <v>180</v>
      </c>
      <c r="BN65" t="s">
        <v>137</v>
      </c>
      <c r="BO65" t="s">
        <v>181</v>
      </c>
      <c r="BP65" t="s">
        <v>182</v>
      </c>
      <c r="BQ65" t="s">
        <v>183</v>
      </c>
      <c r="BR65" t="s">
        <v>184</v>
      </c>
      <c r="BS65" t="s">
        <v>173</v>
      </c>
      <c r="BT65" t="s">
        <v>185</v>
      </c>
      <c r="BU65" t="s">
        <v>185</v>
      </c>
      <c r="BV65" t="s">
        <v>185</v>
      </c>
      <c r="BW65" t="s">
        <v>152</v>
      </c>
      <c r="BX65" t="s">
        <v>186</v>
      </c>
      <c r="BY65" t="s">
        <v>152</v>
      </c>
      <c r="BZ65" t="s">
        <v>152</v>
      </c>
      <c r="CA65" t="s">
        <v>152</v>
      </c>
      <c r="CB65" t="s">
        <v>152</v>
      </c>
      <c r="CC65" t="s">
        <v>1645</v>
      </c>
      <c r="CD65" t="s">
        <v>1646</v>
      </c>
      <c r="CE65" t="s">
        <v>1149</v>
      </c>
      <c r="CF65" t="s">
        <v>1647</v>
      </c>
      <c r="CG65" t="s">
        <v>1648</v>
      </c>
      <c r="CH65" t="s">
        <v>1649</v>
      </c>
      <c r="CI65" t="s">
        <v>1650</v>
      </c>
      <c r="CJ65" t="s">
        <v>1455</v>
      </c>
      <c r="CK65" t="s">
        <v>1639</v>
      </c>
      <c r="CL65" t="s">
        <v>289</v>
      </c>
      <c r="CM65" t="s">
        <v>196</v>
      </c>
      <c r="CN65" t="s">
        <v>197</v>
      </c>
      <c r="CO65" t="s">
        <v>184</v>
      </c>
      <c r="CP65" t="s">
        <v>198</v>
      </c>
      <c r="CQ65" t="s">
        <v>199</v>
      </c>
      <c r="CR65" t="s">
        <v>184</v>
      </c>
      <c r="CS65" t="s">
        <v>200</v>
      </c>
      <c r="CT65" t="s">
        <v>201</v>
      </c>
      <c r="CU65" t="s">
        <v>202</v>
      </c>
      <c r="CV65" t="s">
        <v>152</v>
      </c>
      <c r="CW65" t="s">
        <v>1638</v>
      </c>
      <c r="CX65" t="s">
        <v>203</v>
      </c>
      <c r="CY65" t="s">
        <v>204</v>
      </c>
      <c r="CZ65" t="s">
        <v>205</v>
      </c>
      <c r="DA65" t="s">
        <v>206</v>
      </c>
      <c r="DB65" t="s">
        <v>207</v>
      </c>
      <c r="DC65" t="s">
        <v>208</v>
      </c>
    </row>
    <row r="66" spans="1:107" x14ac:dyDescent="0.6">
      <c r="A66" t="s">
        <v>1529</v>
      </c>
      <c r="B66" t="s">
        <v>1652</v>
      </c>
      <c r="C66" s="1" t="s">
        <v>5951</v>
      </c>
      <c r="D66" t="s">
        <v>140</v>
      </c>
      <c r="E66" t="s">
        <v>141</v>
      </c>
      <c r="F66" t="s">
        <v>19</v>
      </c>
      <c r="G66" t="s">
        <v>1612</v>
      </c>
      <c r="H66" t="s">
        <v>19</v>
      </c>
      <c r="I66" t="s">
        <v>19</v>
      </c>
      <c r="J66">
        <f t="shared" si="10"/>
        <v>0.21944442341013984</v>
      </c>
      <c r="K66">
        <f t="shared" si="11"/>
        <v>4.9958144000000004</v>
      </c>
      <c r="L66">
        <f t="shared" si="12"/>
        <v>0.21021077718156767</v>
      </c>
      <c r="M66">
        <f t="shared" si="13"/>
        <v>1.8561723682519178</v>
      </c>
      <c r="N66" t="s">
        <v>1361</v>
      </c>
      <c r="O66" t="s">
        <v>1653</v>
      </c>
      <c r="P66">
        <f t="shared" si="14"/>
        <v>1.9581581488805944</v>
      </c>
      <c r="Q66">
        <f t="shared" si="15"/>
        <v>0.88164814888059428</v>
      </c>
      <c r="R66" t="s">
        <v>1654</v>
      </c>
      <c r="S66" t="s">
        <v>1655</v>
      </c>
      <c r="T66">
        <f t="shared" si="16"/>
        <v>19.318845194165295</v>
      </c>
      <c r="U66">
        <f t="shared" si="17"/>
        <v>0.29853000000000002</v>
      </c>
      <c r="V66" t="s">
        <v>147</v>
      </c>
      <c r="W66" t="s">
        <v>1656</v>
      </c>
      <c r="X66" t="s">
        <v>1657</v>
      </c>
      <c r="Y66" t="s">
        <v>1658</v>
      </c>
      <c r="Z66" t="s">
        <v>1659</v>
      </c>
      <c r="AA66" t="s">
        <v>152</v>
      </c>
      <c r="AB66" t="s">
        <v>152</v>
      </c>
      <c r="AC66" t="s">
        <v>152</v>
      </c>
      <c r="AD66" t="s">
        <v>153</v>
      </c>
      <c r="AE66" t="s">
        <v>154</v>
      </c>
      <c r="AF66">
        <f t="shared" si="18"/>
        <v>0</v>
      </c>
      <c r="AG66" t="s">
        <v>155</v>
      </c>
      <c r="AH66" t="s">
        <v>1660</v>
      </c>
      <c r="AI66" t="s">
        <v>1661</v>
      </c>
      <c r="AJ66" t="s">
        <v>454</v>
      </c>
      <c r="AK66" t="s">
        <v>1662</v>
      </c>
      <c r="AL66">
        <f t="shared" si="19"/>
        <v>17.11</v>
      </c>
      <c r="AM66" t="s">
        <v>1061</v>
      </c>
      <c r="AN66" t="s">
        <v>455</v>
      </c>
      <c r="AO66" t="s">
        <v>456</v>
      </c>
      <c r="AP66" t="s">
        <v>598</v>
      </c>
      <c r="AQ66" t="s">
        <v>164</v>
      </c>
      <c r="AR66" t="s">
        <v>226</v>
      </c>
      <c r="AS66" t="s">
        <v>1536</v>
      </c>
      <c r="AT66" t="s">
        <v>139</v>
      </c>
      <c r="AU66" t="s">
        <v>1537</v>
      </c>
      <c r="AV66" t="s">
        <v>137</v>
      </c>
      <c r="AW66" t="s">
        <v>1538</v>
      </c>
      <c r="AX66" t="s">
        <v>169</v>
      </c>
      <c r="AY66" t="s">
        <v>169</v>
      </c>
      <c r="AZ66" t="s">
        <v>1663</v>
      </c>
      <c r="BA66" t="s">
        <v>169</v>
      </c>
      <c r="BB66" t="s">
        <v>169</v>
      </c>
      <c r="BC66" t="s">
        <v>164</v>
      </c>
      <c r="BD66" t="s">
        <v>171</v>
      </c>
      <c r="BE66" t="s">
        <v>172</v>
      </c>
      <c r="BF66" t="s">
        <v>173</v>
      </c>
      <c r="BG66" t="s">
        <v>174</v>
      </c>
      <c r="BH66" t="s">
        <v>175</v>
      </c>
      <c r="BI66" t="s">
        <v>176</v>
      </c>
      <c r="BJ66" t="s">
        <v>177</v>
      </c>
      <c r="BK66" t="s">
        <v>178</v>
      </c>
      <c r="BL66" t="s">
        <v>179</v>
      </c>
      <c r="BM66" t="s">
        <v>180</v>
      </c>
      <c r="BN66" t="s">
        <v>137</v>
      </c>
      <c r="BO66" t="s">
        <v>181</v>
      </c>
      <c r="BP66" t="s">
        <v>182</v>
      </c>
      <c r="BQ66" t="s">
        <v>183</v>
      </c>
      <c r="BR66" t="s">
        <v>184</v>
      </c>
      <c r="BS66" t="s">
        <v>173</v>
      </c>
      <c r="BT66" t="s">
        <v>185</v>
      </c>
      <c r="BU66" t="s">
        <v>185</v>
      </c>
      <c r="BV66" t="s">
        <v>185</v>
      </c>
      <c r="BW66" t="s">
        <v>152</v>
      </c>
      <c r="BX66" t="s">
        <v>186</v>
      </c>
      <c r="BY66" t="s">
        <v>152</v>
      </c>
      <c r="BZ66" t="s">
        <v>152</v>
      </c>
      <c r="CA66" t="s">
        <v>152</v>
      </c>
      <c r="CB66" t="s">
        <v>152</v>
      </c>
      <c r="CC66" t="s">
        <v>1664</v>
      </c>
      <c r="CD66" t="s">
        <v>1665</v>
      </c>
      <c r="CE66" t="s">
        <v>1666</v>
      </c>
      <c r="CF66" t="s">
        <v>1667</v>
      </c>
      <c r="CG66" t="s">
        <v>1668</v>
      </c>
      <c r="CH66" t="s">
        <v>1669</v>
      </c>
      <c r="CI66" t="s">
        <v>1670</v>
      </c>
      <c r="CJ66" t="s">
        <v>1455</v>
      </c>
      <c r="CK66" t="s">
        <v>1657</v>
      </c>
      <c r="CL66" t="s">
        <v>464</v>
      </c>
      <c r="CM66" t="s">
        <v>196</v>
      </c>
      <c r="CN66" t="s">
        <v>197</v>
      </c>
      <c r="CO66" t="s">
        <v>184</v>
      </c>
      <c r="CP66" t="s">
        <v>198</v>
      </c>
      <c r="CQ66" t="s">
        <v>199</v>
      </c>
      <c r="CR66" t="s">
        <v>184</v>
      </c>
      <c r="CS66" t="s">
        <v>200</v>
      </c>
      <c r="CT66" t="s">
        <v>201</v>
      </c>
      <c r="CU66" t="s">
        <v>202</v>
      </c>
      <c r="CV66" t="s">
        <v>152</v>
      </c>
      <c r="CW66" t="s">
        <v>1656</v>
      </c>
      <c r="CX66" t="s">
        <v>203</v>
      </c>
      <c r="CY66" t="s">
        <v>204</v>
      </c>
      <c r="CZ66" t="s">
        <v>205</v>
      </c>
      <c r="DA66" t="s">
        <v>206</v>
      </c>
      <c r="DB66" t="s">
        <v>207</v>
      </c>
      <c r="DC66" t="s">
        <v>208</v>
      </c>
    </row>
    <row r="67" spans="1:107" x14ac:dyDescent="0.6">
      <c r="A67" t="s">
        <v>1531</v>
      </c>
      <c r="B67" t="s">
        <v>1672</v>
      </c>
      <c r="C67" s="1" t="s">
        <v>5951</v>
      </c>
      <c r="D67" t="s">
        <v>140</v>
      </c>
      <c r="E67" t="s">
        <v>141</v>
      </c>
      <c r="F67" t="s">
        <v>19</v>
      </c>
      <c r="G67" t="s">
        <v>1673</v>
      </c>
      <c r="H67" t="s">
        <v>19</v>
      </c>
      <c r="I67" t="s">
        <v>19</v>
      </c>
      <c r="J67">
        <f t="shared" si="10"/>
        <v>0.18178256030294235</v>
      </c>
      <c r="K67">
        <f t="shared" si="11"/>
        <v>4.9958144000000004</v>
      </c>
      <c r="L67">
        <f t="shared" si="12"/>
        <v>0.17540027533876867</v>
      </c>
      <c r="M67">
        <f t="shared" si="13"/>
        <v>1.364253975612262</v>
      </c>
      <c r="N67" t="s">
        <v>1674</v>
      </c>
      <c r="O67" t="s">
        <v>1675</v>
      </c>
      <c r="P67">
        <f t="shared" si="14"/>
        <v>1.8469605879962085</v>
      </c>
      <c r="Q67">
        <f t="shared" si="15"/>
        <v>0.77696158799620862</v>
      </c>
      <c r="R67" t="s">
        <v>1676</v>
      </c>
      <c r="S67" t="s">
        <v>1677</v>
      </c>
      <c r="T67">
        <f t="shared" si="16"/>
        <v>18.22358744939525</v>
      </c>
      <c r="U67">
        <f t="shared" si="17"/>
        <v>0.29853000000000002</v>
      </c>
      <c r="V67" t="s">
        <v>147</v>
      </c>
      <c r="W67" t="s">
        <v>1678</v>
      </c>
      <c r="X67" t="s">
        <v>1679</v>
      </c>
      <c r="Y67" t="s">
        <v>1680</v>
      </c>
      <c r="Z67" t="s">
        <v>1681</v>
      </c>
      <c r="AA67" t="s">
        <v>152</v>
      </c>
      <c r="AB67" t="s">
        <v>152</v>
      </c>
      <c r="AC67" t="s">
        <v>152</v>
      </c>
      <c r="AD67" t="s">
        <v>153</v>
      </c>
      <c r="AE67" t="s">
        <v>154</v>
      </c>
      <c r="AF67">
        <f t="shared" si="18"/>
        <v>0</v>
      </c>
      <c r="AG67" t="s">
        <v>155</v>
      </c>
      <c r="AH67" t="s">
        <v>1682</v>
      </c>
      <c r="AI67" t="s">
        <v>1683</v>
      </c>
      <c r="AJ67" t="s">
        <v>1684</v>
      </c>
      <c r="AK67" t="s">
        <v>1541</v>
      </c>
      <c r="AL67">
        <f t="shared" si="19"/>
        <v>16.190000000000001</v>
      </c>
      <c r="AM67" t="s">
        <v>1533</v>
      </c>
      <c r="AN67" t="s">
        <v>455</v>
      </c>
      <c r="AO67" t="s">
        <v>380</v>
      </c>
      <c r="AP67" t="s">
        <v>811</v>
      </c>
      <c r="AQ67" t="s">
        <v>164</v>
      </c>
      <c r="AR67" t="s">
        <v>1685</v>
      </c>
      <c r="AS67" t="s">
        <v>1536</v>
      </c>
      <c r="AT67" t="s">
        <v>139</v>
      </c>
      <c r="AU67" t="s">
        <v>1537</v>
      </c>
      <c r="AV67" t="s">
        <v>137</v>
      </c>
      <c r="AW67" t="s">
        <v>169</v>
      </c>
      <c r="AX67" t="s">
        <v>169</v>
      </c>
      <c r="AY67" t="s">
        <v>169</v>
      </c>
      <c r="AZ67" t="s">
        <v>169</v>
      </c>
      <c r="BA67" t="s">
        <v>169</v>
      </c>
      <c r="BB67" t="s">
        <v>169</v>
      </c>
      <c r="BC67" t="s">
        <v>164</v>
      </c>
      <c r="BD67" t="s">
        <v>171</v>
      </c>
      <c r="BE67" t="s">
        <v>172</v>
      </c>
      <c r="BF67" t="s">
        <v>173</v>
      </c>
      <c r="BG67" t="s">
        <v>174</v>
      </c>
      <c r="BH67" t="s">
        <v>175</v>
      </c>
      <c r="BI67" t="s">
        <v>176</v>
      </c>
      <c r="BJ67" t="s">
        <v>177</v>
      </c>
      <c r="BK67" t="s">
        <v>178</v>
      </c>
      <c r="BL67" t="s">
        <v>179</v>
      </c>
      <c r="BM67" t="s">
        <v>180</v>
      </c>
      <c r="BN67" t="s">
        <v>137</v>
      </c>
      <c r="BO67" t="s">
        <v>181</v>
      </c>
      <c r="BP67" t="s">
        <v>182</v>
      </c>
      <c r="BQ67" t="s">
        <v>183</v>
      </c>
      <c r="BR67" t="s">
        <v>184</v>
      </c>
      <c r="BS67" t="s">
        <v>173</v>
      </c>
      <c r="BT67" t="s">
        <v>185</v>
      </c>
      <c r="BU67" t="s">
        <v>185</v>
      </c>
      <c r="BV67" t="s">
        <v>185</v>
      </c>
      <c r="BW67" t="s">
        <v>152</v>
      </c>
      <c r="BX67" t="s">
        <v>186</v>
      </c>
      <c r="BY67" t="s">
        <v>152</v>
      </c>
      <c r="BZ67" t="s">
        <v>152</v>
      </c>
      <c r="CA67" t="s">
        <v>152</v>
      </c>
      <c r="CB67" t="s">
        <v>152</v>
      </c>
      <c r="CC67" t="s">
        <v>1686</v>
      </c>
      <c r="CD67" t="s">
        <v>1687</v>
      </c>
      <c r="CE67" t="s">
        <v>1688</v>
      </c>
      <c r="CF67" t="s">
        <v>1689</v>
      </c>
      <c r="CG67" t="s">
        <v>1690</v>
      </c>
      <c r="CH67" t="s">
        <v>1691</v>
      </c>
      <c r="CI67" t="s">
        <v>1692</v>
      </c>
      <c r="CJ67" t="s">
        <v>1176</v>
      </c>
      <c r="CK67" t="s">
        <v>1679</v>
      </c>
      <c r="CL67" t="s">
        <v>338</v>
      </c>
      <c r="CM67" t="s">
        <v>196</v>
      </c>
      <c r="CN67" t="s">
        <v>197</v>
      </c>
      <c r="CO67" t="s">
        <v>184</v>
      </c>
      <c r="CP67" t="s">
        <v>198</v>
      </c>
      <c r="CQ67" t="s">
        <v>199</v>
      </c>
      <c r="CR67" t="s">
        <v>184</v>
      </c>
      <c r="CS67" t="s">
        <v>200</v>
      </c>
      <c r="CT67" t="s">
        <v>201</v>
      </c>
      <c r="CU67" t="s">
        <v>202</v>
      </c>
      <c r="CV67" t="s">
        <v>152</v>
      </c>
      <c r="CW67" t="s">
        <v>1678</v>
      </c>
      <c r="CX67" t="s">
        <v>203</v>
      </c>
      <c r="CY67" t="s">
        <v>204</v>
      </c>
      <c r="CZ67" t="s">
        <v>205</v>
      </c>
      <c r="DA67" t="s">
        <v>206</v>
      </c>
      <c r="DB67" t="s">
        <v>207</v>
      </c>
      <c r="DC67" t="s">
        <v>208</v>
      </c>
    </row>
    <row r="68" spans="1:107" x14ac:dyDescent="0.6">
      <c r="A68" t="s">
        <v>1534</v>
      </c>
      <c r="B68" t="s">
        <v>1694</v>
      </c>
      <c r="C68" s="1" t="s">
        <v>5951</v>
      </c>
      <c r="D68" t="s">
        <v>140</v>
      </c>
      <c r="E68" t="s">
        <v>141</v>
      </c>
      <c r="F68" t="s">
        <v>19</v>
      </c>
      <c r="G68" t="s">
        <v>1673</v>
      </c>
      <c r="H68" t="s">
        <v>19</v>
      </c>
      <c r="I68" t="s">
        <v>19</v>
      </c>
      <c r="J68">
        <f t="shared" si="10"/>
        <v>0.15008872624604058</v>
      </c>
      <c r="K68">
        <f t="shared" si="11"/>
        <v>4.9864202000000004</v>
      </c>
      <c r="L68">
        <f t="shared" si="12"/>
        <v>0.14570313555212502</v>
      </c>
      <c r="M68">
        <f t="shared" si="13"/>
        <v>1.2041258751760289</v>
      </c>
      <c r="N68" t="s">
        <v>1695</v>
      </c>
      <c r="O68" t="s">
        <v>1696</v>
      </c>
      <c r="P68">
        <f t="shared" si="14"/>
        <v>1.8909963321779006</v>
      </c>
      <c r="Q68">
        <f t="shared" si="15"/>
        <v>0.82549433217790069</v>
      </c>
      <c r="R68" t="s">
        <v>1697</v>
      </c>
      <c r="S68" t="s">
        <v>1698</v>
      </c>
      <c r="T68">
        <f t="shared" si="16"/>
        <v>18.656238478471789</v>
      </c>
      <c r="U68">
        <f t="shared" si="17"/>
        <v>0.29853000000000002</v>
      </c>
      <c r="V68" t="s">
        <v>147</v>
      </c>
      <c r="W68" t="s">
        <v>1699</v>
      </c>
      <c r="X68" t="s">
        <v>1700</v>
      </c>
      <c r="Y68" t="s">
        <v>1701</v>
      </c>
      <c r="Z68" t="s">
        <v>1702</v>
      </c>
      <c r="AA68" t="s">
        <v>152</v>
      </c>
      <c r="AB68" t="s">
        <v>152</v>
      </c>
      <c r="AC68" t="s">
        <v>152</v>
      </c>
      <c r="AD68" t="s">
        <v>153</v>
      </c>
      <c r="AE68" t="s">
        <v>154</v>
      </c>
      <c r="AF68">
        <f t="shared" si="18"/>
        <v>0</v>
      </c>
      <c r="AG68" t="s">
        <v>155</v>
      </c>
      <c r="AH68" t="s">
        <v>1703</v>
      </c>
      <c r="AI68" t="s">
        <v>1704</v>
      </c>
      <c r="AJ68" t="s">
        <v>1705</v>
      </c>
      <c r="AK68" t="s">
        <v>1706</v>
      </c>
      <c r="AL68">
        <f t="shared" si="19"/>
        <v>16.559999999999999</v>
      </c>
      <c r="AM68" t="s">
        <v>1061</v>
      </c>
      <c r="AN68" t="s">
        <v>379</v>
      </c>
      <c r="AO68" t="s">
        <v>810</v>
      </c>
      <c r="AP68" t="s">
        <v>811</v>
      </c>
      <c r="AQ68" t="s">
        <v>164</v>
      </c>
      <c r="AR68" t="s">
        <v>1685</v>
      </c>
      <c r="AS68" t="s">
        <v>1536</v>
      </c>
      <c r="AT68" t="s">
        <v>139</v>
      </c>
      <c r="AU68" t="s">
        <v>1537</v>
      </c>
      <c r="AV68" t="s">
        <v>137</v>
      </c>
      <c r="AW68" t="s">
        <v>169</v>
      </c>
      <c r="AX68" t="s">
        <v>169</v>
      </c>
      <c r="AY68" t="s">
        <v>169</v>
      </c>
      <c r="AZ68" t="s">
        <v>169</v>
      </c>
      <c r="BA68" t="s">
        <v>169</v>
      </c>
      <c r="BB68" t="s">
        <v>169</v>
      </c>
      <c r="BC68" t="s">
        <v>164</v>
      </c>
      <c r="BD68" t="s">
        <v>171</v>
      </c>
      <c r="BE68" t="s">
        <v>172</v>
      </c>
      <c r="BF68" t="s">
        <v>173</v>
      </c>
      <c r="BG68" t="s">
        <v>174</v>
      </c>
      <c r="BH68" t="s">
        <v>175</v>
      </c>
      <c r="BI68" t="s">
        <v>176</v>
      </c>
      <c r="BJ68" t="s">
        <v>177</v>
      </c>
      <c r="BK68" t="s">
        <v>178</v>
      </c>
      <c r="BL68" t="s">
        <v>179</v>
      </c>
      <c r="BM68" t="s">
        <v>180</v>
      </c>
      <c r="BN68" t="s">
        <v>137</v>
      </c>
      <c r="BO68" t="s">
        <v>181</v>
      </c>
      <c r="BP68" t="s">
        <v>182</v>
      </c>
      <c r="BQ68" t="s">
        <v>183</v>
      </c>
      <c r="BR68" t="s">
        <v>184</v>
      </c>
      <c r="BS68" t="s">
        <v>173</v>
      </c>
      <c r="BT68" t="s">
        <v>185</v>
      </c>
      <c r="BU68" t="s">
        <v>185</v>
      </c>
      <c r="BV68" t="s">
        <v>185</v>
      </c>
      <c r="BW68" t="s">
        <v>152</v>
      </c>
      <c r="BX68" t="s">
        <v>186</v>
      </c>
      <c r="BY68" t="s">
        <v>152</v>
      </c>
      <c r="BZ68" t="s">
        <v>152</v>
      </c>
      <c r="CA68" t="s">
        <v>152</v>
      </c>
      <c r="CB68" t="s">
        <v>152</v>
      </c>
      <c r="CC68" t="s">
        <v>1707</v>
      </c>
      <c r="CD68" t="s">
        <v>1708</v>
      </c>
      <c r="CE68" t="s">
        <v>1709</v>
      </c>
      <c r="CF68" t="s">
        <v>1710</v>
      </c>
      <c r="CG68" t="s">
        <v>1711</v>
      </c>
      <c r="CH68" t="s">
        <v>1712</v>
      </c>
      <c r="CI68" t="s">
        <v>1713</v>
      </c>
      <c r="CJ68" t="s">
        <v>631</v>
      </c>
      <c r="CK68" t="s">
        <v>1700</v>
      </c>
      <c r="CL68" t="s">
        <v>235</v>
      </c>
      <c r="CM68" t="s">
        <v>196</v>
      </c>
      <c r="CN68" t="s">
        <v>197</v>
      </c>
      <c r="CO68" t="s">
        <v>184</v>
      </c>
      <c r="CP68" t="s">
        <v>198</v>
      </c>
      <c r="CQ68" t="s">
        <v>199</v>
      </c>
      <c r="CR68" t="s">
        <v>184</v>
      </c>
      <c r="CS68" t="s">
        <v>200</v>
      </c>
      <c r="CT68" t="s">
        <v>201</v>
      </c>
      <c r="CU68" t="s">
        <v>202</v>
      </c>
      <c r="CV68" t="s">
        <v>152</v>
      </c>
      <c r="CW68" t="s">
        <v>1699</v>
      </c>
      <c r="CX68" t="s">
        <v>203</v>
      </c>
      <c r="CY68" t="s">
        <v>204</v>
      </c>
      <c r="CZ68" t="s">
        <v>205</v>
      </c>
      <c r="DA68" t="s">
        <v>206</v>
      </c>
      <c r="DB68" t="s">
        <v>207</v>
      </c>
      <c r="DC68" t="s">
        <v>208</v>
      </c>
    </row>
    <row r="69" spans="1:107" x14ac:dyDescent="0.6">
      <c r="A69" t="s">
        <v>1540</v>
      </c>
      <c r="B69" t="s">
        <v>1715</v>
      </c>
      <c r="C69" s="1" t="s">
        <v>5951</v>
      </c>
      <c r="D69" t="s">
        <v>140</v>
      </c>
      <c r="E69" t="s">
        <v>141</v>
      </c>
      <c r="F69" t="s">
        <v>19</v>
      </c>
      <c r="G69" t="s">
        <v>1673</v>
      </c>
      <c r="H69" t="s">
        <v>19</v>
      </c>
      <c r="I69" t="s">
        <v>19</v>
      </c>
      <c r="J69">
        <f t="shared" si="10"/>
        <v>0.14368577181819839</v>
      </c>
      <c r="K69">
        <f t="shared" si="11"/>
        <v>4.9895496000000001</v>
      </c>
      <c r="L69">
        <f t="shared" si="12"/>
        <v>0.13966382473657088</v>
      </c>
      <c r="M69">
        <f t="shared" si="13"/>
        <v>1.2079380635366357</v>
      </c>
      <c r="N69" t="s">
        <v>1716</v>
      </c>
      <c r="O69" t="s">
        <v>1717</v>
      </c>
      <c r="P69">
        <f t="shared" si="14"/>
        <v>1.9285980294322014</v>
      </c>
      <c r="Q69">
        <f t="shared" si="15"/>
        <v>0.86374602943220147</v>
      </c>
      <c r="R69" t="s">
        <v>1718</v>
      </c>
      <c r="S69" t="s">
        <v>1719</v>
      </c>
      <c r="T69">
        <f t="shared" si="16"/>
        <v>19.027210235124322</v>
      </c>
      <c r="U69">
        <f t="shared" si="17"/>
        <v>0.29853000000000002</v>
      </c>
      <c r="V69" t="s">
        <v>147</v>
      </c>
      <c r="W69" t="s">
        <v>1720</v>
      </c>
      <c r="X69" t="s">
        <v>1721</v>
      </c>
      <c r="Y69" t="s">
        <v>1722</v>
      </c>
      <c r="Z69" t="s">
        <v>1723</v>
      </c>
      <c r="AA69" t="s">
        <v>152</v>
      </c>
      <c r="AB69" t="s">
        <v>152</v>
      </c>
      <c r="AC69" t="s">
        <v>152</v>
      </c>
      <c r="AD69" t="s">
        <v>153</v>
      </c>
      <c r="AE69" t="s">
        <v>154</v>
      </c>
      <c r="AF69">
        <f t="shared" si="18"/>
        <v>0</v>
      </c>
      <c r="AG69" t="s">
        <v>155</v>
      </c>
      <c r="AH69" t="s">
        <v>1724</v>
      </c>
      <c r="AI69" t="s">
        <v>1725</v>
      </c>
      <c r="AJ69" t="s">
        <v>1705</v>
      </c>
      <c r="AK69" t="s">
        <v>646</v>
      </c>
      <c r="AL69">
        <f t="shared" si="19"/>
        <v>16.87</v>
      </c>
      <c r="AM69" t="s">
        <v>1061</v>
      </c>
      <c r="AN69" t="s">
        <v>161</v>
      </c>
      <c r="AO69" t="s">
        <v>380</v>
      </c>
      <c r="AP69" t="s">
        <v>811</v>
      </c>
      <c r="AQ69" t="s">
        <v>164</v>
      </c>
      <c r="AR69" t="s">
        <v>1685</v>
      </c>
      <c r="AS69" t="s">
        <v>1536</v>
      </c>
      <c r="AT69" t="s">
        <v>139</v>
      </c>
      <c r="AU69" t="s">
        <v>1537</v>
      </c>
      <c r="AV69" t="s">
        <v>137</v>
      </c>
      <c r="AW69" t="s">
        <v>169</v>
      </c>
      <c r="AX69" t="s">
        <v>169</v>
      </c>
      <c r="AY69" t="s">
        <v>169</v>
      </c>
      <c r="AZ69" t="s">
        <v>169</v>
      </c>
      <c r="BA69" t="s">
        <v>169</v>
      </c>
      <c r="BB69" t="s">
        <v>169</v>
      </c>
      <c r="BC69" t="s">
        <v>164</v>
      </c>
      <c r="BD69" t="s">
        <v>171</v>
      </c>
      <c r="BE69" t="s">
        <v>172</v>
      </c>
      <c r="BF69" t="s">
        <v>173</v>
      </c>
      <c r="BG69" t="s">
        <v>174</v>
      </c>
      <c r="BH69" t="s">
        <v>175</v>
      </c>
      <c r="BI69" t="s">
        <v>176</v>
      </c>
      <c r="BJ69" t="s">
        <v>177</v>
      </c>
      <c r="BK69" t="s">
        <v>178</v>
      </c>
      <c r="BL69" t="s">
        <v>179</v>
      </c>
      <c r="BM69" t="s">
        <v>180</v>
      </c>
      <c r="BN69" t="s">
        <v>137</v>
      </c>
      <c r="BO69" t="s">
        <v>181</v>
      </c>
      <c r="BP69" t="s">
        <v>182</v>
      </c>
      <c r="BQ69" t="s">
        <v>183</v>
      </c>
      <c r="BR69" t="s">
        <v>184</v>
      </c>
      <c r="BS69" t="s">
        <v>173</v>
      </c>
      <c r="BT69" t="s">
        <v>185</v>
      </c>
      <c r="BU69" t="s">
        <v>185</v>
      </c>
      <c r="BV69" t="s">
        <v>185</v>
      </c>
      <c r="BW69" t="s">
        <v>152</v>
      </c>
      <c r="BX69" t="s">
        <v>186</v>
      </c>
      <c r="BY69" t="s">
        <v>152</v>
      </c>
      <c r="BZ69" t="s">
        <v>152</v>
      </c>
      <c r="CA69" t="s">
        <v>152</v>
      </c>
      <c r="CB69" t="s">
        <v>152</v>
      </c>
      <c r="CC69" t="s">
        <v>1726</v>
      </c>
      <c r="CD69" t="s">
        <v>1727</v>
      </c>
      <c r="CE69" t="s">
        <v>1728</v>
      </c>
      <c r="CF69" t="s">
        <v>1729</v>
      </c>
      <c r="CG69" t="s">
        <v>1730</v>
      </c>
      <c r="CH69" t="s">
        <v>1731</v>
      </c>
      <c r="CI69" t="s">
        <v>1732</v>
      </c>
      <c r="CJ69" t="s">
        <v>1425</v>
      </c>
      <c r="CK69" t="s">
        <v>1721</v>
      </c>
      <c r="CL69" t="s">
        <v>464</v>
      </c>
      <c r="CM69" t="s">
        <v>196</v>
      </c>
      <c r="CN69" t="s">
        <v>197</v>
      </c>
      <c r="CO69" t="s">
        <v>184</v>
      </c>
      <c r="CP69" t="s">
        <v>198</v>
      </c>
      <c r="CQ69" t="s">
        <v>199</v>
      </c>
      <c r="CR69" t="s">
        <v>184</v>
      </c>
      <c r="CS69" t="s">
        <v>200</v>
      </c>
      <c r="CT69" t="s">
        <v>201</v>
      </c>
      <c r="CU69" t="s">
        <v>202</v>
      </c>
      <c r="CV69" t="s">
        <v>152</v>
      </c>
      <c r="CW69" t="s">
        <v>1720</v>
      </c>
      <c r="CX69" t="s">
        <v>203</v>
      </c>
      <c r="CY69" t="s">
        <v>204</v>
      </c>
      <c r="CZ69" t="s">
        <v>205</v>
      </c>
      <c r="DA69" t="s">
        <v>206</v>
      </c>
      <c r="DB69" t="s">
        <v>207</v>
      </c>
      <c r="DC69" t="s">
        <v>208</v>
      </c>
    </row>
    <row r="70" spans="1:107" x14ac:dyDescent="0.6">
      <c r="A70" t="s">
        <v>1542</v>
      </c>
      <c r="B70" t="s">
        <v>1734</v>
      </c>
      <c r="C70" s="1" t="s">
        <v>5951</v>
      </c>
      <c r="D70" t="s">
        <v>140</v>
      </c>
      <c r="E70" t="s">
        <v>141</v>
      </c>
      <c r="F70" t="s">
        <v>19</v>
      </c>
      <c r="G70" t="s">
        <v>1735</v>
      </c>
      <c r="H70" t="s">
        <v>19</v>
      </c>
      <c r="I70" t="s">
        <v>19</v>
      </c>
      <c r="J70">
        <f t="shared" si="10"/>
        <v>0.1798671331574922</v>
      </c>
      <c r="K70">
        <f t="shared" si="11"/>
        <v>4.9895496000000001</v>
      </c>
      <c r="L70">
        <f t="shared" si="12"/>
        <v>0.17360875097236428</v>
      </c>
      <c r="M70">
        <f t="shared" si="13"/>
        <v>1.3563045894532351</v>
      </c>
      <c r="N70" t="s">
        <v>1736</v>
      </c>
      <c r="O70" t="s">
        <v>1737</v>
      </c>
      <c r="P70">
        <f t="shared" si="14"/>
        <v>1.8481387989306599</v>
      </c>
      <c r="Q70">
        <f t="shared" si="15"/>
        <v>0.78050079893065982</v>
      </c>
      <c r="R70" t="s">
        <v>1738</v>
      </c>
      <c r="S70" t="s">
        <v>1739</v>
      </c>
      <c r="T70">
        <f t="shared" si="16"/>
        <v>18.233413564824978</v>
      </c>
      <c r="U70">
        <f t="shared" si="17"/>
        <v>0.29853000000000002</v>
      </c>
      <c r="V70" t="s">
        <v>147</v>
      </c>
      <c r="W70" t="s">
        <v>1740</v>
      </c>
      <c r="X70" t="s">
        <v>1741</v>
      </c>
      <c r="Y70" t="s">
        <v>1742</v>
      </c>
      <c r="Z70" t="s">
        <v>1743</v>
      </c>
      <c r="AA70" t="s">
        <v>152</v>
      </c>
      <c r="AB70" t="s">
        <v>152</v>
      </c>
      <c r="AC70" t="s">
        <v>152</v>
      </c>
      <c r="AD70" t="s">
        <v>153</v>
      </c>
      <c r="AE70" t="s">
        <v>154</v>
      </c>
      <c r="AF70">
        <f t="shared" si="18"/>
        <v>0</v>
      </c>
      <c r="AG70" t="s">
        <v>155</v>
      </c>
      <c r="AH70" t="s">
        <v>1744</v>
      </c>
      <c r="AI70" t="s">
        <v>1745</v>
      </c>
      <c r="AJ70" t="s">
        <v>1746</v>
      </c>
      <c r="AK70" t="s">
        <v>1747</v>
      </c>
      <c r="AL70">
        <f t="shared" si="19"/>
        <v>16.2</v>
      </c>
      <c r="AM70" t="s">
        <v>1061</v>
      </c>
      <c r="AN70" t="s">
        <v>161</v>
      </c>
      <c r="AO70" t="s">
        <v>456</v>
      </c>
      <c r="AP70" t="s">
        <v>251</v>
      </c>
      <c r="AQ70" t="s">
        <v>164</v>
      </c>
      <c r="AR70" t="s">
        <v>1748</v>
      </c>
      <c r="AS70" t="s">
        <v>1536</v>
      </c>
      <c r="AT70" t="s">
        <v>139</v>
      </c>
      <c r="AU70" t="s">
        <v>1537</v>
      </c>
      <c r="AV70" t="s">
        <v>137</v>
      </c>
      <c r="AW70" t="s">
        <v>169</v>
      </c>
      <c r="AX70" t="s">
        <v>169</v>
      </c>
      <c r="AY70" t="s">
        <v>169</v>
      </c>
      <c r="AZ70" t="s">
        <v>169</v>
      </c>
      <c r="BA70" t="s">
        <v>169</v>
      </c>
      <c r="BB70" t="s">
        <v>169</v>
      </c>
      <c r="BC70" t="s">
        <v>164</v>
      </c>
      <c r="BD70" t="s">
        <v>171</v>
      </c>
      <c r="BE70" t="s">
        <v>172</v>
      </c>
      <c r="BF70" t="s">
        <v>173</v>
      </c>
      <c r="BG70" t="s">
        <v>174</v>
      </c>
      <c r="BH70" t="s">
        <v>175</v>
      </c>
      <c r="BI70" t="s">
        <v>176</v>
      </c>
      <c r="BJ70" t="s">
        <v>177</v>
      </c>
      <c r="BK70" t="s">
        <v>178</v>
      </c>
      <c r="BL70" t="s">
        <v>179</v>
      </c>
      <c r="BM70" t="s">
        <v>180</v>
      </c>
      <c r="BN70" t="s">
        <v>137</v>
      </c>
      <c r="BO70" t="s">
        <v>181</v>
      </c>
      <c r="BP70" t="s">
        <v>182</v>
      </c>
      <c r="BQ70" t="s">
        <v>183</v>
      </c>
      <c r="BR70" t="s">
        <v>184</v>
      </c>
      <c r="BS70" t="s">
        <v>173</v>
      </c>
      <c r="BT70" t="s">
        <v>185</v>
      </c>
      <c r="BU70" t="s">
        <v>185</v>
      </c>
      <c r="BV70" t="s">
        <v>185</v>
      </c>
      <c r="BW70" t="s">
        <v>152</v>
      </c>
      <c r="BX70" t="s">
        <v>186</v>
      </c>
      <c r="BY70" t="s">
        <v>152</v>
      </c>
      <c r="BZ70" t="s">
        <v>152</v>
      </c>
      <c r="CA70" t="s">
        <v>152</v>
      </c>
      <c r="CB70" t="s">
        <v>152</v>
      </c>
      <c r="CC70" t="s">
        <v>1749</v>
      </c>
      <c r="CD70" t="s">
        <v>1750</v>
      </c>
      <c r="CE70" t="s">
        <v>1751</v>
      </c>
      <c r="CF70" t="s">
        <v>1752</v>
      </c>
      <c r="CG70" t="s">
        <v>1753</v>
      </c>
      <c r="CH70" t="s">
        <v>1754</v>
      </c>
      <c r="CI70" t="s">
        <v>1755</v>
      </c>
      <c r="CJ70" t="s">
        <v>1425</v>
      </c>
      <c r="CK70" t="s">
        <v>1741</v>
      </c>
      <c r="CL70" t="s">
        <v>289</v>
      </c>
      <c r="CM70" t="s">
        <v>196</v>
      </c>
      <c r="CN70" t="s">
        <v>197</v>
      </c>
      <c r="CO70" t="s">
        <v>184</v>
      </c>
      <c r="CP70" t="s">
        <v>198</v>
      </c>
      <c r="CQ70" t="s">
        <v>199</v>
      </c>
      <c r="CR70" t="s">
        <v>184</v>
      </c>
      <c r="CS70" t="s">
        <v>200</v>
      </c>
      <c r="CT70" t="s">
        <v>201</v>
      </c>
      <c r="CU70" t="s">
        <v>202</v>
      </c>
      <c r="CV70" t="s">
        <v>152</v>
      </c>
      <c r="CW70" t="s">
        <v>1740</v>
      </c>
      <c r="CX70" t="s">
        <v>203</v>
      </c>
      <c r="CY70" t="s">
        <v>204</v>
      </c>
      <c r="CZ70" t="s">
        <v>205</v>
      </c>
      <c r="DA70" t="s">
        <v>206</v>
      </c>
      <c r="DB70" t="s">
        <v>207</v>
      </c>
      <c r="DC70" t="s">
        <v>208</v>
      </c>
    </row>
    <row r="71" spans="1:107" x14ac:dyDescent="0.6">
      <c r="A71" t="s">
        <v>1544</v>
      </c>
      <c r="B71" t="s">
        <v>1757</v>
      </c>
      <c r="C71" s="1" t="s">
        <v>5951</v>
      </c>
      <c r="D71" t="s">
        <v>140</v>
      </c>
      <c r="E71" t="s">
        <v>141</v>
      </c>
      <c r="F71" t="s">
        <v>19</v>
      </c>
      <c r="G71" t="s">
        <v>1735</v>
      </c>
      <c r="H71" t="s">
        <v>19</v>
      </c>
      <c r="I71" t="s">
        <v>19</v>
      </c>
      <c r="J71">
        <f t="shared" si="10"/>
        <v>0.1680695048113206</v>
      </c>
      <c r="K71">
        <f t="shared" si="11"/>
        <v>4.9864202000000004</v>
      </c>
      <c r="L71">
        <f t="shared" si="12"/>
        <v>0.16258935836323365</v>
      </c>
      <c r="M71">
        <f t="shared" si="13"/>
        <v>1.3846605122706754</v>
      </c>
      <c r="N71" t="s">
        <v>1758</v>
      </c>
      <c r="O71" t="s">
        <v>1759</v>
      </c>
      <c r="P71">
        <f t="shared" si="14"/>
        <v>1.9188320762230451</v>
      </c>
      <c r="Q71">
        <f t="shared" si="15"/>
        <v>0.850503076223045</v>
      </c>
      <c r="R71" t="s">
        <v>1760</v>
      </c>
      <c r="S71" t="s">
        <v>1761</v>
      </c>
      <c r="T71">
        <f t="shared" si="16"/>
        <v>18.930861051924282</v>
      </c>
      <c r="U71">
        <f t="shared" si="17"/>
        <v>0.29853000000000002</v>
      </c>
      <c r="V71" t="s">
        <v>147</v>
      </c>
      <c r="W71" t="s">
        <v>1762</v>
      </c>
      <c r="X71" t="s">
        <v>1763</v>
      </c>
      <c r="Y71" t="s">
        <v>1764</v>
      </c>
      <c r="Z71" t="s">
        <v>1765</v>
      </c>
      <c r="AA71" t="s">
        <v>152</v>
      </c>
      <c r="AB71" t="s">
        <v>152</v>
      </c>
      <c r="AC71" t="s">
        <v>152</v>
      </c>
      <c r="AD71" t="s">
        <v>153</v>
      </c>
      <c r="AE71" t="s">
        <v>154</v>
      </c>
      <c r="AF71">
        <f t="shared" si="18"/>
        <v>0</v>
      </c>
      <c r="AG71" t="s">
        <v>155</v>
      </c>
      <c r="AH71" t="s">
        <v>1766</v>
      </c>
      <c r="AI71" t="s">
        <v>1767</v>
      </c>
      <c r="AJ71" t="s">
        <v>925</v>
      </c>
      <c r="AK71" t="s">
        <v>761</v>
      </c>
      <c r="AL71">
        <f t="shared" si="19"/>
        <v>16.79</v>
      </c>
      <c r="AM71" t="s">
        <v>1061</v>
      </c>
      <c r="AN71" t="s">
        <v>379</v>
      </c>
      <c r="AO71" t="s">
        <v>881</v>
      </c>
      <c r="AP71" t="s">
        <v>882</v>
      </c>
      <c r="AQ71" t="s">
        <v>164</v>
      </c>
      <c r="AR71" t="s">
        <v>1768</v>
      </c>
      <c r="AS71" t="s">
        <v>1536</v>
      </c>
      <c r="AT71" t="s">
        <v>139</v>
      </c>
      <c r="AU71" t="s">
        <v>1537</v>
      </c>
      <c r="AV71" t="s">
        <v>137</v>
      </c>
      <c r="AW71" t="s">
        <v>169</v>
      </c>
      <c r="AX71" t="s">
        <v>169</v>
      </c>
      <c r="AY71" t="s">
        <v>169</v>
      </c>
      <c r="AZ71" t="s">
        <v>169</v>
      </c>
      <c r="BA71" t="s">
        <v>169</v>
      </c>
      <c r="BB71" t="s">
        <v>169</v>
      </c>
      <c r="BC71" t="s">
        <v>164</v>
      </c>
      <c r="BD71" t="s">
        <v>171</v>
      </c>
      <c r="BE71" t="s">
        <v>172</v>
      </c>
      <c r="BF71" t="s">
        <v>173</v>
      </c>
      <c r="BG71" t="s">
        <v>174</v>
      </c>
      <c r="BH71" t="s">
        <v>175</v>
      </c>
      <c r="BI71" t="s">
        <v>176</v>
      </c>
      <c r="BJ71" t="s">
        <v>177</v>
      </c>
      <c r="BK71" t="s">
        <v>178</v>
      </c>
      <c r="BL71" t="s">
        <v>179</v>
      </c>
      <c r="BM71" t="s">
        <v>180</v>
      </c>
      <c r="BN71" t="s">
        <v>137</v>
      </c>
      <c r="BO71" t="s">
        <v>181</v>
      </c>
      <c r="BP71" t="s">
        <v>182</v>
      </c>
      <c r="BQ71" t="s">
        <v>183</v>
      </c>
      <c r="BR71" t="s">
        <v>184</v>
      </c>
      <c r="BS71" t="s">
        <v>173</v>
      </c>
      <c r="BT71" t="s">
        <v>185</v>
      </c>
      <c r="BU71" t="s">
        <v>185</v>
      </c>
      <c r="BV71" t="s">
        <v>185</v>
      </c>
      <c r="BW71" t="s">
        <v>152</v>
      </c>
      <c r="BX71" t="s">
        <v>186</v>
      </c>
      <c r="BY71" t="s">
        <v>152</v>
      </c>
      <c r="BZ71" t="s">
        <v>152</v>
      </c>
      <c r="CA71" t="s">
        <v>152</v>
      </c>
      <c r="CB71" t="s">
        <v>152</v>
      </c>
      <c r="CC71" t="s">
        <v>1769</v>
      </c>
      <c r="CD71" t="s">
        <v>1770</v>
      </c>
      <c r="CE71" t="s">
        <v>1771</v>
      </c>
      <c r="CF71" t="s">
        <v>1772</v>
      </c>
      <c r="CG71" t="s">
        <v>1773</v>
      </c>
      <c r="CH71" t="s">
        <v>1774</v>
      </c>
      <c r="CI71" t="s">
        <v>1775</v>
      </c>
      <c r="CJ71" t="s">
        <v>678</v>
      </c>
      <c r="CK71" t="s">
        <v>1763</v>
      </c>
      <c r="CL71" t="s">
        <v>338</v>
      </c>
      <c r="CM71" t="s">
        <v>196</v>
      </c>
      <c r="CN71" t="s">
        <v>197</v>
      </c>
      <c r="CO71" t="s">
        <v>184</v>
      </c>
      <c r="CP71" t="s">
        <v>198</v>
      </c>
      <c r="CQ71" t="s">
        <v>199</v>
      </c>
      <c r="CR71" t="s">
        <v>184</v>
      </c>
      <c r="CS71" t="s">
        <v>200</v>
      </c>
      <c r="CT71" t="s">
        <v>201</v>
      </c>
      <c r="CU71" t="s">
        <v>202</v>
      </c>
      <c r="CV71" t="s">
        <v>152</v>
      </c>
      <c r="CW71" t="s">
        <v>1762</v>
      </c>
      <c r="CX71" t="s">
        <v>203</v>
      </c>
      <c r="CY71" t="s">
        <v>204</v>
      </c>
      <c r="CZ71" t="s">
        <v>205</v>
      </c>
      <c r="DA71" t="s">
        <v>206</v>
      </c>
      <c r="DB71" t="s">
        <v>207</v>
      </c>
      <c r="DC71" t="s">
        <v>208</v>
      </c>
    </row>
    <row r="72" spans="1:107" x14ac:dyDescent="0.6">
      <c r="A72" t="s">
        <v>1546</v>
      </c>
      <c r="B72" t="s">
        <v>1777</v>
      </c>
      <c r="C72" s="1" t="s">
        <v>5951</v>
      </c>
      <c r="D72" t="s">
        <v>140</v>
      </c>
      <c r="E72" t="s">
        <v>141</v>
      </c>
      <c r="F72" t="s">
        <v>19</v>
      </c>
      <c r="G72" t="s">
        <v>1735</v>
      </c>
      <c r="H72" t="s">
        <v>19</v>
      </c>
      <c r="I72" t="s">
        <v>19</v>
      </c>
      <c r="J72">
        <f t="shared" si="10"/>
        <v>0.17284322405079022</v>
      </c>
      <c r="K72">
        <f t="shared" si="11"/>
        <v>4.9864202000000004</v>
      </c>
      <c r="L72">
        <f t="shared" si="12"/>
        <v>0.16705271140493361</v>
      </c>
      <c r="M72">
        <f t="shared" si="13"/>
        <v>1.4188948738489715</v>
      </c>
      <c r="N72" t="s">
        <v>1778</v>
      </c>
      <c r="O72" t="s">
        <v>1779</v>
      </c>
      <c r="P72">
        <f t="shared" si="14"/>
        <v>1.9176143894397546</v>
      </c>
      <c r="Q72">
        <f t="shared" si="15"/>
        <v>0.8482883894397546</v>
      </c>
      <c r="R72" t="s">
        <v>1780</v>
      </c>
      <c r="S72" t="s">
        <v>1781</v>
      </c>
      <c r="T72">
        <f t="shared" si="16"/>
        <v>18.918847567479819</v>
      </c>
      <c r="U72">
        <f t="shared" si="17"/>
        <v>0.29853000000000002</v>
      </c>
      <c r="V72" t="s">
        <v>147</v>
      </c>
      <c r="W72" t="s">
        <v>1782</v>
      </c>
      <c r="X72" t="s">
        <v>1783</v>
      </c>
      <c r="Y72" t="s">
        <v>1784</v>
      </c>
      <c r="Z72" t="s">
        <v>1785</v>
      </c>
      <c r="AA72" t="s">
        <v>152</v>
      </c>
      <c r="AB72" t="s">
        <v>152</v>
      </c>
      <c r="AC72" t="s">
        <v>152</v>
      </c>
      <c r="AD72" t="s">
        <v>153</v>
      </c>
      <c r="AE72" t="s">
        <v>154</v>
      </c>
      <c r="AF72">
        <f t="shared" si="18"/>
        <v>0</v>
      </c>
      <c r="AG72" t="s">
        <v>155</v>
      </c>
      <c r="AH72" t="s">
        <v>1786</v>
      </c>
      <c r="AI72" t="s">
        <v>1787</v>
      </c>
      <c r="AJ72" t="s">
        <v>1788</v>
      </c>
      <c r="AK72" t="s">
        <v>1281</v>
      </c>
      <c r="AL72">
        <f t="shared" si="19"/>
        <v>16.78</v>
      </c>
      <c r="AM72" t="s">
        <v>1061</v>
      </c>
      <c r="AN72" t="s">
        <v>379</v>
      </c>
      <c r="AO72" t="s">
        <v>810</v>
      </c>
      <c r="AP72" t="s">
        <v>811</v>
      </c>
      <c r="AQ72" t="s">
        <v>164</v>
      </c>
      <c r="AR72" t="s">
        <v>1768</v>
      </c>
      <c r="AS72" t="s">
        <v>1536</v>
      </c>
      <c r="AT72" t="s">
        <v>139</v>
      </c>
      <c r="AU72" t="s">
        <v>1537</v>
      </c>
      <c r="AV72" t="s">
        <v>137</v>
      </c>
      <c r="AW72" t="s">
        <v>169</v>
      </c>
      <c r="AX72" t="s">
        <v>169</v>
      </c>
      <c r="AY72" t="s">
        <v>169</v>
      </c>
      <c r="AZ72" t="s">
        <v>169</v>
      </c>
      <c r="BA72" t="s">
        <v>169</v>
      </c>
      <c r="BB72" t="s">
        <v>169</v>
      </c>
      <c r="BC72" t="s">
        <v>164</v>
      </c>
      <c r="BD72" t="s">
        <v>171</v>
      </c>
      <c r="BE72" t="s">
        <v>172</v>
      </c>
      <c r="BF72" t="s">
        <v>173</v>
      </c>
      <c r="BG72" t="s">
        <v>174</v>
      </c>
      <c r="BH72" t="s">
        <v>175</v>
      </c>
      <c r="BI72" t="s">
        <v>176</v>
      </c>
      <c r="BJ72" t="s">
        <v>177</v>
      </c>
      <c r="BK72" t="s">
        <v>178</v>
      </c>
      <c r="BL72" t="s">
        <v>179</v>
      </c>
      <c r="BM72" t="s">
        <v>180</v>
      </c>
      <c r="BN72" t="s">
        <v>137</v>
      </c>
      <c r="BO72" t="s">
        <v>181</v>
      </c>
      <c r="BP72" t="s">
        <v>182</v>
      </c>
      <c r="BQ72" t="s">
        <v>183</v>
      </c>
      <c r="BR72" t="s">
        <v>184</v>
      </c>
      <c r="BS72" t="s">
        <v>173</v>
      </c>
      <c r="BT72" t="s">
        <v>185</v>
      </c>
      <c r="BU72" t="s">
        <v>185</v>
      </c>
      <c r="BV72" t="s">
        <v>185</v>
      </c>
      <c r="BW72" t="s">
        <v>152</v>
      </c>
      <c r="BX72" t="s">
        <v>186</v>
      </c>
      <c r="BY72" t="s">
        <v>152</v>
      </c>
      <c r="BZ72" t="s">
        <v>152</v>
      </c>
      <c r="CA72" t="s">
        <v>152</v>
      </c>
      <c r="CB72" t="s">
        <v>152</v>
      </c>
      <c r="CC72" t="s">
        <v>1789</v>
      </c>
      <c r="CD72" t="s">
        <v>1790</v>
      </c>
      <c r="CE72" t="s">
        <v>1791</v>
      </c>
      <c r="CF72" t="s">
        <v>1792</v>
      </c>
      <c r="CG72" t="s">
        <v>1793</v>
      </c>
      <c r="CH72" t="s">
        <v>1794</v>
      </c>
      <c r="CI72" t="s">
        <v>1795</v>
      </c>
      <c r="CJ72" t="s">
        <v>1425</v>
      </c>
      <c r="CK72" t="s">
        <v>1783</v>
      </c>
      <c r="CL72" t="s">
        <v>260</v>
      </c>
      <c r="CM72" t="s">
        <v>196</v>
      </c>
      <c r="CN72" t="s">
        <v>197</v>
      </c>
      <c r="CO72" t="s">
        <v>184</v>
      </c>
      <c r="CP72" t="s">
        <v>198</v>
      </c>
      <c r="CQ72" t="s">
        <v>199</v>
      </c>
      <c r="CR72" t="s">
        <v>184</v>
      </c>
      <c r="CS72" t="s">
        <v>200</v>
      </c>
      <c r="CT72" t="s">
        <v>201</v>
      </c>
      <c r="CU72" t="s">
        <v>202</v>
      </c>
      <c r="CV72" t="s">
        <v>152</v>
      </c>
      <c r="CW72" t="s">
        <v>1782</v>
      </c>
      <c r="CX72" t="s">
        <v>203</v>
      </c>
      <c r="CY72" t="s">
        <v>204</v>
      </c>
      <c r="CZ72" t="s">
        <v>205</v>
      </c>
      <c r="DA72" t="s">
        <v>206</v>
      </c>
      <c r="DB72" t="s">
        <v>207</v>
      </c>
      <c r="DC72" t="s">
        <v>208</v>
      </c>
    </row>
    <row r="73" spans="1:107" x14ac:dyDescent="0.6">
      <c r="A73" t="s">
        <v>1569</v>
      </c>
      <c r="B73" t="s">
        <v>1797</v>
      </c>
      <c r="C73" s="1" t="s">
        <v>5951</v>
      </c>
      <c r="D73" t="s">
        <v>140</v>
      </c>
      <c r="E73" t="s">
        <v>141</v>
      </c>
      <c r="F73" t="s">
        <v>19</v>
      </c>
      <c r="G73" t="s">
        <v>1798</v>
      </c>
      <c r="H73" t="s">
        <v>19</v>
      </c>
      <c r="I73" t="s">
        <v>19</v>
      </c>
      <c r="J73">
        <f t="shared" si="10"/>
        <v>0.18571156731467831</v>
      </c>
      <c r="K73">
        <f t="shared" si="11"/>
        <v>4.9926810000000001</v>
      </c>
      <c r="L73">
        <f t="shared" si="12"/>
        <v>0.17905143373342705</v>
      </c>
      <c r="M73">
        <f t="shared" si="13"/>
        <v>1.3212790366435945</v>
      </c>
      <c r="N73" t="s">
        <v>1799</v>
      </c>
      <c r="O73" t="s">
        <v>1800</v>
      </c>
      <c r="P73">
        <f t="shared" si="14"/>
        <v>1.8038278213409087</v>
      </c>
      <c r="Q73">
        <f t="shared" si="15"/>
        <v>0.7372668213409086</v>
      </c>
      <c r="R73" t="s">
        <v>1801</v>
      </c>
      <c r="S73" t="s">
        <v>1802</v>
      </c>
      <c r="T73">
        <f t="shared" si="16"/>
        <v>17.798005143965554</v>
      </c>
      <c r="U73">
        <f t="shared" si="17"/>
        <v>0.29853000000000002</v>
      </c>
      <c r="V73" t="s">
        <v>147</v>
      </c>
      <c r="W73" t="s">
        <v>1803</v>
      </c>
      <c r="X73" t="s">
        <v>1804</v>
      </c>
      <c r="Y73" t="s">
        <v>1805</v>
      </c>
      <c r="Z73" t="s">
        <v>1806</v>
      </c>
      <c r="AA73" t="s">
        <v>152</v>
      </c>
      <c r="AB73" t="s">
        <v>152</v>
      </c>
      <c r="AC73" t="s">
        <v>152</v>
      </c>
      <c r="AD73" t="s">
        <v>153</v>
      </c>
      <c r="AE73" t="s">
        <v>154</v>
      </c>
      <c r="AF73">
        <f t="shared" si="18"/>
        <v>0</v>
      </c>
      <c r="AG73" t="s">
        <v>155</v>
      </c>
      <c r="AH73" t="s">
        <v>1807</v>
      </c>
      <c r="AI73" t="s">
        <v>1808</v>
      </c>
      <c r="AJ73" t="s">
        <v>1372</v>
      </c>
      <c r="AK73" t="s">
        <v>1809</v>
      </c>
      <c r="AL73">
        <f t="shared" si="19"/>
        <v>15.82</v>
      </c>
      <c r="AM73" t="s">
        <v>1533</v>
      </c>
      <c r="AN73" t="s">
        <v>223</v>
      </c>
      <c r="AO73" t="s">
        <v>250</v>
      </c>
      <c r="AP73" t="s">
        <v>251</v>
      </c>
      <c r="AQ73" t="s">
        <v>164</v>
      </c>
      <c r="AR73" t="s">
        <v>1768</v>
      </c>
      <c r="AS73" t="s">
        <v>1536</v>
      </c>
      <c r="AT73" t="s">
        <v>139</v>
      </c>
      <c r="AU73" t="s">
        <v>1537</v>
      </c>
      <c r="AV73" t="s">
        <v>137</v>
      </c>
      <c r="AW73" t="s">
        <v>169</v>
      </c>
      <c r="AX73" t="s">
        <v>169</v>
      </c>
      <c r="AY73" t="s">
        <v>169</v>
      </c>
      <c r="AZ73" t="s">
        <v>169</v>
      </c>
      <c r="BA73" t="s">
        <v>169</v>
      </c>
      <c r="BB73" t="s">
        <v>169</v>
      </c>
      <c r="BC73" t="s">
        <v>164</v>
      </c>
      <c r="BD73" t="s">
        <v>171</v>
      </c>
      <c r="BE73" t="s">
        <v>172</v>
      </c>
      <c r="BF73" t="s">
        <v>173</v>
      </c>
      <c r="BG73" t="s">
        <v>174</v>
      </c>
      <c r="BH73" t="s">
        <v>175</v>
      </c>
      <c r="BI73" t="s">
        <v>176</v>
      </c>
      <c r="BJ73" t="s">
        <v>177</v>
      </c>
      <c r="BK73" t="s">
        <v>178</v>
      </c>
      <c r="BL73" t="s">
        <v>179</v>
      </c>
      <c r="BM73" t="s">
        <v>180</v>
      </c>
      <c r="BN73" t="s">
        <v>137</v>
      </c>
      <c r="BO73" t="s">
        <v>181</v>
      </c>
      <c r="BP73" t="s">
        <v>182</v>
      </c>
      <c r="BQ73" t="s">
        <v>183</v>
      </c>
      <c r="BR73" t="s">
        <v>184</v>
      </c>
      <c r="BS73" t="s">
        <v>173</v>
      </c>
      <c r="BT73" t="s">
        <v>185</v>
      </c>
      <c r="BU73" t="s">
        <v>185</v>
      </c>
      <c r="BV73" t="s">
        <v>185</v>
      </c>
      <c r="BW73" t="s">
        <v>152</v>
      </c>
      <c r="BX73" t="s">
        <v>186</v>
      </c>
      <c r="BY73" t="s">
        <v>152</v>
      </c>
      <c r="BZ73" t="s">
        <v>152</v>
      </c>
      <c r="CA73" t="s">
        <v>152</v>
      </c>
      <c r="CB73" t="s">
        <v>152</v>
      </c>
      <c r="CC73" t="s">
        <v>1810</v>
      </c>
      <c r="CD73" t="s">
        <v>1811</v>
      </c>
      <c r="CE73" t="s">
        <v>1812</v>
      </c>
      <c r="CF73" t="s">
        <v>1813</v>
      </c>
      <c r="CG73" t="s">
        <v>1814</v>
      </c>
      <c r="CH73" t="s">
        <v>1815</v>
      </c>
      <c r="CI73" t="s">
        <v>1816</v>
      </c>
      <c r="CJ73" t="s">
        <v>288</v>
      </c>
      <c r="CK73" t="s">
        <v>1804</v>
      </c>
      <c r="CL73" t="s">
        <v>195</v>
      </c>
      <c r="CM73" t="s">
        <v>196</v>
      </c>
      <c r="CN73" t="s">
        <v>197</v>
      </c>
      <c r="CO73" t="s">
        <v>184</v>
      </c>
      <c r="CP73" t="s">
        <v>198</v>
      </c>
      <c r="CQ73" t="s">
        <v>199</v>
      </c>
      <c r="CR73" t="s">
        <v>184</v>
      </c>
      <c r="CS73" t="s">
        <v>200</v>
      </c>
      <c r="CT73" t="s">
        <v>201</v>
      </c>
      <c r="CU73" t="s">
        <v>202</v>
      </c>
      <c r="CV73" t="s">
        <v>152</v>
      </c>
      <c r="CW73" t="s">
        <v>1803</v>
      </c>
      <c r="CX73" t="s">
        <v>203</v>
      </c>
      <c r="CY73" t="s">
        <v>204</v>
      </c>
      <c r="CZ73" t="s">
        <v>205</v>
      </c>
      <c r="DA73" t="s">
        <v>206</v>
      </c>
      <c r="DB73" t="s">
        <v>207</v>
      </c>
      <c r="DC73" t="s">
        <v>208</v>
      </c>
    </row>
    <row r="74" spans="1:107" x14ac:dyDescent="0.6">
      <c r="A74" t="s">
        <v>1590</v>
      </c>
      <c r="B74" t="s">
        <v>1818</v>
      </c>
      <c r="C74" s="1" t="s">
        <v>5951</v>
      </c>
      <c r="D74" t="s">
        <v>140</v>
      </c>
      <c r="E74" t="s">
        <v>141</v>
      </c>
      <c r="F74" t="s">
        <v>19</v>
      </c>
      <c r="G74" t="s">
        <v>1798</v>
      </c>
      <c r="H74" t="s">
        <v>19</v>
      </c>
      <c r="I74" t="s">
        <v>19</v>
      </c>
      <c r="J74">
        <f t="shared" si="10"/>
        <v>0.1534736926410083</v>
      </c>
      <c r="K74">
        <f t="shared" si="11"/>
        <v>5.0020872000000001</v>
      </c>
      <c r="L74">
        <f t="shared" si="12"/>
        <v>0.1489049997628992</v>
      </c>
      <c r="M74">
        <f t="shared" si="13"/>
        <v>1.1758751598852173</v>
      </c>
      <c r="N74" t="s">
        <v>1819</v>
      </c>
      <c r="O74" t="s">
        <v>1820</v>
      </c>
      <c r="P74">
        <f t="shared" si="14"/>
        <v>1.8516773923319532</v>
      </c>
      <c r="Q74">
        <f t="shared" si="15"/>
        <v>0.78879739233195312</v>
      </c>
      <c r="R74" t="s">
        <v>1821</v>
      </c>
      <c r="S74" t="s">
        <v>1822</v>
      </c>
      <c r="T74">
        <f t="shared" si="16"/>
        <v>18.270127206038019</v>
      </c>
      <c r="U74">
        <f t="shared" si="17"/>
        <v>0.29853000000000002</v>
      </c>
      <c r="V74" t="s">
        <v>147</v>
      </c>
      <c r="W74" t="s">
        <v>1823</v>
      </c>
      <c r="X74" t="s">
        <v>1824</v>
      </c>
      <c r="Y74" t="s">
        <v>1825</v>
      </c>
      <c r="Z74" t="s">
        <v>1826</v>
      </c>
      <c r="AA74" t="s">
        <v>152</v>
      </c>
      <c r="AB74" t="s">
        <v>152</v>
      </c>
      <c r="AC74" t="s">
        <v>152</v>
      </c>
      <c r="AD74" t="s">
        <v>153</v>
      </c>
      <c r="AE74" t="s">
        <v>154</v>
      </c>
      <c r="AF74">
        <f t="shared" si="18"/>
        <v>0</v>
      </c>
      <c r="AG74" t="s">
        <v>155</v>
      </c>
      <c r="AH74" t="s">
        <v>1827</v>
      </c>
      <c r="AI74" t="s">
        <v>1828</v>
      </c>
      <c r="AJ74" t="s">
        <v>1829</v>
      </c>
      <c r="AK74" t="s">
        <v>1830</v>
      </c>
      <c r="AL74">
        <f t="shared" si="19"/>
        <v>16.23</v>
      </c>
      <c r="AM74" t="s">
        <v>1533</v>
      </c>
      <c r="AN74" t="s">
        <v>550</v>
      </c>
      <c r="AO74" t="s">
        <v>1831</v>
      </c>
      <c r="AP74" t="s">
        <v>1283</v>
      </c>
      <c r="AQ74" t="s">
        <v>164</v>
      </c>
      <c r="AR74" t="s">
        <v>1768</v>
      </c>
      <c r="AS74" t="s">
        <v>1536</v>
      </c>
      <c r="AT74" t="s">
        <v>139</v>
      </c>
      <c r="AU74" t="s">
        <v>1537</v>
      </c>
      <c r="AV74" t="s">
        <v>137</v>
      </c>
      <c r="AW74" t="s">
        <v>169</v>
      </c>
      <c r="AX74" t="s">
        <v>169</v>
      </c>
      <c r="AY74" t="s">
        <v>169</v>
      </c>
      <c r="AZ74" t="s">
        <v>169</v>
      </c>
      <c r="BA74" t="s">
        <v>169</v>
      </c>
      <c r="BB74" t="s">
        <v>169</v>
      </c>
      <c r="BC74" t="s">
        <v>164</v>
      </c>
      <c r="BD74" t="s">
        <v>171</v>
      </c>
      <c r="BE74" t="s">
        <v>172</v>
      </c>
      <c r="BF74" t="s">
        <v>173</v>
      </c>
      <c r="BG74" t="s">
        <v>174</v>
      </c>
      <c r="BH74" t="s">
        <v>175</v>
      </c>
      <c r="BI74" t="s">
        <v>176</v>
      </c>
      <c r="BJ74" t="s">
        <v>177</v>
      </c>
      <c r="BK74" t="s">
        <v>178</v>
      </c>
      <c r="BL74" t="s">
        <v>179</v>
      </c>
      <c r="BM74" t="s">
        <v>180</v>
      </c>
      <c r="BN74" t="s">
        <v>137</v>
      </c>
      <c r="BO74" t="s">
        <v>181</v>
      </c>
      <c r="BP74" t="s">
        <v>182</v>
      </c>
      <c r="BQ74" t="s">
        <v>183</v>
      </c>
      <c r="BR74" t="s">
        <v>184</v>
      </c>
      <c r="BS74" t="s">
        <v>173</v>
      </c>
      <c r="BT74" t="s">
        <v>185</v>
      </c>
      <c r="BU74" t="s">
        <v>185</v>
      </c>
      <c r="BV74" t="s">
        <v>185</v>
      </c>
      <c r="BW74" t="s">
        <v>152</v>
      </c>
      <c r="BX74" t="s">
        <v>186</v>
      </c>
      <c r="BY74" t="s">
        <v>152</v>
      </c>
      <c r="BZ74" t="s">
        <v>152</v>
      </c>
      <c r="CA74" t="s">
        <v>152</v>
      </c>
      <c r="CB74" t="s">
        <v>152</v>
      </c>
      <c r="CC74" t="s">
        <v>1832</v>
      </c>
      <c r="CD74" t="s">
        <v>1833</v>
      </c>
      <c r="CE74" t="s">
        <v>1834</v>
      </c>
      <c r="CF74" t="s">
        <v>1835</v>
      </c>
      <c r="CG74" t="s">
        <v>1836</v>
      </c>
      <c r="CH74" t="s">
        <v>1837</v>
      </c>
      <c r="CI74" t="s">
        <v>1838</v>
      </c>
      <c r="CJ74" t="s">
        <v>337</v>
      </c>
      <c r="CK74" t="s">
        <v>1824</v>
      </c>
      <c r="CL74" t="s">
        <v>260</v>
      </c>
      <c r="CM74" t="s">
        <v>196</v>
      </c>
      <c r="CN74" t="s">
        <v>197</v>
      </c>
      <c r="CO74" t="s">
        <v>184</v>
      </c>
      <c r="CP74" t="s">
        <v>198</v>
      </c>
      <c r="CQ74" t="s">
        <v>199</v>
      </c>
      <c r="CR74" t="s">
        <v>184</v>
      </c>
      <c r="CS74" t="s">
        <v>200</v>
      </c>
      <c r="CT74" t="s">
        <v>201</v>
      </c>
      <c r="CU74" t="s">
        <v>202</v>
      </c>
      <c r="CV74" t="s">
        <v>152</v>
      </c>
      <c r="CW74" t="s">
        <v>1823</v>
      </c>
      <c r="CX74" t="s">
        <v>203</v>
      </c>
      <c r="CY74" t="s">
        <v>204</v>
      </c>
      <c r="CZ74" t="s">
        <v>205</v>
      </c>
      <c r="DA74" t="s">
        <v>206</v>
      </c>
      <c r="DB74" t="s">
        <v>207</v>
      </c>
      <c r="DC74" t="s">
        <v>208</v>
      </c>
    </row>
    <row r="75" spans="1:107" x14ac:dyDescent="0.6">
      <c r="A75" t="s">
        <v>1610</v>
      </c>
      <c r="B75" t="s">
        <v>1840</v>
      </c>
      <c r="C75" s="1" t="s">
        <v>5951</v>
      </c>
      <c r="D75" t="s">
        <v>140</v>
      </c>
      <c r="E75" t="s">
        <v>141</v>
      </c>
      <c r="F75" t="s">
        <v>19</v>
      </c>
      <c r="G75" t="s">
        <v>1798</v>
      </c>
      <c r="H75" t="s">
        <v>19</v>
      </c>
      <c r="I75" t="s">
        <v>19</v>
      </c>
      <c r="J75">
        <f t="shared" si="10"/>
        <v>0.13764285405337295</v>
      </c>
      <c r="K75">
        <f t="shared" si="11"/>
        <v>4.9895496000000001</v>
      </c>
      <c r="L75">
        <f t="shared" si="12"/>
        <v>0.13394774109599206</v>
      </c>
      <c r="M75">
        <f t="shared" si="13"/>
        <v>1.1407450934077383</v>
      </c>
      <c r="N75" t="s">
        <v>1841</v>
      </c>
      <c r="O75" t="s">
        <v>1842</v>
      </c>
      <c r="P75">
        <f t="shared" si="14"/>
        <v>1.9127504225093934</v>
      </c>
      <c r="Q75">
        <f t="shared" si="15"/>
        <v>0.85051442250939346</v>
      </c>
      <c r="R75" t="s">
        <v>1843</v>
      </c>
      <c r="S75" t="s">
        <v>1844</v>
      </c>
      <c r="T75">
        <f t="shared" si="16"/>
        <v>18.870860521994803</v>
      </c>
      <c r="U75">
        <f t="shared" si="17"/>
        <v>0.29853000000000002</v>
      </c>
      <c r="V75" t="s">
        <v>147</v>
      </c>
      <c r="W75" t="s">
        <v>1845</v>
      </c>
      <c r="X75" t="s">
        <v>1846</v>
      </c>
      <c r="Y75" t="s">
        <v>1847</v>
      </c>
      <c r="Z75" t="s">
        <v>1848</v>
      </c>
      <c r="AA75" t="s">
        <v>152</v>
      </c>
      <c r="AB75" t="s">
        <v>152</v>
      </c>
      <c r="AC75" t="s">
        <v>152</v>
      </c>
      <c r="AD75" t="s">
        <v>153</v>
      </c>
      <c r="AE75" t="s">
        <v>154</v>
      </c>
      <c r="AF75">
        <f t="shared" si="18"/>
        <v>0</v>
      </c>
      <c r="AG75" t="s">
        <v>155</v>
      </c>
      <c r="AH75" t="s">
        <v>1849</v>
      </c>
      <c r="AI75" t="s">
        <v>1850</v>
      </c>
      <c r="AJ75" t="s">
        <v>1829</v>
      </c>
      <c r="AK75" t="s">
        <v>1535</v>
      </c>
      <c r="AL75">
        <f t="shared" si="19"/>
        <v>16.739999999999998</v>
      </c>
      <c r="AM75" t="s">
        <v>1061</v>
      </c>
      <c r="AN75" t="s">
        <v>161</v>
      </c>
      <c r="AO75" t="s">
        <v>250</v>
      </c>
      <c r="AP75" t="s">
        <v>251</v>
      </c>
      <c r="AQ75" t="s">
        <v>164</v>
      </c>
      <c r="AR75" t="s">
        <v>1768</v>
      </c>
      <c r="AS75" t="s">
        <v>1536</v>
      </c>
      <c r="AT75" t="s">
        <v>139</v>
      </c>
      <c r="AU75" t="s">
        <v>1537</v>
      </c>
      <c r="AV75" t="s">
        <v>137</v>
      </c>
      <c r="AW75" t="s">
        <v>169</v>
      </c>
      <c r="AX75" t="s">
        <v>169</v>
      </c>
      <c r="AY75" t="s">
        <v>169</v>
      </c>
      <c r="AZ75" t="s">
        <v>169</v>
      </c>
      <c r="BA75" t="s">
        <v>169</v>
      </c>
      <c r="BB75" t="s">
        <v>169</v>
      </c>
      <c r="BC75" t="s">
        <v>164</v>
      </c>
      <c r="BD75" t="s">
        <v>171</v>
      </c>
      <c r="BE75" t="s">
        <v>172</v>
      </c>
      <c r="BF75" t="s">
        <v>173</v>
      </c>
      <c r="BG75" t="s">
        <v>174</v>
      </c>
      <c r="BH75" t="s">
        <v>175</v>
      </c>
      <c r="BI75" t="s">
        <v>176</v>
      </c>
      <c r="BJ75" t="s">
        <v>177</v>
      </c>
      <c r="BK75" t="s">
        <v>178</v>
      </c>
      <c r="BL75" t="s">
        <v>179</v>
      </c>
      <c r="BM75" t="s">
        <v>180</v>
      </c>
      <c r="BN75" t="s">
        <v>137</v>
      </c>
      <c r="BO75" t="s">
        <v>181</v>
      </c>
      <c r="BP75" t="s">
        <v>182</v>
      </c>
      <c r="BQ75" t="s">
        <v>183</v>
      </c>
      <c r="BR75" t="s">
        <v>184</v>
      </c>
      <c r="BS75" t="s">
        <v>173</v>
      </c>
      <c r="BT75" t="s">
        <v>185</v>
      </c>
      <c r="BU75" t="s">
        <v>185</v>
      </c>
      <c r="BV75" t="s">
        <v>185</v>
      </c>
      <c r="BW75" t="s">
        <v>152</v>
      </c>
      <c r="BX75" t="s">
        <v>186</v>
      </c>
      <c r="BY75" t="s">
        <v>152</v>
      </c>
      <c r="BZ75" t="s">
        <v>152</v>
      </c>
      <c r="CA75" t="s">
        <v>152</v>
      </c>
      <c r="CB75" t="s">
        <v>152</v>
      </c>
      <c r="CC75" t="s">
        <v>1851</v>
      </c>
      <c r="CD75" t="s">
        <v>1852</v>
      </c>
      <c r="CE75" t="s">
        <v>1853</v>
      </c>
      <c r="CF75" t="s">
        <v>1854</v>
      </c>
      <c r="CG75" t="s">
        <v>1855</v>
      </c>
      <c r="CH75" t="s">
        <v>1856</v>
      </c>
      <c r="CI75" t="s">
        <v>1857</v>
      </c>
      <c r="CJ75" t="s">
        <v>1858</v>
      </c>
      <c r="CK75" t="s">
        <v>1846</v>
      </c>
      <c r="CL75" t="s">
        <v>866</v>
      </c>
      <c r="CM75" t="s">
        <v>196</v>
      </c>
      <c r="CN75" t="s">
        <v>197</v>
      </c>
      <c r="CO75" t="s">
        <v>184</v>
      </c>
      <c r="CP75" t="s">
        <v>198</v>
      </c>
      <c r="CQ75" t="s">
        <v>199</v>
      </c>
      <c r="CR75" t="s">
        <v>184</v>
      </c>
      <c r="CS75" t="s">
        <v>200</v>
      </c>
      <c r="CT75" t="s">
        <v>201</v>
      </c>
      <c r="CU75" t="s">
        <v>202</v>
      </c>
      <c r="CV75" t="s">
        <v>152</v>
      </c>
      <c r="CW75" t="s">
        <v>1845</v>
      </c>
      <c r="CX75" t="s">
        <v>203</v>
      </c>
      <c r="CY75" t="s">
        <v>204</v>
      </c>
      <c r="CZ75" t="s">
        <v>205</v>
      </c>
      <c r="DA75" t="s">
        <v>206</v>
      </c>
      <c r="DB75" t="s">
        <v>207</v>
      </c>
      <c r="DC75" t="s">
        <v>208</v>
      </c>
    </row>
    <row r="76" spans="1:107" x14ac:dyDescent="0.6">
      <c r="A76" t="s">
        <v>1632</v>
      </c>
      <c r="B76" t="s">
        <v>1860</v>
      </c>
      <c r="C76" s="1" t="s">
        <v>5951</v>
      </c>
      <c r="D76" t="s">
        <v>140</v>
      </c>
      <c r="E76" t="s">
        <v>141</v>
      </c>
      <c r="F76" t="s">
        <v>19</v>
      </c>
      <c r="G76" t="s">
        <v>1861</v>
      </c>
      <c r="H76" t="s">
        <v>19</v>
      </c>
      <c r="I76" t="s">
        <v>19</v>
      </c>
      <c r="J76">
        <f t="shared" si="10"/>
        <v>0.13189250637956496</v>
      </c>
      <c r="K76">
        <f t="shared" si="11"/>
        <v>4.9895496000000001</v>
      </c>
      <c r="L76">
        <f t="shared" si="12"/>
        <v>0.12849587846153879</v>
      </c>
      <c r="M76">
        <f t="shared" si="13"/>
        <v>1.0667571480845874</v>
      </c>
      <c r="N76" t="s">
        <v>1862</v>
      </c>
      <c r="O76" t="s">
        <v>1863</v>
      </c>
      <c r="P76">
        <f t="shared" si="14"/>
        <v>1.8790048270894235</v>
      </c>
      <c r="Q76">
        <f t="shared" si="15"/>
        <v>0.82943882708942351</v>
      </c>
      <c r="R76" t="s">
        <v>1864</v>
      </c>
      <c r="S76" t="s">
        <v>1865</v>
      </c>
      <c r="T76">
        <f t="shared" si="16"/>
        <v>18.536103650877216</v>
      </c>
      <c r="U76">
        <f t="shared" si="17"/>
        <v>0.29853000000000002</v>
      </c>
      <c r="V76" t="s">
        <v>147</v>
      </c>
      <c r="W76" t="s">
        <v>1866</v>
      </c>
      <c r="X76" t="s">
        <v>1867</v>
      </c>
      <c r="Y76" t="s">
        <v>1868</v>
      </c>
      <c r="Z76" t="s">
        <v>1869</v>
      </c>
      <c r="AA76" t="s">
        <v>152</v>
      </c>
      <c r="AB76" t="s">
        <v>152</v>
      </c>
      <c r="AC76" t="s">
        <v>152</v>
      </c>
      <c r="AD76" t="s">
        <v>153</v>
      </c>
      <c r="AE76" t="s">
        <v>154</v>
      </c>
      <c r="AF76">
        <f t="shared" si="18"/>
        <v>0</v>
      </c>
      <c r="AG76" t="s">
        <v>155</v>
      </c>
      <c r="AH76" t="s">
        <v>1525</v>
      </c>
      <c r="AI76" t="s">
        <v>1870</v>
      </c>
      <c r="AJ76" t="s">
        <v>1871</v>
      </c>
      <c r="AK76" t="s">
        <v>1872</v>
      </c>
      <c r="AL76">
        <f t="shared" si="19"/>
        <v>16.46</v>
      </c>
      <c r="AM76" t="s">
        <v>833</v>
      </c>
      <c r="AN76" t="s">
        <v>161</v>
      </c>
      <c r="AO76" t="s">
        <v>456</v>
      </c>
      <c r="AP76" t="s">
        <v>598</v>
      </c>
      <c r="AQ76" t="s">
        <v>164</v>
      </c>
      <c r="AR76" t="s">
        <v>1873</v>
      </c>
      <c r="AS76" t="s">
        <v>1536</v>
      </c>
      <c r="AT76" t="s">
        <v>139</v>
      </c>
      <c r="AU76" t="s">
        <v>1537</v>
      </c>
      <c r="AV76" t="s">
        <v>137</v>
      </c>
      <c r="AW76" t="s">
        <v>169</v>
      </c>
      <c r="AX76" t="s">
        <v>169</v>
      </c>
      <c r="AY76" t="s">
        <v>169</v>
      </c>
      <c r="AZ76" t="s">
        <v>169</v>
      </c>
      <c r="BA76" t="s">
        <v>169</v>
      </c>
      <c r="BB76" t="s">
        <v>169</v>
      </c>
      <c r="BC76" t="s">
        <v>164</v>
      </c>
      <c r="BD76" t="s">
        <v>171</v>
      </c>
      <c r="BE76" t="s">
        <v>172</v>
      </c>
      <c r="BF76" t="s">
        <v>173</v>
      </c>
      <c r="BG76" t="s">
        <v>174</v>
      </c>
      <c r="BH76" t="s">
        <v>175</v>
      </c>
      <c r="BI76" t="s">
        <v>176</v>
      </c>
      <c r="BJ76" t="s">
        <v>177</v>
      </c>
      <c r="BK76" t="s">
        <v>178</v>
      </c>
      <c r="BL76" t="s">
        <v>179</v>
      </c>
      <c r="BM76" t="s">
        <v>180</v>
      </c>
      <c r="BN76" t="s">
        <v>137</v>
      </c>
      <c r="BO76" t="s">
        <v>181</v>
      </c>
      <c r="BP76" t="s">
        <v>182</v>
      </c>
      <c r="BQ76" t="s">
        <v>183</v>
      </c>
      <c r="BR76" t="s">
        <v>184</v>
      </c>
      <c r="BS76" t="s">
        <v>173</v>
      </c>
      <c r="BT76" t="s">
        <v>185</v>
      </c>
      <c r="BU76" t="s">
        <v>185</v>
      </c>
      <c r="BV76" t="s">
        <v>185</v>
      </c>
      <c r="BW76" t="s">
        <v>152</v>
      </c>
      <c r="BX76" t="s">
        <v>186</v>
      </c>
      <c r="BY76" t="s">
        <v>152</v>
      </c>
      <c r="BZ76" t="s">
        <v>152</v>
      </c>
      <c r="CA76" t="s">
        <v>152</v>
      </c>
      <c r="CB76" t="s">
        <v>152</v>
      </c>
      <c r="CC76" t="s">
        <v>1874</v>
      </c>
      <c r="CD76" t="s">
        <v>1875</v>
      </c>
      <c r="CE76" t="s">
        <v>1876</v>
      </c>
      <c r="CF76" t="s">
        <v>1877</v>
      </c>
      <c r="CG76" t="s">
        <v>1878</v>
      </c>
      <c r="CH76" t="s">
        <v>1879</v>
      </c>
      <c r="CI76" t="s">
        <v>1880</v>
      </c>
      <c r="CJ76" t="s">
        <v>1154</v>
      </c>
      <c r="CK76" t="s">
        <v>1881</v>
      </c>
      <c r="CL76" t="s">
        <v>464</v>
      </c>
      <c r="CM76" t="s">
        <v>196</v>
      </c>
      <c r="CN76" t="s">
        <v>197</v>
      </c>
      <c r="CO76" t="s">
        <v>184</v>
      </c>
      <c r="CP76" t="s">
        <v>198</v>
      </c>
      <c r="CQ76" t="s">
        <v>199</v>
      </c>
      <c r="CR76" t="s">
        <v>184</v>
      </c>
      <c r="CS76" t="s">
        <v>200</v>
      </c>
      <c r="CT76" t="s">
        <v>201</v>
      </c>
      <c r="CU76" t="s">
        <v>202</v>
      </c>
      <c r="CV76" t="s">
        <v>152</v>
      </c>
      <c r="CW76" t="s">
        <v>1866</v>
      </c>
      <c r="CX76" t="s">
        <v>203</v>
      </c>
      <c r="CY76" t="s">
        <v>204</v>
      </c>
      <c r="CZ76" t="s">
        <v>205</v>
      </c>
      <c r="DA76" t="s">
        <v>206</v>
      </c>
      <c r="DB76" t="s">
        <v>207</v>
      </c>
      <c r="DC76" t="s">
        <v>208</v>
      </c>
    </row>
    <row r="77" spans="1:107" x14ac:dyDescent="0.6">
      <c r="A77" t="s">
        <v>1651</v>
      </c>
      <c r="B77" t="s">
        <v>1883</v>
      </c>
      <c r="C77" s="1" t="s">
        <v>5951</v>
      </c>
      <c r="D77" t="s">
        <v>140</v>
      </c>
      <c r="E77" t="s">
        <v>141</v>
      </c>
      <c r="F77" t="s">
        <v>19</v>
      </c>
      <c r="G77" t="s">
        <v>1861</v>
      </c>
      <c r="H77" t="s">
        <v>19</v>
      </c>
      <c r="I77" t="s">
        <v>19</v>
      </c>
      <c r="J77">
        <f t="shared" si="10"/>
        <v>0.1671253322658639</v>
      </c>
      <c r="K77">
        <f t="shared" si="11"/>
        <v>4.9926810000000001</v>
      </c>
      <c r="L77">
        <f t="shared" si="12"/>
        <v>0.16171216849839554</v>
      </c>
      <c r="M77">
        <f t="shared" si="13"/>
        <v>1.3399887416281389</v>
      </c>
      <c r="N77" t="s">
        <v>1884</v>
      </c>
      <c r="O77" t="s">
        <v>1885</v>
      </c>
      <c r="P77">
        <f t="shared" si="14"/>
        <v>1.8837933939835965</v>
      </c>
      <c r="Q77">
        <f t="shared" si="15"/>
        <v>0.82772039398359643</v>
      </c>
      <c r="R77" t="s">
        <v>1886</v>
      </c>
      <c r="S77" t="s">
        <v>1887</v>
      </c>
      <c r="T77">
        <f t="shared" si="16"/>
        <v>18.585175552324351</v>
      </c>
      <c r="U77">
        <f t="shared" si="17"/>
        <v>0.29853000000000002</v>
      </c>
      <c r="V77" t="s">
        <v>147</v>
      </c>
      <c r="W77" t="s">
        <v>1888</v>
      </c>
      <c r="X77" t="s">
        <v>1889</v>
      </c>
      <c r="Y77" t="s">
        <v>1890</v>
      </c>
      <c r="Z77" t="s">
        <v>1891</v>
      </c>
      <c r="AA77" t="s">
        <v>152</v>
      </c>
      <c r="AB77" t="s">
        <v>152</v>
      </c>
      <c r="AC77" t="s">
        <v>152</v>
      </c>
      <c r="AD77" t="s">
        <v>153</v>
      </c>
      <c r="AE77" t="s">
        <v>154</v>
      </c>
      <c r="AF77">
        <f t="shared" si="18"/>
        <v>0</v>
      </c>
      <c r="AG77" t="s">
        <v>155</v>
      </c>
      <c r="AH77" t="s">
        <v>1892</v>
      </c>
      <c r="AI77" t="s">
        <v>1124</v>
      </c>
      <c r="AJ77" t="s">
        <v>1893</v>
      </c>
      <c r="AK77" t="s">
        <v>1894</v>
      </c>
      <c r="AL77">
        <f t="shared" si="19"/>
        <v>16.5</v>
      </c>
      <c r="AM77" t="s">
        <v>1061</v>
      </c>
      <c r="AN77" t="s">
        <v>223</v>
      </c>
      <c r="AO77" t="s">
        <v>276</v>
      </c>
      <c r="AP77" t="s">
        <v>277</v>
      </c>
      <c r="AQ77" t="s">
        <v>164</v>
      </c>
      <c r="AR77" t="s">
        <v>1873</v>
      </c>
      <c r="AS77" t="s">
        <v>1536</v>
      </c>
      <c r="AT77" t="s">
        <v>139</v>
      </c>
      <c r="AU77" t="s">
        <v>1537</v>
      </c>
      <c r="AV77" t="s">
        <v>137</v>
      </c>
      <c r="AW77" t="s">
        <v>169</v>
      </c>
      <c r="AX77" t="s">
        <v>169</v>
      </c>
      <c r="AY77" t="s">
        <v>169</v>
      </c>
      <c r="AZ77" t="s">
        <v>169</v>
      </c>
      <c r="BA77" t="s">
        <v>169</v>
      </c>
      <c r="BB77" t="s">
        <v>169</v>
      </c>
      <c r="BC77" t="s">
        <v>164</v>
      </c>
      <c r="BD77" t="s">
        <v>171</v>
      </c>
      <c r="BE77" t="s">
        <v>172</v>
      </c>
      <c r="BF77" t="s">
        <v>173</v>
      </c>
      <c r="BG77" t="s">
        <v>174</v>
      </c>
      <c r="BH77" t="s">
        <v>175</v>
      </c>
      <c r="BI77" t="s">
        <v>176</v>
      </c>
      <c r="BJ77" t="s">
        <v>177</v>
      </c>
      <c r="BK77" t="s">
        <v>178</v>
      </c>
      <c r="BL77" t="s">
        <v>179</v>
      </c>
      <c r="BM77" t="s">
        <v>180</v>
      </c>
      <c r="BN77" t="s">
        <v>137</v>
      </c>
      <c r="BO77" t="s">
        <v>181</v>
      </c>
      <c r="BP77" t="s">
        <v>182</v>
      </c>
      <c r="BQ77" t="s">
        <v>183</v>
      </c>
      <c r="BR77" t="s">
        <v>184</v>
      </c>
      <c r="BS77" t="s">
        <v>173</v>
      </c>
      <c r="BT77" t="s">
        <v>185</v>
      </c>
      <c r="BU77" t="s">
        <v>185</v>
      </c>
      <c r="BV77" t="s">
        <v>185</v>
      </c>
      <c r="BW77" t="s">
        <v>152</v>
      </c>
      <c r="BX77" t="s">
        <v>186</v>
      </c>
      <c r="BY77" t="s">
        <v>152</v>
      </c>
      <c r="BZ77" t="s">
        <v>152</v>
      </c>
      <c r="CA77" t="s">
        <v>152</v>
      </c>
      <c r="CB77" t="s">
        <v>152</v>
      </c>
      <c r="CC77" t="s">
        <v>1895</v>
      </c>
      <c r="CD77" t="s">
        <v>1896</v>
      </c>
      <c r="CE77" t="s">
        <v>1897</v>
      </c>
      <c r="CF77" t="s">
        <v>1898</v>
      </c>
      <c r="CG77" t="s">
        <v>1899</v>
      </c>
      <c r="CH77" t="s">
        <v>1900</v>
      </c>
      <c r="CI77" t="s">
        <v>1901</v>
      </c>
      <c r="CJ77" t="s">
        <v>1425</v>
      </c>
      <c r="CK77" t="s">
        <v>1889</v>
      </c>
      <c r="CL77" t="s">
        <v>195</v>
      </c>
      <c r="CM77" t="s">
        <v>196</v>
      </c>
      <c r="CN77" t="s">
        <v>197</v>
      </c>
      <c r="CO77" t="s">
        <v>184</v>
      </c>
      <c r="CP77" t="s">
        <v>198</v>
      </c>
      <c r="CQ77" t="s">
        <v>199</v>
      </c>
      <c r="CR77" t="s">
        <v>184</v>
      </c>
      <c r="CS77" t="s">
        <v>200</v>
      </c>
      <c r="CT77" t="s">
        <v>201</v>
      </c>
      <c r="CU77" t="s">
        <v>202</v>
      </c>
      <c r="CV77" t="s">
        <v>152</v>
      </c>
      <c r="CW77" t="s">
        <v>1888</v>
      </c>
      <c r="CX77" t="s">
        <v>203</v>
      </c>
      <c r="CY77" t="s">
        <v>204</v>
      </c>
      <c r="CZ77" t="s">
        <v>205</v>
      </c>
      <c r="DA77" t="s">
        <v>206</v>
      </c>
      <c r="DB77" t="s">
        <v>207</v>
      </c>
      <c r="DC77" t="s">
        <v>208</v>
      </c>
    </row>
    <row r="78" spans="1:107" x14ac:dyDescent="0.6">
      <c r="A78" t="s">
        <v>1671</v>
      </c>
      <c r="B78" t="s">
        <v>1903</v>
      </c>
      <c r="C78" s="1" t="s">
        <v>5951</v>
      </c>
      <c r="D78" t="s">
        <v>140</v>
      </c>
      <c r="E78" t="s">
        <v>141</v>
      </c>
      <c r="F78" t="s">
        <v>19</v>
      </c>
      <c r="G78" t="s">
        <v>1861</v>
      </c>
      <c r="H78" t="s">
        <v>19</v>
      </c>
      <c r="I78" t="s">
        <v>19</v>
      </c>
      <c r="J78">
        <f t="shared" si="10"/>
        <v>0.16369762264328191</v>
      </c>
      <c r="K78">
        <f t="shared" si="11"/>
        <v>4.9926810000000001</v>
      </c>
      <c r="L78">
        <f t="shared" si="12"/>
        <v>0.15850077547201549</v>
      </c>
      <c r="M78">
        <f t="shared" si="13"/>
        <v>1.3272837386492011</v>
      </c>
      <c r="N78" t="s">
        <v>1904</v>
      </c>
      <c r="O78" t="s">
        <v>1905</v>
      </c>
      <c r="P78">
        <f t="shared" si="14"/>
        <v>1.8921991695476126</v>
      </c>
      <c r="Q78">
        <f t="shared" si="15"/>
        <v>0.83654716954761255</v>
      </c>
      <c r="R78" t="s">
        <v>1906</v>
      </c>
      <c r="S78" t="s">
        <v>1907</v>
      </c>
      <c r="T78">
        <f t="shared" si="16"/>
        <v>18.6662638803158</v>
      </c>
      <c r="U78">
        <f t="shared" si="17"/>
        <v>0.29853000000000002</v>
      </c>
      <c r="V78" t="s">
        <v>147</v>
      </c>
      <c r="W78" t="s">
        <v>1908</v>
      </c>
      <c r="X78" t="s">
        <v>1909</v>
      </c>
      <c r="Y78" t="s">
        <v>1910</v>
      </c>
      <c r="Z78" t="s">
        <v>1911</v>
      </c>
      <c r="AA78" t="s">
        <v>152</v>
      </c>
      <c r="AB78" t="s">
        <v>152</v>
      </c>
      <c r="AC78" t="s">
        <v>152</v>
      </c>
      <c r="AD78" t="s">
        <v>153</v>
      </c>
      <c r="AE78" t="s">
        <v>154</v>
      </c>
      <c r="AF78">
        <f t="shared" si="18"/>
        <v>0</v>
      </c>
      <c r="AG78" t="s">
        <v>155</v>
      </c>
      <c r="AH78" t="s">
        <v>1892</v>
      </c>
      <c r="AI78" t="s">
        <v>1912</v>
      </c>
      <c r="AJ78" t="s">
        <v>1893</v>
      </c>
      <c r="AK78" t="s">
        <v>1103</v>
      </c>
      <c r="AL78">
        <f t="shared" si="19"/>
        <v>16.57</v>
      </c>
      <c r="AM78" t="s">
        <v>833</v>
      </c>
      <c r="AN78" t="s">
        <v>223</v>
      </c>
      <c r="AO78" t="s">
        <v>380</v>
      </c>
      <c r="AP78" t="s">
        <v>356</v>
      </c>
      <c r="AQ78" t="s">
        <v>164</v>
      </c>
      <c r="AR78" t="s">
        <v>1873</v>
      </c>
      <c r="AS78" t="s">
        <v>1536</v>
      </c>
      <c r="AT78" t="s">
        <v>139</v>
      </c>
      <c r="AU78" t="s">
        <v>1537</v>
      </c>
      <c r="AV78" t="s">
        <v>137</v>
      </c>
      <c r="AW78" t="s">
        <v>169</v>
      </c>
      <c r="AX78" t="s">
        <v>169</v>
      </c>
      <c r="AY78" t="s">
        <v>169</v>
      </c>
      <c r="AZ78" t="s">
        <v>169</v>
      </c>
      <c r="BA78" t="s">
        <v>169</v>
      </c>
      <c r="BB78" t="s">
        <v>169</v>
      </c>
      <c r="BC78" t="s">
        <v>164</v>
      </c>
      <c r="BD78" t="s">
        <v>171</v>
      </c>
      <c r="BE78" t="s">
        <v>172</v>
      </c>
      <c r="BF78" t="s">
        <v>173</v>
      </c>
      <c r="BG78" t="s">
        <v>174</v>
      </c>
      <c r="BH78" t="s">
        <v>175</v>
      </c>
      <c r="BI78" t="s">
        <v>176</v>
      </c>
      <c r="BJ78" t="s">
        <v>177</v>
      </c>
      <c r="BK78" t="s">
        <v>178</v>
      </c>
      <c r="BL78" t="s">
        <v>179</v>
      </c>
      <c r="BM78" t="s">
        <v>180</v>
      </c>
      <c r="BN78" t="s">
        <v>137</v>
      </c>
      <c r="BO78" t="s">
        <v>181</v>
      </c>
      <c r="BP78" t="s">
        <v>182</v>
      </c>
      <c r="BQ78" t="s">
        <v>183</v>
      </c>
      <c r="BR78" t="s">
        <v>184</v>
      </c>
      <c r="BS78" t="s">
        <v>173</v>
      </c>
      <c r="BT78" t="s">
        <v>185</v>
      </c>
      <c r="BU78" t="s">
        <v>185</v>
      </c>
      <c r="BV78" t="s">
        <v>185</v>
      </c>
      <c r="BW78" t="s">
        <v>152</v>
      </c>
      <c r="BX78" t="s">
        <v>186</v>
      </c>
      <c r="BY78" t="s">
        <v>152</v>
      </c>
      <c r="BZ78" t="s">
        <v>152</v>
      </c>
      <c r="CA78" t="s">
        <v>152</v>
      </c>
      <c r="CB78" t="s">
        <v>152</v>
      </c>
      <c r="CC78" t="s">
        <v>1913</v>
      </c>
      <c r="CD78" t="s">
        <v>1914</v>
      </c>
      <c r="CE78" t="s">
        <v>1915</v>
      </c>
      <c r="CF78" t="s">
        <v>1916</v>
      </c>
      <c r="CG78" t="s">
        <v>1917</v>
      </c>
      <c r="CH78" t="s">
        <v>1918</v>
      </c>
      <c r="CI78" t="s">
        <v>1919</v>
      </c>
      <c r="CJ78" t="s">
        <v>288</v>
      </c>
      <c r="CK78" t="s">
        <v>1909</v>
      </c>
      <c r="CL78" t="s">
        <v>260</v>
      </c>
      <c r="CM78" t="s">
        <v>196</v>
      </c>
      <c r="CN78" t="s">
        <v>197</v>
      </c>
      <c r="CO78" t="s">
        <v>184</v>
      </c>
      <c r="CP78" t="s">
        <v>198</v>
      </c>
      <c r="CQ78" t="s">
        <v>199</v>
      </c>
      <c r="CR78" t="s">
        <v>184</v>
      </c>
      <c r="CS78" t="s">
        <v>200</v>
      </c>
      <c r="CT78" t="s">
        <v>201</v>
      </c>
      <c r="CU78" t="s">
        <v>202</v>
      </c>
      <c r="CV78" t="s">
        <v>152</v>
      </c>
      <c r="CW78" t="s">
        <v>1908</v>
      </c>
      <c r="CX78" t="s">
        <v>203</v>
      </c>
      <c r="CY78" t="s">
        <v>204</v>
      </c>
      <c r="CZ78" t="s">
        <v>205</v>
      </c>
      <c r="DA78" t="s">
        <v>206</v>
      </c>
      <c r="DB78" t="s">
        <v>207</v>
      </c>
      <c r="DC78" t="s">
        <v>208</v>
      </c>
    </row>
    <row r="79" spans="1:107" x14ac:dyDescent="0.6">
      <c r="A79" t="s">
        <v>1693</v>
      </c>
      <c r="B79" t="s">
        <v>1923</v>
      </c>
      <c r="C79" s="1" t="s">
        <v>5951</v>
      </c>
      <c r="D79" t="s">
        <v>140</v>
      </c>
      <c r="E79" t="s">
        <v>141</v>
      </c>
      <c r="F79" t="s">
        <v>19</v>
      </c>
      <c r="G79" t="s">
        <v>1920</v>
      </c>
      <c r="H79" t="s">
        <v>19</v>
      </c>
      <c r="I79" t="s">
        <v>19</v>
      </c>
      <c r="J79">
        <f t="shared" si="10"/>
        <v>0.14887319473307681</v>
      </c>
      <c r="K79">
        <f t="shared" si="11"/>
        <v>4.9926810000000001</v>
      </c>
      <c r="L79">
        <f t="shared" si="12"/>
        <v>0.14456258605900385</v>
      </c>
      <c r="M79">
        <f t="shared" si="13"/>
        <v>1.1965423228304621</v>
      </c>
      <c r="N79" t="s">
        <v>1924</v>
      </c>
      <c r="O79" t="s">
        <v>1925</v>
      </c>
      <c r="P79">
        <f t="shared" si="14"/>
        <v>1.8718420137194667</v>
      </c>
      <c r="Q79">
        <f t="shared" si="15"/>
        <v>0.82705801371946674</v>
      </c>
      <c r="R79" t="s">
        <v>1926</v>
      </c>
      <c r="S79" t="s">
        <v>1927</v>
      </c>
      <c r="T79">
        <f t="shared" si="16"/>
        <v>18.463622151503913</v>
      </c>
      <c r="U79">
        <f t="shared" si="17"/>
        <v>0.29853000000000002</v>
      </c>
      <c r="V79" t="s">
        <v>147</v>
      </c>
      <c r="W79" t="s">
        <v>1928</v>
      </c>
      <c r="X79" t="s">
        <v>1929</v>
      </c>
      <c r="Y79" t="s">
        <v>1930</v>
      </c>
      <c r="Z79" t="s">
        <v>1931</v>
      </c>
      <c r="AA79" t="s">
        <v>152</v>
      </c>
      <c r="AB79" t="s">
        <v>152</v>
      </c>
      <c r="AC79" t="s">
        <v>152</v>
      </c>
      <c r="AD79" t="s">
        <v>153</v>
      </c>
      <c r="AE79" t="s">
        <v>154</v>
      </c>
      <c r="AF79">
        <f t="shared" si="18"/>
        <v>0</v>
      </c>
      <c r="AG79" t="s">
        <v>155</v>
      </c>
      <c r="AH79" t="s">
        <v>1921</v>
      </c>
      <c r="AI79" t="s">
        <v>1932</v>
      </c>
      <c r="AJ79" t="s">
        <v>1933</v>
      </c>
      <c r="AK79" t="s">
        <v>1934</v>
      </c>
      <c r="AL79">
        <f t="shared" si="19"/>
        <v>16.399999999999999</v>
      </c>
      <c r="AM79" t="s">
        <v>160</v>
      </c>
      <c r="AN79" t="s">
        <v>223</v>
      </c>
      <c r="AO79" t="s">
        <v>810</v>
      </c>
      <c r="AP79" t="s">
        <v>1168</v>
      </c>
      <c r="AQ79" t="s">
        <v>164</v>
      </c>
      <c r="AR79" t="s">
        <v>1748</v>
      </c>
      <c r="AS79" t="s">
        <v>1536</v>
      </c>
      <c r="AT79" t="s">
        <v>139</v>
      </c>
      <c r="AU79" t="s">
        <v>1537</v>
      </c>
      <c r="AV79" t="s">
        <v>137</v>
      </c>
      <c r="AW79" t="s">
        <v>169</v>
      </c>
      <c r="AX79" t="s">
        <v>169</v>
      </c>
      <c r="AY79" t="s">
        <v>169</v>
      </c>
      <c r="AZ79" t="s">
        <v>169</v>
      </c>
      <c r="BA79" t="s">
        <v>169</v>
      </c>
      <c r="BB79" t="s">
        <v>169</v>
      </c>
      <c r="BC79" t="s">
        <v>164</v>
      </c>
      <c r="BD79" t="s">
        <v>171</v>
      </c>
      <c r="BE79" t="s">
        <v>172</v>
      </c>
      <c r="BF79" t="s">
        <v>173</v>
      </c>
      <c r="BG79" t="s">
        <v>174</v>
      </c>
      <c r="BH79" t="s">
        <v>175</v>
      </c>
      <c r="BI79" t="s">
        <v>176</v>
      </c>
      <c r="BJ79" t="s">
        <v>177</v>
      </c>
      <c r="BK79" t="s">
        <v>178</v>
      </c>
      <c r="BL79" t="s">
        <v>179</v>
      </c>
      <c r="BM79" t="s">
        <v>180</v>
      </c>
      <c r="BN79" t="s">
        <v>137</v>
      </c>
      <c r="BO79" t="s">
        <v>181</v>
      </c>
      <c r="BP79" t="s">
        <v>182</v>
      </c>
      <c r="BQ79" t="s">
        <v>183</v>
      </c>
      <c r="BR79" t="s">
        <v>184</v>
      </c>
      <c r="BS79" t="s">
        <v>173</v>
      </c>
      <c r="BT79" t="s">
        <v>185</v>
      </c>
      <c r="BU79" t="s">
        <v>185</v>
      </c>
      <c r="BV79" t="s">
        <v>185</v>
      </c>
      <c r="BW79" t="s">
        <v>152</v>
      </c>
      <c r="BX79" t="s">
        <v>186</v>
      </c>
      <c r="BY79" t="s">
        <v>152</v>
      </c>
      <c r="BZ79" t="s">
        <v>152</v>
      </c>
      <c r="CA79" t="s">
        <v>152</v>
      </c>
      <c r="CB79" t="s">
        <v>152</v>
      </c>
      <c r="CC79" t="s">
        <v>1935</v>
      </c>
      <c r="CD79" t="s">
        <v>1936</v>
      </c>
      <c r="CE79" t="s">
        <v>1937</v>
      </c>
      <c r="CF79" t="s">
        <v>1938</v>
      </c>
      <c r="CG79" t="s">
        <v>1939</v>
      </c>
      <c r="CH79" t="s">
        <v>1940</v>
      </c>
      <c r="CI79" t="s">
        <v>1941</v>
      </c>
      <c r="CJ79" t="s">
        <v>1425</v>
      </c>
      <c r="CK79" t="s">
        <v>1929</v>
      </c>
      <c r="CL79" t="s">
        <v>464</v>
      </c>
      <c r="CM79" t="s">
        <v>196</v>
      </c>
      <c r="CN79" t="s">
        <v>197</v>
      </c>
      <c r="CO79" t="s">
        <v>184</v>
      </c>
      <c r="CP79" t="s">
        <v>198</v>
      </c>
      <c r="CQ79" t="s">
        <v>199</v>
      </c>
      <c r="CR79" t="s">
        <v>184</v>
      </c>
      <c r="CS79" t="s">
        <v>200</v>
      </c>
      <c r="CT79" t="s">
        <v>201</v>
      </c>
      <c r="CU79" t="s">
        <v>202</v>
      </c>
      <c r="CV79" t="s">
        <v>152</v>
      </c>
      <c r="CW79" t="s">
        <v>1928</v>
      </c>
      <c r="CX79" t="s">
        <v>203</v>
      </c>
      <c r="CY79" t="s">
        <v>204</v>
      </c>
      <c r="CZ79" t="s">
        <v>205</v>
      </c>
      <c r="DA79" t="s">
        <v>206</v>
      </c>
      <c r="DB79" t="s">
        <v>207</v>
      </c>
      <c r="DC79" t="s">
        <v>208</v>
      </c>
    </row>
    <row r="80" spans="1:107" x14ac:dyDescent="0.6">
      <c r="A80" t="s">
        <v>1714</v>
      </c>
      <c r="B80" t="s">
        <v>1943</v>
      </c>
      <c r="C80" s="1" t="s">
        <v>5951</v>
      </c>
      <c r="D80" t="s">
        <v>140</v>
      </c>
      <c r="E80" t="s">
        <v>141</v>
      </c>
      <c r="F80" t="s">
        <v>19</v>
      </c>
      <c r="G80" t="s">
        <v>1920</v>
      </c>
      <c r="H80" t="s">
        <v>19</v>
      </c>
      <c r="I80" t="s">
        <v>19</v>
      </c>
      <c r="J80">
        <f t="shared" si="10"/>
        <v>0.16632319609581975</v>
      </c>
      <c r="K80">
        <f t="shared" si="11"/>
        <v>4.9895496000000001</v>
      </c>
      <c r="L80">
        <f t="shared" si="12"/>
        <v>0.16095777948188078</v>
      </c>
      <c r="M80">
        <f t="shared" si="13"/>
        <v>1.3891195375792402</v>
      </c>
      <c r="N80" t="s">
        <v>1944</v>
      </c>
      <c r="O80" t="s">
        <v>1945</v>
      </c>
      <c r="P80">
        <f t="shared" si="14"/>
        <v>1.911536124220278</v>
      </c>
      <c r="Q80">
        <f t="shared" si="15"/>
        <v>0.8621301242202779</v>
      </c>
      <c r="R80" t="s">
        <v>1946</v>
      </c>
      <c r="S80" t="s">
        <v>1947</v>
      </c>
      <c r="T80">
        <f t="shared" si="16"/>
        <v>18.855160033737207</v>
      </c>
      <c r="U80">
        <f t="shared" si="17"/>
        <v>0.29853000000000002</v>
      </c>
      <c r="V80" t="s">
        <v>147</v>
      </c>
      <c r="W80" t="s">
        <v>1948</v>
      </c>
      <c r="X80" t="s">
        <v>1949</v>
      </c>
      <c r="Y80" t="s">
        <v>1950</v>
      </c>
      <c r="Z80" t="s">
        <v>1951</v>
      </c>
      <c r="AA80" t="s">
        <v>152</v>
      </c>
      <c r="AB80" t="s">
        <v>152</v>
      </c>
      <c r="AC80" t="s">
        <v>152</v>
      </c>
      <c r="AD80" t="s">
        <v>153</v>
      </c>
      <c r="AE80" t="s">
        <v>154</v>
      </c>
      <c r="AF80">
        <f t="shared" si="18"/>
        <v>0</v>
      </c>
      <c r="AG80" t="s">
        <v>155</v>
      </c>
      <c r="AH80" t="s">
        <v>1952</v>
      </c>
      <c r="AI80" t="s">
        <v>1953</v>
      </c>
      <c r="AJ80" t="s">
        <v>1513</v>
      </c>
      <c r="AK80" t="s">
        <v>1954</v>
      </c>
      <c r="AL80">
        <f t="shared" si="19"/>
        <v>16.73</v>
      </c>
      <c r="AM80" t="s">
        <v>160</v>
      </c>
      <c r="AN80" t="s">
        <v>161</v>
      </c>
      <c r="AO80" t="s">
        <v>1514</v>
      </c>
      <c r="AP80" t="s">
        <v>811</v>
      </c>
      <c r="AQ80" t="s">
        <v>164</v>
      </c>
      <c r="AR80" t="s">
        <v>1748</v>
      </c>
      <c r="AS80" t="s">
        <v>1536</v>
      </c>
      <c r="AT80" t="s">
        <v>139</v>
      </c>
      <c r="AU80" t="s">
        <v>1537</v>
      </c>
      <c r="AV80" t="s">
        <v>137</v>
      </c>
      <c r="AW80" t="s">
        <v>169</v>
      </c>
      <c r="AX80" t="s">
        <v>169</v>
      </c>
      <c r="AY80" t="s">
        <v>169</v>
      </c>
      <c r="AZ80" t="s">
        <v>169</v>
      </c>
      <c r="BA80" t="s">
        <v>169</v>
      </c>
      <c r="BB80" t="s">
        <v>169</v>
      </c>
      <c r="BC80" t="s">
        <v>164</v>
      </c>
      <c r="BD80" t="s">
        <v>171</v>
      </c>
      <c r="BE80" t="s">
        <v>172</v>
      </c>
      <c r="BF80" t="s">
        <v>173</v>
      </c>
      <c r="BG80" t="s">
        <v>174</v>
      </c>
      <c r="BH80" t="s">
        <v>175</v>
      </c>
      <c r="BI80" t="s">
        <v>176</v>
      </c>
      <c r="BJ80" t="s">
        <v>177</v>
      </c>
      <c r="BK80" t="s">
        <v>178</v>
      </c>
      <c r="BL80" t="s">
        <v>179</v>
      </c>
      <c r="BM80" t="s">
        <v>180</v>
      </c>
      <c r="BN80" t="s">
        <v>137</v>
      </c>
      <c r="BO80" t="s">
        <v>181</v>
      </c>
      <c r="BP80" t="s">
        <v>182</v>
      </c>
      <c r="BQ80" t="s">
        <v>183</v>
      </c>
      <c r="BR80" t="s">
        <v>184</v>
      </c>
      <c r="BS80" t="s">
        <v>173</v>
      </c>
      <c r="BT80" t="s">
        <v>185</v>
      </c>
      <c r="BU80" t="s">
        <v>185</v>
      </c>
      <c r="BV80" t="s">
        <v>185</v>
      </c>
      <c r="BW80" t="s">
        <v>152</v>
      </c>
      <c r="BX80" t="s">
        <v>186</v>
      </c>
      <c r="BY80" t="s">
        <v>152</v>
      </c>
      <c r="BZ80" t="s">
        <v>152</v>
      </c>
      <c r="CA80" t="s">
        <v>152</v>
      </c>
      <c r="CB80" t="s">
        <v>152</v>
      </c>
      <c r="CC80" t="s">
        <v>1955</v>
      </c>
      <c r="CD80" t="s">
        <v>1956</v>
      </c>
      <c r="CE80" t="s">
        <v>1957</v>
      </c>
      <c r="CF80" t="s">
        <v>1958</v>
      </c>
      <c r="CG80" t="s">
        <v>1959</v>
      </c>
      <c r="CH80" t="s">
        <v>1960</v>
      </c>
      <c r="CI80" t="s">
        <v>1961</v>
      </c>
      <c r="CJ80" t="s">
        <v>1176</v>
      </c>
      <c r="CK80" t="s">
        <v>1949</v>
      </c>
      <c r="CL80" t="s">
        <v>464</v>
      </c>
      <c r="CM80" t="s">
        <v>196</v>
      </c>
      <c r="CN80" t="s">
        <v>197</v>
      </c>
      <c r="CO80" t="s">
        <v>184</v>
      </c>
      <c r="CP80" t="s">
        <v>198</v>
      </c>
      <c r="CQ80" t="s">
        <v>199</v>
      </c>
      <c r="CR80" t="s">
        <v>184</v>
      </c>
      <c r="CS80" t="s">
        <v>200</v>
      </c>
      <c r="CT80" t="s">
        <v>201</v>
      </c>
      <c r="CU80" t="s">
        <v>202</v>
      </c>
      <c r="CV80" t="s">
        <v>152</v>
      </c>
      <c r="CW80" t="s">
        <v>1948</v>
      </c>
      <c r="CX80" t="s">
        <v>203</v>
      </c>
      <c r="CY80" t="s">
        <v>204</v>
      </c>
      <c r="CZ80" t="s">
        <v>205</v>
      </c>
      <c r="DA80" t="s">
        <v>206</v>
      </c>
      <c r="DB80" t="s">
        <v>207</v>
      </c>
      <c r="DC80" t="s">
        <v>208</v>
      </c>
    </row>
    <row r="81" spans="1:107" x14ac:dyDescent="0.6">
      <c r="A81" t="s">
        <v>1733</v>
      </c>
      <c r="B81" t="s">
        <v>1963</v>
      </c>
      <c r="C81" s="1" t="s">
        <v>5951</v>
      </c>
      <c r="D81" t="s">
        <v>140</v>
      </c>
      <c r="E81" t="s">
        <v>141</v>
      </c>
      <c r="F81" t="s">
        <v>19</v>
      </c>
      <c r="G81" t="s">
        <v>1920</v>
      </c>
      <c r="H81" t="s">
        <v>19</v>
      </c>
      <c r="I81" t="s">
        <v>19</v>
      </c>
      <c r="J81">
        <f t="shared" si="10"/>
        <v>0.17964293001879025</v>
      </c>
      <c r="K81">
        <f t="shared" si="11"/>
        <v>4.9864202000000004</v>
      </c>
      <c r="L81">
        <f t="shared" si="12"/>
        <v>0.17339608759864769</v>
      </c>
      <c r="M81">
        <f t="shared" si="13"/>
        <v>1.5530364038828497</v>
      </c>
      <c r="N81" t="s">
        <v>1964</v>
      </c>
      <c r="O81" t="s">
        <v>1965</v>
      </c>
      <c r="P81">
        <f t="shared" si="14"/>
        <v>1.9482608999796796</v>
      </c>
      <c r="Q81">
        <f t="shared" si="15"/>
        <v>0.89458989997967953</v>
      </c>
      <c r="R81" t="s">
        <v>1966</v>
      </c>
      <c r="S81" t="s">
        <v>1967</v>
      </c>
      <c r="T81">
        <f t="shared" si="16"/>
        <v>19.21740875892365</v>
      </c>
      <c r="U81">
        <f t="shared" si="17"/>
        <v>0.29853000000000002</v>
      </c>
      <c r="V81" t="s">
        <v>147</v>
      </c>
      <c r="W81" t="s">
        <v>1968</v>
      </c>
      <c r="X81" t="s">
        <v>1969</v>
      </c>
      <c r="Y81" t="s">
        <v>1970</v>
      </c>
      <c r="Z81" t="s">
        <v>1971</v>
      </c>
      <c r="AA81" t="s">
        <v>152</v>
      </c>
      <c r="AB81" t="s">
        <v>152</v>
      </c>
      <c r="AC81" t="s">
        <v>152</v>
      </c>
      <c r="AD81" t="s">
        <v>153</v>
      </c>
      <c r="AE81" t="s">
        <v>154</v>
      </c>
      <c r="AF81">
        <f t="shared" si="18"/>
        <v>0</v>
      </c>
      <c r="AG81" t="s">
        <v>155</v>
      </c>
      <c r="AH81" t="s">
        <v>1972</v>
      </c>
      <c r="AI81" t="s">
        <v>1973</v>
      </c>
      <c r="AJ81" t="s">
        <v>1974</v>
      </c>
      <c r="AK81" t="s">
        <v>1492</v>
      </c>
      <c r="AL81">
        <f t="shared" si="19"/>
        <v>17.03</v>
      </c>
      <c r="AM81" t="s">
        <v>160</v>
      </c>
      <c r="AN81" t="s">
        <v>379</v>
      </c>
      <c r="AO81" t="s">
        <v>810</v>
      </c>
      <c r="AP81" t="s">
        <v>1168</v>
      </c>
      <c r="AQ81" t="s">
        <v>164</v>
      </c>
      <c r="AR81" t="s">
        <v>1417</v>
      </c>
      <c r="AS81" t="s">
        <v>1536</v>
      </c>
      <c r="AT81" t="s">
        <v>139</v>
      </c>
      <c r="AU81" t="s">
        <v>1537</v>
      </c>
      <c r="AV81" t="s">
        <v>137</v>
      </c>
      <c r="AW81" t="s">
        <v>169</v>
      </c>
      <c r="AX81" t="s">
        <v>169</v>
      </c>
      <c r="AY81" t="s">
        <v>169</v>
      </c>
      <c r="AZ81" t="s">
        <v>169</v>
      </c>
      <c r="BA81" t="s">
        <v>169</v>
      </c>
      <c r="BB81" t="s">
        <v>169</v>
      </c>
      <c r="BC81" t="s">
        <v>164</v>
      </c>
      <c r="BD81" t="s">
        <v>171</v>
      </c>
      <c r="BE81" t="s">
        <v>172</v>
      </c>
      <c r="BF81" t="s">
        <v>173</v>
      </c>
      <c r="BG81" t="s">
        <v>174</v>
      </c>
      <c r="BH81" t="s">
        <v>175</v>
      </c>
      <c r="BI81" t="s">
        <v>176</v>
      </c>
      <c r="BJ81" t="s">
        <v>177</v>
      </c>
      <c r="BK81" t="s">
        <v>178</v>
      </c>
      <c r="BL81" t="s">
        <v>179</v>
      </c>
      <c r="BM81" t="s">
        <v>180</v>
      </c>
      <c r="BN81" t="s">
        <v>137</v>
      </c>
      <c r="BO81" t="s">
        <v>181</v>
      </c>
      <c r="BP81" t="s">
        <v>182</v>
      </c>
      <c r="BQ81" t="s">
        <v>183</v>
      </c>
      <c r="BR81" t="s">
        <v>184</v>
      </c>
      <c r="BS81" t="s">
        <v>173</v>
      </c>
      <c r="BT81" t="s">
        <v>185</v>
      </c>
      <c r="BU81" t="s">
        <v>185</v>
      </c>
      <c r="BV81" t="s">
        <v>185</v>
      </c>
      <c r="BW81" t="s">
        <v>152</v>
      </c>
      <c r="BX81" t="s">
        <v>186</v>
      </c>
      <c r="BY81" t="s">
        <v>152</v>
      </c>
      <c r="BZ81" t="s">
        <v>152</v>
      </c>
      <c r="CA81" t="s">
        <v>152</v>
      </c>
      <c r="CB81" t="s">
        <v>152</v>
      </c>
      <c r="CC81" t="s">
        <v>1975</v>
      </c>
      <c r="CD81" t="s">
        <v>1976</v>
      </c>
      <c r="CE81" t="s">
        <v>1977</v>
      </c>
      <c r="CF81" t="s">
        <v>1978</v>
      </c>
      <c r="CG81" t="s">
        <v>1979</v>
      </c>
      <c r="CH81" t="s">
        <v>1980</v>
      </c>
      <c r="CI81" t="s">
        <v>1981</v>
      </c>
      <c r="CJ81" t="s">
        <v>1425</v>
      </c>
      <c r="CK81" t="s">
        <v>1969</v>
      </c>
      <c r="CL81" t="s">
        <v>260</v>
      </c>
      <c r="CM81" t="s">
        <v>196</v>
      </c>
      <c r="CN81" t="s">
        <v>197</v>
      </c>
      <c r="CO81" t="s">
        <v>184</v>
      </c>
      <c r="CP81" t="s">
        <v>198</v>
      </c>
      <c r="CQ81" t="s">
        <v>199</v>
      </c>
      <c r="CR81" t="s">
        <v>184</v>
      </c>
      <c r="CS81" t="s">
        <v>200</v>
      </c>
      <c r="CT81" t="s">
        <v>201</v>
      </c>
      <c r="CU81" t="s">
        <v>202</v>
      </c>
      <c r="CV81" t="s">
        <v>152</v>
      </c>
      <c r="CW81" t="s">
        <v>1968</v>
      </c>
      <c r="CX81" t="s">
        <v>203</v>
      </c>
      <c r="CY81" t="s">
        <v>204</v>
      </c>
      <c r="CZ81" t="s">
        <v>205</v>
      </c>
      <c r="DA81" t="s">
        <v>206</v>
      </c>
      <c r="DB81" t="s">
        <v>207</v>
      </c>
      <c r="DC81" t="s">
        <v>208</v>
      </c>
    </row>
    <row r="82" spans="1:107" x14ac:dyDescent="0.6">
      <c r="A82" t="s">
        <v>1756</v>
      </c>
      <c r="B82" t="s">
        <v>1984</v>
      </c>
      <c r="C82" s="1" t="s">
        <v>5951</v>
      </c>
      <c r="D82" t="s">
        <v>140</v>
      </c>
      <c r="E82" t="s">
        <v>141</v>
      </c>
      <c r="F82" t="s">
        <v>19</v>
      </c>
      <c r="G82" t="s">
        <v>1985</v>
      </c>
      <c r="H82" t="s">
        <v>19</v>
      </c>
      <c r="I82" t="s">
        <v>19</v>
      </c>
      <c r="J82">
        <f t="shared" si="10"/>
        <v>0.26911374280180334</v>
      </c>
      <c r="K82">
        <f t="shared" si="11"/>
        <v>4.9895496000000001</v>
      </c>
      <c r="L82">
        <f t="shared" si="12"/>
        <v>0.25534176276738479</v>
      </c>
      <c r="M82">
        <f t="shared" si="13"/>
        <v>1.9412528825969868</v>
      </c>
      <c r="N82" t="s">
        <v>1986</v>
      </c>
      <c r="O82" t="s">
        <v>1987</v>
      </c>
      <c r="P82">
        <f t="shared" si="14"/>
        <v>1.828198701770148</v>
      </c>
      <c r="Q82">
        <f t="shared" si="15"/>
        <v>0.75982370177014791</v>
      </c>
      <c r="R82" t="s">
        <v>1988</v>
      </c>
      <c r="S82" t="s">
        <v>1989</v>
      </c>
      <c r="T82">
        <f t="shared" si="16"/>
        <v>18.031351235527648</v>
      </c>
      <c r="U82">
        <f t="shared" si="17"/>
        <v>0.29853000000000002</v>
      </c>
      <c r="V82" t="s">
        <v>147</v>
      </c>
      <c r="W82" t="s">
        <v>1990</v>
      </c>
      <c r="X82" t="s">
        <v>1991</v>
      </c>
      <c r="Y82" t="s">
        <v>1992</v>
      </c>
      <c r="Z82" t="s">
        <v>1993</v>
      </c>
      <c r="AA82" t="s">
        <v>152</v>
      </c>
      <c r="AB82" t="s">
        <v>152</v>
      </c>
      <c r="AC82" t="s">
        <v>152</v>
      </c>
      <c r="AD82" t="s">
        <v>153</v>
      </c>
      <c r="AE82" t="s">
        <v>154</v>
      </c>
      <c r="AF82">
        <f t="shared" si="18"/>
        <v>0</v>
      </c>
      <c r="AG82" t="s">
        <v>155</v>
      </c>
      <c r="AH82" t="s">
        <v>1994</v>
      </c>
      <c r="AI82" t="s">
        <v>1995</v>
      </c>
      <c r="AJ82" t="s">
        <v>1996</v>
      </c>
      <c r="AK82" t="s">
        <v>1997</v>
      </c>
      <c r="AL82">
        <f t="shared" si="19"/>
        <v>16.03</v>
      </c>
      <c r="AM82" t="s">
        <v>502</v>
      </c>
      <c r="AN82" t="s">
        <v>161</v>
      </c>
      <c r="AO82" t="s">
        <v>1440</v>
      </c>
      <c r="AP82" t="s">
        <v>1441</v>
      </c>
      <c r="AQ82" t="s">
        <v>164</v>
      </c>
      <c r="AR82" t="s">
        <v>1417</v>
      </c>
      <c r="AS82" t="s">
        <v>1536</v>
      </c>
      <c r="AT82" t="s">
        <v>139</v>
      </c>
      <c r="AU82" t="s">
        <v>1537</v>
      </c>
      <c r="AV82" t="s">
        <v>137</v>
      </c>
      <c r="AW82" t="s">
        <v>169</v>
      </c>
      <c r="AX82" t="s">
        <v>169</v>
      </c>
      <c r="AY82" t="s">
        <v>169</v>
      </c>
      <c r="AZ82" t="s">
        <v>169</v>
      </c>
      <c r="BA82" t="s">
        <v>169</v>
      </c>
      <c r="BB82" t="s">
        <v>169</v>
      </c>
      <c r="BC82" t="s">
        <v>164</v>
      </c>
      <c r="BD82" t="s">
        <v>171</v>
      </c>
      <c r="BE82" t="s">
        <v>172</v>
      </c>
      <c r="BF82" t="s">
        <v>173</v>
      </c>
      <c r="BG82" t="s">
        <v>174</v>
      </c>
      <c r="BH82" t="s">
        <v>175</v>
      </c>
      <c r="BI82" t="s">
        <v>176</v>
      </c>
      <c r="BJ82" t="s">
        <v>177</v>
      </c>
      <c r="BK82" t="s">
        <v>178</v>
      </c>
      <c r="BL82" t="s">
        <v>179</v>
      </c>
      <c r="BM82" t="s">
        <v>180</v>
      </c>
      <c r="BN82" t="s">
        <v>137</v>
      </c>
      <c r="BO82" t="s">
        <v>181</v>
      </c>
      <c r="BP82" t="s">
        <v>182</v>
      </c>
      <c r="BQ82" t="s">
        <v>183</v>
      </c>
      <c r="BR82" t="s">
        <v>184</v>
      </c>
      <c r="BS82" t="s">
        <v>173</v>
      </c>
      <c r="BT82" t="s">
        <v>185</v>
      </c>
      <c r="BU82" t="s">
        <v>185</v>
      </c>
      <c r="BV82" t="s">
        <v>185</v>
      </c>
      <c r="BW82" t="s">
        <v>152</v>
      </c>
      <c r="BX82" t="s">
        <v>186</v>
      </c>
      <c r="BY82" t="s">
        <v>152</v>
      </c>
      <c r="BZ82" t="s">
        <v>152</v>
      </c>
      <c r="CA82" t="s">
        <v>152</v>
      </c>
      <c r="CB82" t="s">
        <v>152</v>
      </c>
      <c r="CC82" t="s">
        <v>1998</v>
      </c>
      <c r="CD82" t="s">
        <v>1999</v>
      </c>
      <c r="CE82" t="s">
        <v>2000</v>
      </c>
      <c r="CF82" t="s">
        <v>2001</v>
      </c>
      <c r="CG82" t="s">
        <v>2002</v>
      </c>
      <c r="CH82" t="s">
        <v>2003</v>
      </c>
      <c r="CI82" t="s">
        <v>2004</v>
      </c>
      <c r="CJ82" t="s">
        <v>631</v>
      </c>
      <c r="CK82" t="s">
        <v>1991</v>
      </c>
      <c r="CL82" t="s">
        <v>235</v>
      </c>
      <c r="CM82" t="s">
        <v>196</v>
      </c>
      <c r="CN82" t="s">
        <v>197</v>
      </c>
      <c r="CO82" t="s">
        <v>184</v>
      </c>
      <c r="CP82" t="s">
        <v>198</v>
      </c>
      <c r="CQ82" t="s">
        <v>199</v>
      </c>
      <c r="CR82" t="s">
        <v>184</v>
      </c>
      <c r="CS82" t="s">
        <v>200</v>
      </c>
      <c r="CT82" t="s">
        <v>201</v>
      </c>
      <c r="CU82" t="s">
        <v>202</v>
      </c>
      <c r="CV82" t="s">
        <v>152</v>
      </c>
      <c r="CW82" t="s">
        <v>1990</v>
      </c>
      <c r="CX82" t="s">
        <v>203</v>
      </c>
      <c r="CY82" t="s">
        <v>204</v>
      </c>
      <c r="CZ82" t="s">
        <v>205</v>
      </c>
      <c r="DA82" t="s">
        <v>206</v>
      </c>
      <c r="DB82" t="s">
        <v>207</v>
      </c>
      <c r="DC82" t="s">
        <v>208</v>
      </c>
    </row>
    <row r="83" spans="1:107" x14ac:dyDescent="0.6">
      <c r="A83" t="s">
        <v>1776</v>
      </c>
      <c r="B83" t="s">
        <v>2006</v>
      </c>
      <c r="C83" s="1" t="s">
        <v>5951</v>
      </c>
      <c r="D83" t="s">
        <v>140</v>
      </c>
      <c r="E83" t="s">
        <v>141</v>
      </c>
      <c r="F83" t="s">
        <v>19</v>
      </c>
      <c r="G83" t="s">
        <v>1985</v>
      </c>
      <c r="H83" t="s">
        <v>19</v>
      </c>
      <c r="I83" t="s">
        <v>19</v>
      </c>
      <c r="J83">
        <f t="shared" si="10"/>
        <v>0.24920465044003046</v>
      </c>
      <c r="K83">
        <f t="shared" si="11"/>
        <v>4.9989498000000001</v>
      </c>
      <c r="L83">
        <f t="shared" si="12"/>
        <v>0.23737135582429544</v>
      </c>
      <c r="M83">
        <f t="shared" si="13"/>
        <v>1.8577670556700543</v>
      </c>
      <c r="N83" t="s">
        <v>2007</v>
      </c>
      <c r="O83" t="s">
        <v>2008</v>
      </c>
      <c r="P83">
        <f t="shared" si="14"/>
        <v>1.8481387989306599</v>
      </c>
      <c r="Q83">
        <f t="shared" si="15"/>
        <v>0.78215879893065998</v>
      </c>
      <c r="R83" t="s">
        <v>2009</v>
      </c>
      <c r="S83" t="s">
        <v>2010</v>
      </c>
      <c r="T83">
        <f t="shared" si="16"/>
        <v>18.228018531715751</v>
      </c>
      <c r="U83">
        <f t="shared" si="17"/>
        <v>0.29853000000000002</v>
      </c>
      <c r="V83" t="s">
        <v>147</v>
      </c>
      <c r="W83" t="s">
        <v>2011</v>
      </c>
      <c r="X83" t="s">
        <v>2012</v>
      </c>
      <c r="Y83" t="s">
        <v>2013</v>
      </c>
      <c r="Z83" t="s">
        <v>2014</v>
      </c>
      <c r="AA83" t="s">
        <v>152</v>
      </c>
      <c r="AB83" t="s">
        <v>152</v>
      </c>
      <c r="AC83" t="s">
        <v>152</v>
      </c>
      <c r="AD83" t="s">
        <v>153</v>
      </c>
      <c r="AE83" t="s">
        <v>154</v>
      </c>
      <c r="AF83">
        <f t="shared" si="18"/>
        <v>0</v>
      </c>
      <c r="AG83" t="s">
        <v>155</v>
      </c>
      <c r="AH83" t="s">
        <v>2015</v>
      </c>
      <c r="AI83" t="s">
        <v>1528</v>
      </c>
      <c r="AJ83" t="s">
        <v>2016</v>
      </c>
      <c r="AK83" t="s">
        <v>1747</v>
      </c>
      <c r="AL83">
        <f t="shared" si="19"/>
        <v>16.2</v>
      </c>
      <c r="AM83" t="s">
        <v>502</v>
      </c>
      <c r="AN83" t="s">
        <v>354</v>
      </c>
      <c r="AO83" t="s">
        <v>380</v>
      </c>
      <c r="AP83" t="s">
        <v>356</v>
      </c>
      <c r="AQ83" t="s">
        <v>164</v>
      </c>
      <c r="AR83" t="s">
        <v>1417</v>
      </c>
      <c r="AS83" t="s">
        <v>1536</v>
      </c>
      <c r="AT83" t="s">
        <v>139</v>
      </c>
      <c r="AU83" t="s">
        <v>1537</v>
      </c>
      <c r="AV83" t="s">
        <v>137</v>
      </c>
      <c r="AW83" t="s">
        <v>169</v>
      </c>
      <c r="AX83" t="s">
        <v>169</v>
      </c>
      <c r="AY83" t="s">
        <v>169</v>
      </c>
      <c r="AZ83" t="s">
        <v>169</v>
      </c>
      <c r="BA83" t="s">
        <v>169</v>
      </c>
      <c r="BB83" t="s">
        <v>169</v>
      </c>
      <c r="BC83" t="s">
        <v>164</v>
      </c>
      <c r="BD83" t="s">
        <v>171</v>
      </c>
      <c r="BE83" t="s">
        <v>172</v>
      </c>
      <c r="BF83" t="s">
        <v>173</v>
      </c>
      <c r="BG83" t="s">
        <v>174</v>
      </c>
      <c r="BH83" t="s">
        <v>175</v>
      </c>
      <c r="BI83" t="s">
        <v>176</v>
      </c>
      <c r="BJ83" t="s">
        <v>177</v>
      </c>
      <c r="BK83" t="s">
        <v>178</v>
      </c>
      <c r="BL83" t="s">
        <v>179</v>
      </c>
      <c r="BM83" t="s">
        <v>180</v>
      </c>
      <c r="BN83" t="s">
        <v>137</v>
      </c>
      <c r="BO83" t="s">
        <v>181</v>
      </c>
      <c r="BP83" t="s">
        <v>182</v>
      </c>
      <c r="BQ83" t="s">
        <v>183</v>
      </c>
      <c r="BR83" t="s">
        <v>184</v>
      </c>
      <c r="BS83" t="s">
        <v>173</v>
      </c>
      <c r="BT83" t="s">
        <v>185</v>
      </c>
      <c r="BU83" t="s">
        <v>185</v>
      </c>
      <c r="BV83" t="s">
        <v>185</v>
      </c>
      <c r="BW83" t="s">
        <v>152</v>
      </c>
      <c r="BX83" t="s">
        <v>186</v>
      </c>
      <c r="BY83" t="s">
        <v>152</v>
      </c>
      <c r="BZ83" t="s">
        <v>152</v>
      </c>
      <c r="CA83" t="s">
        <v>152</v>
      </c>
      <c r="CB83" t="s">
        <v>152</v>
      </c>
      <c r="CC83" t="s">
        <v>2017</v>
      </c>
      <c r="CD83" t="s">
        <v>2018</v>
      </c>
      <c r="CE83" t="s">
        <v>2019</v>
      </c>
      <c r="CF83" t="s">
        <v>2020</v>
      </c>
      <c r="CG83" t="s">
        <v>2021</v>
      </c>
      <c r="CH83" t="s">
        <v>2022</v>
      </c>
      <c r="CI83" t="s">
        <v>2023</v>
      </c>
      <c r="CJ83" t="s">
        <v>1154</v>
      </c>
      <c r="CK83" t="s">
        <v>2012</v>
      </c>
      <c r="CL83" t="s">
        <v>235</v>
      </c>
      <c r="CM83" t="s">
        <v>196</v>
      </c>
      <c r="CN83" t="s">
        <v>197</v>
      </c>
      <c r="CO83" t="s">
        <v>184</v>
      </c>
      <c r="CP83" t="s">
        <v>198</v>
      </c>
      <c r="CQ83" t="s">
        <v>199</v>
      </c>
      <c r="CR83" t="s">
        <v>184</v>
      </c>
      <c r="CS83" t="s">
        <v>200</v>
      </c>
      <c r="CT83" t="s">
        <v>201</v>
      </c>
      <c r="CU83" t="s">
        <v>202</v>
      </c>
      <c r="CV83" t="s">
        <v>152</v>
      </c>
      <c r="CW83" t="s">
        <v>2011</v>
      </c>
      <c r="CX83" t="s">
        <v>203</v>
      </c>
      <c r="CY83" t="s">
        <v>204</v>
      </c>
      <c r="CZ83" t="s">
        <v>205</v>
      </c>
      <c r="DA83" t="s">
        <v>206</v>
      </c>
      <c r="DB83" t="s">
        <v>207</v>
      </c>
      <c r="DC83" t="s">
        <v>208</v>
      </c>
    </row>
    <row r="84" spans="1:107" x14ac:dyDescent="0.6">
      <c r="A84" t="s">
        <v>1796</v>
      </c>
      <c r="B84" t="s">
        <v>2025</v>
      </c>
      <c r="C84" s="1" t="s">
        <v>5951</v>
      </c>
      <c r="D84" t="s">
        <v>140</v>
      </c>
      <c r="E84" t="s">
        <v>141</v>
      </c>
      <c r="F84" t="s">
        <v>19</v>
      </c>
      <c r="G84" t="s">
        <v>1985</v>
      </c>
      <c r="H84" t="s">
        <v>19</v>
      </c>
      <c r="I84" t="s">
        <v>19</v>
      </c>
      <c r="J84">
        <f t="shared" si="10"/>
        <v>0.21942237713637819</v>
      </c>
      <c r="K84">
        <f t="shared" si="11"/>
        <v>4.9958144000000004</v>
      </c>
      <c r="L84">
        <f t="shared" si="12"/>
        <v>0.21019054708807586</v>
      </c>
      <c r="M84">
        <f t="shared" si="13"/>
        <v>1.7236144598367966</v>
      </c>
      <c r="N84" t="s">
        <v>2026</v>
      </c>
      <c r="O84" t="s">
        <v>2027</v>
      </c>
      <c r="P84">
        <f t="shared" si="14"/>
        <v>1.8813977730436686</v>
      </c>
      <c r="Q84">
        <f t="shared" si="15"/>
        <v>0.81923077304366854</v>
      </c>
      <c r="R84" t="s">
        <v>2028</v>
      </c>
      <c r="S84" t="s">
        <v>2029</v>
      </c>
      <c r="T84">
        <f t="shared" si="16"/>
        <v>18.557879000233466</v>
      </c>
      <c r="U84">
        <f t="shared" si="17"/>
        <v>0.29853000000000002</v>
      </c>
      <c r="V84" t="s">
        <v>147</v>
      </c>
      <c r="W84" t="s">
        <v>2030</v>
      </c>
      <c r="X84" t="s">
        <v>2031</v>
      </c>
      <c r="Y84" t="s">
        <v>2032</v>
      </c>
      <c r="Z84" t="s">
        <v>2033</v>
      </c>
      <c r="AA84" t="s">
        <v>152</v>
      </c>
      <c r="AB84" t="s">
        <v>152</v>
      </c>
      <c r="AC84" t="s">
        <v>152</v>
      </c>
      <c r="AD84" t="s">
        <v>153</v>
      </c>
      <c r="AE84" t="s">
        <v>154</v>
      </c>
      <c r="AF84">
        <f t="shared" si="18"/>
        <v>0</v>
      </c>
      <c r="AG84" t="s">
        <v>155</v>
      </c>
      <c r="AH84" t="s">
        <v>2034</v>
      </c>
      <c r="AI84" t="s">
        <v>1621</v>
      </c>
      <c r="AJ84" t="s">
        <v>2035</v>
      </c>
      <c r="AK84" t="s">
        <v>2036</v>
      </c>
      <c r="AL84">
        <f t="shared" si="19"/>
        <v>16.48</v>
      </c>
      <c r="AM84" t="s">
        <v>160</v>
      </c>
      <c r="AN84" t="s">
        <v>455</v>
      </c>
      <c r="AO84" t="s">
        <v>1514</v>
      </c>
      <c r="AP84" t="s">
        <v>811</v>
      </c>
      <c r="AQ84" t="s">
        <v>164</v>
      </c>
      <c r="AR84" t="s">
        <v>2037</v>
      </c>
      <c r="AS84" t="s">
        <v>1536</v>
      </c>
      <c r="AT84" t="s">
        <v>139</v>
      </c>
      <c r="AU84" t="s">
        <v>1537</v>
      </c>
      <c r="AV84" t="s">
        <v>137</v>
      </c>
      <c r="AW84" t="s">
        <v>169</v>
      </c>
      <c r="AX84" t="s">
        <v>169</v>
      </c>
      <c r="AY84" t="s">
        <v>169</v>
      </c>
      <c r="AZ84" t="s">
        <v>169</v>
      </c>
      <c r="BA84" t="s">
        <v>169</v>
      </c>
      <c r="BB84" t="s">
        <v>169</v>
      </c>
      <c r="BC84" t="s">
        <v>164</v>
      </c>
      <c r="BD84" t="s">
        <v>171</v>
      </c>
      <c r="BE84" t="s">
        <v>172</v>
      </c>
      <c r="BF84" t="s">
        <v>173</v>
      </c>
      <c r="BG84" t="s">
        <v>174</v>
      </c>
      <c r="BH84" t="s">
        <v>175</v>
      </c>
      <c r="BI84" t="s">
        <v>176</v>
      </c>
      <c r="BJ84" t="s">
        <v>177</v>
      </c>
      <c r="BK84" t="s">
        <v>178</v>
      </c>
      <c r="BL84" t="s">
        <v>179</v>
      </c>
      <c r="BM84" t="s">
        <v>180</v>
      </c>
      <c r="BN84" t="s">
        <v>137</v>
      </c>
      <c r="BO84" t="s">
        <v>181</v>
      </c>
      <c r="BP84" t="s">
        <v>182</v>
      </c>
      <c r="BQ84" t="s">
        <v>183</v>
      </c>
      <c r="BR84" t="s">
        <v>184</v>
      </c>
      <c r="BS84" t="s">
        <v>173</v>
      </c>
      <c r="BT84" t="s">
        <v>185</v>
      </c>
      <c r="BU84" t="s">
        <v>185</v>
      </c>
      <c r="BV84" t="s">
        <v>185</v>
      </c>
      <c r="BW84" t="s">
        <v>152</v>
      </c>
      <c r="BX84" t="s">
        <v>186</v>
      </c>
      <c r="BY84" t="s">
        <v>152</v>
      </c>
      <c r="BZ84" t="s">
        <v>152</v>
      </c>
      <c r="CA84" t="s">
        <v>152</v>
      </c>
      <c r="CB84" t="s">
        <v>152</v>
      </c>
      <c r="CC84" t="s">
        <v>2038</v>
      </c>
      <c r="CD84" t="s">
        <v>2039</v>
      </c>
      <c r="CE84" t="s">
        <v>2040</v>
      </c>
      <c r="CF84" t="s">
        <v>2041</v>
      </c>
      <c r="CG84" t="s">
        <v>2042</v>
      </c>
      <c r="CH84" t="s">
        <v>2043</v>
      </c>
      <c r="CI84" t="s">
        <v>2044</v>
      </c>
      <c r="CJ84" t="s">
        <v>1425</v>
      </c>
      <c r="CK84" t="s">
        <v>2031</v>
      </c>
      <c r="CL84" t="s">
        <v>464</v>
      </c>
      <c r="CM84" t="s">
        <v>196</v>
      </c>
      <c r="CN84" t="s">
        <v>197</v>
      </c>
      <c r="CO84" t="s">
        <v>184</v>
      </c>
      <c r="CP84" t="s">
        <v>198</v>
      </c>
      <c r="CQ84" t="s">
        <v>199</v>
      </c>
      <c r="CR84" t="s">
        <v>184</v>
      </c>
      <c r="CS84" t="s">
        <v>200</v>
      </c>
      <c r="CT84" t="s">
        <v>201</v>
      </c>
      <c r="CU84" t="s">
        <v>202</v>
      </c>
      <c r="CV84" t="s">
        <v>152</v>
      </c>
      <c r="CW84" t="s">
        <v>2030</v>
      </c>
      <c r="CX84" t="s">
        <v>203</v>
      </c>
      <c r="CY84" t="s">
        <v>204</v>
      </c>
      <c r="CZ84" t="s">
        <v>205</v>
      </c>
      <c r="DA84" t="s">
        <v>206</v>
      </c>
      <c r="DB84" t="s">
        <v>207</v>
      </c>
      <c r="DC84" t="s">
        <v>208</v>
      </c>
    </row>
    <row r="85" spans="1:107" x14ac:dyDescent="0.6">
      <c r="A85" t="s">
        <v>1817</v>
      </c>
      <c r="B85" t="s">
        <v>2046</v>
      </c>
      <c r="C85" s="1" t="s">
        <v>5951</v>
      </c>
      <c r="D85" t="s">
        <v>140</v>
      </c>
      <c r="E85" t="s">
        <v>141</v>
      </c>
      <c r="F85" t="s">
        <v>19</v>
      </c>
      <c r="G85" t="s">
        <v>2047</v>
      </c>
      <c r="H85" t="s">
        <v>19</v>
      </c>
      <c r="I85" t="s">
        <v>19</v>
      </c>
      <c r="J85">
        <f t="shared" si="10"/>
        <v>0.21034844955435492</v>
      </c>
      <c r="K85">
        <f t="shared" si="11"/>
        <v>4.9958144000000004</v>
      </c>
      <c r="L85">
        <f t="shared" si="12"/>
        <v>0.20184958551407459</v>
      </c>
      <c r="M85">
        <f t="shared" si="13"/>
        <v>1.2453795382356923</v>
      </c>
      <c r="N85" t="s">
        <v>2048</v>
      </c>
      <c r="O85" t="s">
        <v>2049</v>
      </c>
      <c r="P85">
        <f t="shared" si="14"/>
        <v>1.6688845778748929</v>
      </c>
      <c r="Q85">
        <f t="shared" si="15"/>
        <v>0.61700957787489297</v>
      </c>
      <c r="R85" t="s">
        <v>2050</v>
      </c>
      <c r="S85" t="s">
        <v>2051</v>
      </c>
      <c r="T85">
        <f t="shared" si="16"/>
        <v>16.463298588092066</v>
      </c>
      <c r="U85">
        <f t="shared" si="17"/>
        <v>0.29853000000000002</v>
      </c>
      <c r="V85" t="s">
        <v>147</v>
      </c>
      <c r="W85" t="s">
        <v>2052</v>
      </c>
      <c r="X85" t="s">
        <v>2053</v>
      </c>
      <c r="Y85" t="s">
        <v>2054</v>
      </c>
      <c r="Z85" t="s">
        <v>2055</v>
      </c>
      <c r="AA85" t="s">
        <v>152</v>
      </c>
      <c r="AB85" t="s">
        <v>152</v>
      </c>
      <c r="AC85" t="s">
        <v>152</v>
      </c>
      <c r="AD85" t="s">
        <v>153</v>
      </c>
      <c r="AE85" t="s">
        <v>154</v>
      </c>
      <c r="AF85">
        <f t="shared" si="18"/>
        <v>0</v>
      </c>
      <c r="AG85" t="s">
        <v>155</v>
      </c>
      <c r="AH85" t="s">
        <v>2056</v>
      </c>
      <c r="AI85" t="s">
        <v>2057</v>
      </c>
      <c r="AJ85" t="s">
        <v>2058</v>
      </c>
      <c r="AK85" t="s">
        <v>2059</v>
      </c>
      <c r="AL85">
        <f t="shared" si="19"/>
        <v>14.61</v>
      </c>
      <c r="AM85" t="s">
        <v>833</v>
      </c>
      <c r="AN85" t="s">
        <v>455</v>
      </c>
      <c r="AO85" t="s">
        <v>597</v>
      </c>
      <c r="AP85" t="s">
        <v>598</v>
      </c>
      <c r="AQ85" t="s">
        <v>164</v>
      </c>
      <c r="AR85" t="s">
        <v>2060</v>
      </c>
      <c r="AS85" t="s">
        <v>1536</v>
      </c>
      <c r="AT85" t="s">
        <v>139</v>
      </c>
      <c r="AU85" t="s">
        <v>1537</v>
      </c>
      <c r="AV85" t="s">
        <v>137</v>
      </c>
      <c r="AW85" t="s">
        <v>2061</v>
      </c>
      <c r="AX85" t="s">
        <v>169</v>
      </c>
      <c r="AY85" t="s">
        <v>169</v>
      </c>
      <c r="AZ85" t="s">
        <v>2062</v>
      </c>
      <c r="BA85" t="s">
        <v>169</v>
      </c>
      <c r="BB85" t="s">
        <v>169</v>
      </c>
      <c r="BC85" t="s">
        <v>164</v>
      </c>
      <c r="BD85" t="s">
        <v>171</v>
      </c>
      <c r="BE85" t="s">
        <v>172</v>
      </c>
      <c r="BF85" t="s">
        <v>173</v>
      </c>
      <c r="BG85" t="s">
        <v>174</v>
      </c>
      <c r="BH85" t="s">
        <v>175</v>
      </c>
      <c r="BI85" t="s">
        <v>176</v>
      </c>
      <c r="BJ85" t="s">
        <v>177</v>
      </c>
      <c r="BK85" t="s">
        <v>178</v>
      </c>
      <c r="BL85" t="s">
        <v>179</v>
      </c>
      <c r="BM85" t="s">
        <v>180</v>
      </c>
      <c r="BN85" t="s">
        <v>137</v>
      </c>
      <c r="BO85" t="s">
        <v>181</v>
      </c>
      <c r="BP85" t="s">
        <v>182</v>
      </c>
      <c r="BQ85" t="s">
        <v>183</v>
      </c>
      <c r="BR85" t="s">
        <v>184</v>
      </c>
      <c r="BS85" t="s">
        <v>173</v>
      </c>
      <c r="BT85" t="s">
        <v>185</v>
      </c>
      <c r="BU85" t="s">
        <v>185</v>
      </c>
      <c r="BV85" t="s">
        <v>185</v>
      </c>
      <c r="BW85" t="s">
        <v>152</v>
      </c>
      <c r="BX85" t="s">
        <v>186</v>
      </c>
      <c r="BY85" t="s">
        <v>152</v>
      </c>
      <c r="BZ85" t="s">
        <v>152</v>
      </c>
      <c r="CA85" t="s">
        <v>152</v>
      </c>
      <c r="CB85" t="s">
        <v>152</v>
      </c>
      <c r="CC85" t="s">
        <v>2063</v>
      </c>
      <c r="CD85" t="s">
        <v>2064</v>
      </c>
      <c r="CE85" t="s">
        <v>2065</v>
      </c>
      <c r="CF85" t="s">
        <v>1586</v>
      </c>
      <c r="CG85" t="s">
        <v>2066</v>
      </c>
      <c r="CH85" t="s">
        <v>2067</v>
      </c>
      <c r="CI85" t="s">
        <v>2068</v>
      </c>
      <c r="CJ85" t="s">
        <v>631</v>
      </c>
      <c r="CK85" t="s">
        <v>2053</v>
      </c>
      <c r="CL85" t="s">
        <v>235</v>
      </c>
      <c r="CM85" t="s">
        <v>196</v>
      </c>
      <c r="CN85" t="s">
        <v>197</v>
      </c>
      <c r="CO85" t="s">
        <v>184</v>
      </c>
      <c r="CP85" t="s">
        <v>198</v>
      </c>
      <c r="CQ85" t="s">
        <v>199</v>
      </c>
      <c r="CR85" t="s">
        <v>184</v>
      </c>
      <c r="CS85" t="s">
        <v>200</v>
      </c>
      <c r="CT85" t="s">
        <v>201</v>
      </c>
      <c r="CU85" t="s">
        <v>202</v>
      </c>
      <c r="CV85" t="s">
        <v>152</v>
      </c>
      <c r="CW85" t="s">
        <v>2052</v>
      </c>
      <c r="CX85" t="s">
        <v>203</v>
      </c>
      <c r="CY85" t="s">
        <v>204</v>
      </c>
      <c r="CZ85" t="s">
        <v>205</v>
      </c>
      <c r="DA85" t="s">
        <v>206</v>
      </c>
      <c r="DB85" t="s">
        <v>207</v>
      </c>
      <c r="DC85" t="s">
        <v>208</v>
      </c>
    </row>
    <row r="86" spans="1:107" x14ac:dyDescent="0.6">
      <c r="A86" t="s">
        <v>1839</v>
      </c>
      <c r="B86" t="s">
        <v>2070</v>
      </c>
      <c r="C86" s="1" t="s">
        <v>5951</v>
      </c>
      <c r="D86" t="s">
        <v>140</v>
      </c>
      <c r="E86" t="s">
        <v>141</v>
      </c>
      <c r="F86" t="s">
        <v>19</v>
      </c>
      <c r="G86" t="s">
        <v>2047</v>
      </c>
      <c r="H86" t="s">
        <v>19</v>
      </c>
      <c r="I86" t="s">
        <v>19</v>
      </c>
      <c r="J86">
        <f t="shared" si="10"/>
        <v>0.18469997457571918</v>
      </c>
      <c r="K86">
        <f t="shared" si="11"/>
        <v>4.9864202000000004</v>
      </c>
      <c r="L86">
        <f t="shared" si="12"/>
        <v>0.17810293574146499</v>
      </c>
      <c r="M86">
        <f t="shared" si="13"/>
        <v>1.2066728307149792</v>
      </c>
      <c r="N86" t="s">
        <v>2071</v>
      </c>
      <c r="O86" t="s">
        <v>2072</v>
      </c>
      <c r="P86">
        <f t="shared" si="14"/>
        <v>1.7279695666067618</v>
      </c>
      <c r="Q86">
        <f t="shared" si="15"/>
        <v>0.67743356660676191</v>
      </c>
      <c r="R86" t="s">
        <v>2073</v>
      </c>
      <c r="S86" t="s">
        <v>2074</v>
      </c>
      <c r="T86">
        <f t="shared" si="16"/>
        <v>17.044481816993112</v>
      </c>
      <c r="U86">
        <f t="shared" si="17"/>
        <v>0.29853000000000002</v>
      </c>
      <c r="V86" t="s">
        <v>147</v>
      </c>
      <c r="W86" t="s">
        <v>2075</v>
      </c>
      <c r="X86" t="s">
        <v>2076</v>
      </c>
      <c r="Y86" t="s">
        <v>2077</v>
      </c>
      <c r="Z86" t="s">
        <v>2078</v>
      </c>
      <c r="AA86" t="s">
        <v>152</v>
      </c>
      <c r="AB86" t="s">
        <v>152</v>
      </c>
      <c r="AC86" t="s">
        <v>152</v>
      </c>
      <c r="AD86" t="s">
        <v>153</v>
      </c>
      <c r="AE86" t="s">
        <v>154</v>
      </c>
      <c r="AF86">
        <f t="shared" si="18"/>
        <v>0</v>
      </c>
      <c r="AG86" t="s">
        <v>155</v>
      </c>
      <c r="AH86" t="s">
        <v>2079</v>
      </c>
      <c r="AI86" t="s">
        <v>1995</v>
      </c>
      <c r="AJ86" t="s">
        <v>2058</v>
      </c>
      <c r="AK86" t="s">
        <v>2080</v>
      </c>
      <c r="AL86">
        <f t="shared" si="19"/>
        <v>15.15</v>
      </c>
      <c r="AM86" t="s">
        <v>160</v>
      </c>
      <c r="AN86" t="s">
        <v>379</v>
      </c>
      <c r="AO86" t="s">
        <v>2081</v>
      </c>
      <c r="AP86" t="s">
        <v>1452</v>
      </c>
      <c r="AQ86" t="s">
        <v>857</v>
      </c>
      <c r="AR86" t="s">
        <v>2060</v>
      </c>
      <c r="AS86" t="s">
        <v>1536</v>
      </c>
      <c r="AT86" t="s">
        <v>139</v>
      </c>
      <c r="AU86" t="s">
        <v>1537</v>
      </c>
      <c r="AV86" t="s">
        <v>137</v>
      </c>
      <c r="AW86" t="s">
        <v>169</v>
      </c>
      <c r="AX86" t="s">
        <v>169</v>
      </c>
      <c r="AY86" t="s">
        <v>169</v>
      </c>
      <c r="AZ86" t="s">
        <v>169</v>
      </c>
      <c r="BA86" t="s">
        <v>169</v>
      </c>
      <c r="BB86" t="s">
        <v>169</v>
      </c>
      <c r="BC86" t="s">
        <v>164</v>
      </c>
      <c r="BD86" t="s">
        <v>171</v>
      </c>
      <c r="BE86" t="s">
        <v>172</v>
      </c>
      <c r="BF86" t="s">
        <v>173</v>
      </c>
      <c r="BG86" t="s">
        <v>174</v>
      </c>
      <c r="BH86" t="s">
        <v>175</v>
      </c>
      <c r="BI86" t="s">
        <v>176</v>
      </c>
      <c r="BJ86" t="s">
        <v>177</v>
      </c>
      <c r="BK86" t="s">
        <v>178</v>
      </c>
      <c r="BL86" t="s">
        <v>179</v>
      </c>
      <c r="BM86" t="s">
        <v>180</v>
      </c>
      <c r="BN86" t="s">
        <v>137</v>
      </c>
      <c r="BO86" t="s">
        <v>181</v>
      </c>
      <c r="BP86" t="s">
        <v>182</v>
      </c>
      <c r="BQ86" t="s">
        <v>183</v>
      </c>
      <c r="BR86" t="s">
        <v>184</v>
      </c>
      <c r="BS86" t="s">
        <v>173</v>
      </c>
      <c r="BT86" t="s">
        <v>185</v>
      </c>
      <c r="BU86" t="s">
        <v>185</v>
      </c>
      <c r="BV86" t="s">
        <v>185</v>
      </c>
      <c r="BW86" t="s">
        <v>152</v>
      </c>
      <c r="BX86" t="s">
        <v>186</v>
      </c>
      <c r="BY86" t="s">
        <v>152</v>
      </c>
      <c r="BZ86" t="s">
        <v>152</v>
      </c>
      <c r="CA86" t="s">
        <v>152</v>
      </c>
      <c r="CB86" t="s">
        <v>152</v>
      </c>
      <c r="CC86" t="s">
        <v>2082</v>
      </c>
      <c r="CD86" t="s">
        <v>2083</v>
      </c>
      <c r="CE86" t="s">
        <v>2084</v>
      </c>
      <c r="CF86" t="s">
        <v>2085</v>
      </c>
      <c r="CG86" t="s">
        <v>2086</v>
      </c>
      <c r="CH86" t="s">
        <v>2087</v>
      </c>
      <c r="CI86" t="s">
        <v>2088</v>
      </c>
      <c r="CJ86" t="s">
        <v>2089</v>
      </c>
      <c r="CK86" t="s">
        <v>2076</v>
      </c>
      <c r="CL86" t="s">
        <v>195</v>
      </c>
      <c r="CM86" t="s">
        <v>196</v>
      </c>
      <c r="CN86" t="s">
        <v>197</v>
      </c>
      <c r="CO86" t="s">
        <v>184</v>
      </c>
      <c r="CP86" t="s">
        <v>198</v>
      </c>
      <c r="CQ86" t="s">
        <v>199</v>
      </c>
      <c r="CR86" t="s">
        <v>184</v>
      </c>
      <c r="CS86" t="s">
        <v>200</v>
      </c>
      <c r="CT86" t="s">
        <v>201</v>
      </c>
      <c r="CU86" t="s">
        <v>202</v>
      </c>
      <c r="CV86" t="s">
        <v>152</v>
      </c>
      <c r="CW86" t="s">
        <v>2075</v>
      </c>
      <c r="CX86" t="s">
        <v>203</v>
      </c>
      <c r="CY86" t="s">
        <v>204</v>
      </c>
      <c r="CZ86" t="s">
        <v>205</v>
      </c>
      <c r="DA86" t="s">
        <v>206</v>
      </c>
      <c r="DB86" t="s">
        <v>207</v>
      </c>
      <c r="DC86" t="s">
        <v>208</v>
      </c>
    </row>
    <row r="87" spans="1:107" x14ac:dyDescent="0.6">
      <c r="A87" t="s">
        <v>1859</v>
      </c>
      <c r="B87" t="s">
        <v>2091</v>
      </c>
      <c r="C87" s="1" t="s">
        <v>5951</v>
      </c>
      <c r="D87" t="s">
        <v>140</v>
      </c>
      <c r="E87" t="s">
        <v>141</v>
      </c>
      <c r="F87" t="s">
        <v>19</v>
      </c>
      <c r="G87" t="s">
        <v>2047</v>
      </c>
      <c r="H87" t="s">
        <v>19</v>
      </c>
      <c r="I87" t="s">
        <v>19</v>
      </c>
      <c r="J87">
        <f t="shared" si="10"/>
        <v>0.16210403106229751</v>
      </c>
      <c r="K87">
        <f t="shared" si="11"/>
        <v>4.9989498000000001</v>
      </c>
      <c r="L87">
        <f t="shared" si="12"/>
        <v>0.15701249011992421</v>
      </c>
      <c r="M87">
        <f t="shared" si="13"/>
        <v>1.1777893196556788</v>
      </c>
      <c r="N87" t="s">
        <v>2092</v>
      </c>
      <c r="O87" t="s">
        <v>2093</v>
      </c>
      <c r="P87">
        <f t="shared" si="14"/>
        <v>1.7992182380120125</v>
      </c>
      <c r="Q87">
        <f t="shared" si="15"/>
        <v>0.74989323801201246</v>
      </c>
      <c r="R87" t="s">
        <v>2094</v>
      </c>
      <c r="S87" t="s">
        <v>2095</v>
      </c>
      <c r="T87">
        <f t="shared" si="16"/>
        <v>17.745519656889364</v>
      </c>
      <c r="U87">
        <f t="shared" si="17"/>
        <v>0.29853000000000002</v>
      </c>
      <c r="V87" t="s">
        <v>147</v>
      </c>
      <c r="W87" t="s">
        <v>2096</v>
      </c>
      <c r="X87" t="s">
        <v>2097</v>
      </c>
      <c r="Y87" t="s">
        <v>2098</v>
      </c>
      <c r="Z87" t="s">
        <v>2099</v>
      </c>
      <c r="AA87" t="s">
        <v>152</v>
      </c>
      <c r="AB87" t="s">
        <v>152</v>
      </c>
      <c r="AC87" t="s">
        <v>152</v>
      </c>
      <c r="AD87" t="s">
        <v>153</v>
      </c>
      <c r="AE87" t="s">
        <v>154</v>
      </c>
      <c r="AF87">
        <f t="shared" si="18"/>
        <v>0</v>
      </c>
      <c r="AG87" t="s">
        <v>155</v>
      </c>
      <c r="AH87" t="s">
        <v>2100</v>
      </c>
      <c r="AI87" t="s">
        <v>1995</v>
      </c>
      <c r="AJ87" t="s">
        <v>2101</v>
      </c>
      <c r="AK87" t="s">
        <v>2102</v>
      </c>
      <c r="AL87">
        <f t="shared" si="19"/>
        <v>15.78</v>
      </c>
      <c r="AM87" t="s">
        <v>502</v>
      </c>
      <c r="AN87" t="s">
        <v>354</v>
      </c>
      <c r="AO87" t="s">
        <v>1514</v>
      </c>
      <c r="AP87" t="s">
        <v>811</v>
      </c>
      <c r="AQ87" t="s">
        <v>164</v>
      </c>
      <c r="AR87" t="s">
        <v>2103</v>
      </c>
      <c r="AS87" t="s">
        <v>1536</v>
      </c>
      <c r="AT87" t="s">
        <v>139</v>
      </c>
      <c r="AU87" t="s">
        <v>1537</v>
      </c>
      <c r="AV87" t="s">
        <v>137</v>
      </c>
      <c r="AW87" t="s">
        <v>169</v>
      </c>
      <c r="AX87" t="s">
        <v>169</v>
      </c>
      <c r="AY87" t="s">
        <v>169</v>
      </c>
      <c r="AZ87" t="s">
        <v>169</v>
      </c>
      <c r="BA87" t="s">
        <v>169</v>
      </c>
      <c r="BB87" t="s">
        <v>169</v>
      </c>
      <c r="BC87" t="s">
        <v>164</v>
      </c>
      <c r="BD87" t="s">
        <v>171</v>
      </c>
      <c r="BE87" t="s">
        <v>172</v>
      </c>
      <c r="BF87" t="s">
        <v>173</v>
      </c>
      <c r="BG87" t="s">
        <v>174</v>
      </c>
      <c r="BH87" t="s">
        <v>175</v>
      </c>
      <c r="BI87" t="s">
        <v>176</v>
      </c>
      <c r="BJ87" t="s">
        <v>177</v>
      </c>
      <c r="BK87" t="s">
        <v>178</v>
      </c>
      <c r="BL87" t="s">
        <v>179</v>
      </c>
      <c r="BM87" t="s">
        <v>180</v>
      </c>
      <c r="BN87" t="s">
        <v>137</v>
      </c>
      <c r="BO87" t="s">
        <v>181</v>
      </c>
      <c r="BP87" t="s">
        <v>182</v>
      </c>
      <c r="BQ87" t="s">
        <v>183</v>
      </c>
      <c r="BR87" t="s">
        <v>184</v>
      </c>
      <c r="BS87" t="s">
        <v>173</v>
      </c>
      <c r="BT87" t="s">
        <v>185</v>
      </c>
      <c r="BU87" t="s">
        <v>185</v>
      </c>
      <c r="BV87" t="s">
        <v>185</v>
      </c>
      <c r="BW87" t="s">
        <v>152</v>
      </c>
      <c r="BX87" t="s">
        <v>186</v>
      </c>
      <c r="BY87" t="s">
        <v>152</v>
      </c>
      <c r="BZ87" t="s">
        <v>152</v>
      </c>
      <c r="CA87" t="s">
        <v>152</v>
      </c>
      <c r="CB87" t="s">
        <v>152</v>
      </c>
      <c r="CC87" t="s">
        <v>2104</v>
      </c>
      <c r="CD87" t="s">
        <v>2105</v>
      </c>
      <c r="CE87" t="s">
        <v>2106</v>
      </c>
      <c r="CF87" t="s">
        <v>1958</v>
      </c>
      <c r="CG87" t="s">
        <v>2107</v>
      </c>
      <c r="CH87" t="s">
        <v>2108</v>
      </c>
      <c r="CI87" t="s">
        <v>2109</v>
      </c>
      <c r="CJ87" t="s">
        <v>337</v>
      </c>
      <c r="CK87" t="s">
        <v>2097</v>
      </c>
      <c r="CL87" t="s">
        <v>260</v>
      </c>
      <c r="CM87" t="s">
        <v>196</v>
      </c>
      <c r="CN87" t="s">
        <v>197</v>
      </c>
      <c r="CO87" t="s">
        <v>184</v>
      </c>
      <c r="CP87" t="s">
        <v>198</v>
      </c>
      <c r="CQ87" t="s">
        <v>199</v>
      </c>
      <c r="CR87" t="s">
        <v>184</v>
      </c>
      <c r="CS87" t="s">
        <v>200</v>
      </c>
      <c r="CT87" t="s">
        <v>201</v>
      </c>
      <c r="CU87" t="s">
        <v>202</v>
      </c>
      <c r="CV87" t="s">
        <v>152</v>
      </c>
      <c r="CW87" t="s">
        <v>2096</v>
      </c>
      <c r="CX87" t="s">
        <v>203</v>
      </c>
      <c r="CY87" t="s">
        <v>204</v>
      </c>
      <c r="CZ87" t="s">
        <v>205</v>
      </c>
      <c r="DA87" t="s">
        <v>206</v>
      </c>
      <c r="DB87" t="s">
        <v>207</v>
      </c>
      <c r="DC87" t="s">
        <v>208</v>
      </c>
    </row>
    <row r="88" spans="1:107" x14ac:dyDescent="0.6">
      <c r="A88" t="s">
        <v>1882</v>
      </c>
      <c r="B88" t="s">
        <v>2111</v>
      </c>
      <c r="C88" s="1" t="s">
        <v>5951</v>
      </c>
      <c r="D88" t="s">
        <v>140</v>
      </c>
      <c r="E88" t="s">
        <v>141</v>
      </c>
      <c r="F88" t="s">
        <v>19</v>
      </c>
      <c r="G88" t="s">
        <v>2112</v>
      </c>
      <c r="H88" t="s">
        <v>19</v>
      </c>
      <c r="I88" t="s">
        <v>19</v>
      </c>
      <c r="J88">
        <f t="shared" si="10"/>
        <v>0.18727682711087945</v>
      </c>
      <c r="K88">
        <f t="shared" si="11"/>
        <v>4.9989498000000001</v>
      </c>
      <c r="L88">
        <f t="shared" si="12"/>
        <v>0.18051418203297695</v>
      </c>
      <c r="M88">
        <f t="shared" si="13"/>
        <v>1.286026838722415</v>
      </c>
      <c r="N88" t="s">
        <v>2113</v>
      </c>
      <c r="O88" t="s">
        <v>2114</v>
      </c>
      <c r="P88">
        <f t="shared" si="14"/>
        <v>1.7627124595541757</v>
      </c>
      <c r="Q88">
        <f t="shared" si="15"/>
        <v>0.71223245955417558</v>
      </c>
      <c r="R88" t="s">
        <v>2115</v>
      </c>
      <c r="S88" t="s">
        <v>2116</v>
      </c>
      <c r="T88">
        <f t="shared" si="16"/>
        <v>17.387181490966423</v>
      </c>
      <c r="U88">
        <f t="shared" si="17"/>
        <v>0.29853000000000002</v>
      </c>
      <c r="V88" t="s">
        <v>147</v>
      </c>
      <c r="W88" t="s">
        <v>2117</v>
      </c>
      <c r="X88" t="s">
        <v>2118</v>
      </c>
      <c r="Y88" t="s">
        <v>2119</v>
      </c>
      <c r="Z88" t="s">
        <v>2120</v>
      </c>
      <c r="AA88" t="s">
        <v>152</v>
      </c>
      <c r="AB88" t="s">
        <v>152</v>
      </c>
      <c r="AC88" t="s">
        <v>152</v>
      </c>
      <c r="AD88" t="s">
        <v>153</v>
      </c>
      <c r="AE88" t="s">
        <v>154</v>
      </c>
      <c r="AF88">
        <f t="shared" si="18"/>
        <v>0</v>
      </c>
      <c r="AG88" t="s">
        <v>155</v>
      </c>
      <c r="AH88" t="s">
        <v>2121</v>
      </c>
      <c r="AI88" t="s">
        <v>2122</v>
      </c>
      <c r="AJ88" t="s">
        <v>670</v>
      </c>
      <c r="AK88" t="s">
        <v>2123</v>
      </c>
      <c r="AL88">
        <f t="shared" si="19"/>
        <v>15.46</v>
      </c>
      <c r="AM88" t="s">
        <v>160</v>
      </c>
      <c r="AN88" t="s">
        <v>354</v>
      </c>
      <c r="AO88" t="s">
        <v>456</v>
      </c>
      <c r="AP88" t="s">
        <v>251</v>
      </c>
      <c r="AQ88" t="s">
        <v>164</v>
      </c>
      <c r="AR88" t="s">
        <v>2124</v>
      </c>
      <c r="AS88" t="s">
        <v>1536</v>
      </c>
      <c r="AT88" t="s">
        <v>139</v>
      </c>
      <c r="AU88" t="s">
        <v>1537</v>
      </c>
      <c r="AV88" t="s">
        <v>137</v>
      </c>
      <c r="AW88" t="s">
        <v>169</v>
      </c>
      <c r="AX88" t="s">
        <v>169</v>
      </c>
      <c r="AY88" t="s">
        <v>169</v>
      </c>
      <c r="AZ88" t="s">
        <v>169</v>
      </c>
      <c r="BA88" t="s">
        <v>169</v>
      </c>
      <c r="BB88" t="s">
        <v>169</v>
      </c>
      <c r="BC88" t="s">
        <v>164</v>
      </c>
      <c r="BD88" t="s">
        <v>171</v>
      </c>
      <c r="BE88" t="s">
        <v>172</v>
      </c>
      <c r="BF88" t="s">
        <v>173</v>
      </c>
      <c r="BG88" t="s">
        <v>174</v>
      </c>
      <c r="BH88" t="s">
        <v>175</v>
      </c>
      <c r="BI88" t="s">
        <v>176</v>
      </c>
      <c r="BJ88" t="s">
        <v>177</v>
      </c>
      <c r="BK88" t="s">
        <v>178</v>
      </c>
      <c r="BL88" t="s">
        <v>179</v>
      </c>
      <c r="BM88" t="s">
        <v>180</v>
      </c>
      <c r="BN88" t="s">
        <v>137</v>
      </c>
      <c r="BO88" t="s">
        <v>181</v>
      </c>
      <c r="BP88" t="s">
        <v>182</v>
      </c>
      <c r="BQ88" t="s">
        <v>183</v>
      </c>
      <c r="BR88" t="s">
        <v>184</v>
      </c>
      <c r="BS88" t="s">
        <v>173</v>
      </c>
      <c r="BT88" t="s">
        <v>185</v>
      </c>
      <c r="BU88" t="s">
        <v>185</v>
      </c>
      <c r="BV88" t="s">
        <v>185</v>
      </c>
      <c r="BW88" t="s">
        <v>152</v>
      </c>
      <c r="BX88" t="s">
        <v>186</v>
      </c>
      <c r="BY88" t="s">
        <v>152</v>
      </c>
      <c r="BZ88" t="s">
        <v>152</v>
      </c>
      <c r="CA88" t="s">
        <v>152</v>
      </c>
      <c r="CB88" t="s">
        <v>152</v>
      </c>
      <c r="CC88" t="s">
        <v>2125</v>
      </c>
      <c r="CD88" t="s">
        <v>2126</v>
      </c>
      <c r="CE88" t="s">
        <v>2127</v>
      </c>
      <c r="CF88" t="s">
        <v>2128</v>
      </c>
      <c r="CG88" t="s">
        <v>2129</v>
      </c>
      <c r="CH88" t="s">
        <v>2130</v>
      </c>
      <c r="CI88" t="s">
        <v>2131</v>
      </c>
      <c r="CJ88" t="s">
        <v>1176</v>
      </c>
      <c r="CK88" t="s">
        <v>2118</v>
      </c>
      <c r="CL88" t="s">
        <v>195</v>
      </c>
      <c r="CM88" t="s">
        <v>196</v>
      </c>
      <c r="CN88" t="s">
        <v>197</v>
      </c>
      <c r="CO88" t="s">
        <v>184</v>
      </c>
      <c r="CP88" t="s">
        <v>198</v>
      </c>
      <c r="CQ88" t="s">
        <v>199</v>
      </c>
      <c r="CR88" t="s">
        <v>184</v>
      </c>
      <c r="CS88" t="s">
        <v>200</v>
      </c>
      <c r="CT88" t="s">
        <v>201</v>
      </c>
      <c r="CU88" t="s">
        <v>202</v>
      </c>
      <c r="CV88" t="s">
        <v>152</v>
      </c>
      <c r="CW88" t="s">
        <v>2117</v>
      </c>
      <c r="CX88" t="s">
        <v>203</v>
      </c>
      <c r="CY88" t="s">
        <v>204</v>
      </c>
      <c r="CZ88" t="s">
        <v>205</v>
      </c>
      <c r="DA88" t="s">
        <v>206</v>
      </c>
      <c r="DB88" t="s">
        <v>207</v>
      </c>
      <c r="DC88" t="s">
        <v>208</v>
      </c>
    </row>
    <row r="89" spans="1:107" x14ac:dyDescent="0.6">
      <c r="A89" t="s">
        <v>1902</v>
      </c>
      <c r="B89" t="s">
        <v>2133</v>
      </c>
      <c r="C89" s="1" t="s">
        <v>5951</v>
      </c>
      <c r="D89" t="s">
        <v>140</v>
      </c>
      <c r="E89" t="s">
        <v>141</v>
      </c>
      <c r="F89" t="s">
        <v>19</v>
      </c>
      <c r="G89" t="s">
        <v>2112</v>
      </c>
      <c r="H89" t="s">
        <v>19</v>
      </c>
      <c r="I89" t="s">
        <v>19</v>
      </c>
      <c r="J89">
        <f t="shared" si="10"/>
        <v>0.18451642341935343</v>
      </c>
      <c r="K89">
        <f t="shared" si="11"/>
        <v>4.9895496000000001</v>
      </c>
      <c r="L89">
        <f t="shared" si="12"/>
        <v>0.17793623863675376</v>
      </c>
      <c r="M89">
        <f t="shared" si="13"/>
        <v>1.2384616399062622</v>
      </c>
      <c r="N89" t="s">
        <v>2134</v>
      </c>
      <c r="O89" t="s">
        <v>2135</v>
      </c>
      <c r="P89">
        <f t="shared" si="14"/>
        <v>1.7447047839039707</v>
      </c>
      <c r="Q89">
        <f t="shared" si="15"/>
        <v>0.69589778390397061</v>
      </c>
      <c r="R89" t="s">
        <v>2136</v>
      </c>
      <c r="S89" t="s">
        <v>2137</v>
      </c>
      <c r="T89">
        <f t="shared" si="16"/>
        <v>17.209555966699256</v>
      </c>
      <c r="U89">
        <f t="shared" si="17"/>
        <v>0.29853000000000002</v>
      </c>
      <c r="V89" t="s">
        <v>147</v>
      </c>
      <c r="W89" t="s">
        <v>2138</v>
      </c>
      <c r="X89" t="s">
        <v>2139</v>
      </c>
      <c r="Y89" t="s">
        <v>2140</v>
      </c>
      <c r="Z89" t="s">
        <v>2141</v>
      </c>
      <c r="AA89" t="s">
        <v>152</v>
      </c>
      <c r="AB89" t="s">
        <v>152</v>
      </c>
      <c r="AC89" t="s">
        <v>152</v>
      </c>
      <c r="AD89" t="s">
        <v>153</v>
      </c>
      <c r="AE89" t="s">
        <v>154</v>
      </c>
      <c r="AF89">
        <f t="shared" si="18"/>
        <v>0</v>
      </c>
      <c r="AG89" t="s">
        <v>155</v>
      </c>
      <c r="AH89" t="s">
        <v>2142</v>
      </c>
      <c r="AI89" t="s">
        <v>2143</v>
      </c>
      <c r="AJ89" t="s">
        <v>670</v>
      </c>
      <c r="AK89" t="s">
        <v>2144</v>
      </c>
      <c r="AL89">
        <f t="shared" si="19"/>
        <v>15.3</v>
      </c>
      <c r="AM89" t="s">
        <v>160</v>
      </c>
      <c r="AN89" t="s">
        <v>161</v>
      </c>
      <c r="AO89" t="s">
        <v>456</v>
      </c>
      <c r="AP89" t="s">
        <v>251</v>
      </c>
      <c r="AQ89" t="s">
        <v>164</v>
      </c>
      <c r="AR89" t="s">
        <v>2124</v>
      </c>
      <c r="AS89" t="s">
        <v>1536</v>
      </c>
      <c r="AT89" t="s">
        <v>139</v>
      </c>
      <c r="AU89" t="s">
        <v>1537</v>
      </c>
      <c r="AV89" t="s">
        <v>137</v>
      </c>
      <c r="AW89" t="s">
        <v>169</v>
      </c>
      <c r="AX89" t="s">
        <v>169</v>
      </c>
      <c r="AY89" t="s">
        <v>169</v>
      </c>
      <c r="AZ89" t="s">
        <v>169</v>
      </c>
      <c r="BA89" t="s">
        <v>169</v>
      </c>
      <c r="BB89" t="s">
        <v>169</v>
      </c>
      <c r="BC89" t="s">
        <v>164</v>
      </c>
      <c r="BD89" t="s">
        <v>171</v>
      </c>
      <c r="BE89" t="s">
        <v>172</v>
      </c>
      <c r="BF89" t="s">
        <v>173</v>
      </c>
      <c r="BG89" t="s">
        <v>174</v>
      </c>
      <c r="BH89" t="s">
        <v>175</v>
      </c>
      <c r="BI89" t="s">
        <v>176</v>
      </c>
      <c r="BJ89" t="s">
        <v>177</v>
      </c>
      <c r="BK89" t="s">
        <v>178</v>
      </c>
      <c r="BL89" t="s">
        <v>179</v>
      </c>
      <c r="BM89" t="s">
        <v>180</v>
      </c>
      <c r="BN89" t="s">
        <v>137</v>
      </c>
      <c r="BO89" t="s">
        <v>181</v>
      </c>
      <c r="BP89" t="s">
        <v>182</v>
      </c>
      <c r="BQ89" t="s">
        <v>183</v>
      </c>
      <c r="BR89" t="s">
        <v>184</v>
      </c>
      <c r="BS89" t="s">
        <v>173</v>
      </c>
      <c r="BT89" t="s">
        <v>185</v>
      </c>
      <c r="BU89" t="s">
        <v>185</v>
      </c>
      <c r="BV89" t="s">
        <v>185</v>
      </c>
      <c r="BW89" t="s">
        <v>152</v>
      </c>
      <c r="BX89" t="s">
        <v>186</v>
      </c>
      <c r="BY89" t="s">
        <v>152</v>
      </c>
      <c r="BZ89" t="s">
        <v>152</v>
      </c>
      <c r="CA89" t="s">
        <v>152</v>
      </c>
      <c r="CB89" t="s">
        <v>152</v>
      </c>
      <c r="CC89" t="s">
        <v>2145</v>
      </c>
      <c r="CD89" t="s">
        <v>2146</v>
      </c>
      <c r="CE89" t="s">
        <v>2147</v>
      </c>
      <c r="CF89" t="s">
        <v>2148</v>
      </c>
      <c r="CG89" t="s">
        <v>2149</v>
      </c>
      <c r="CH89" t="s">
        <v>2150</v>
      </c>
      <c r="CI89" t="s">
        <v>2151</v>
      </c>
      <c r="CJ89" t="s">
        <v>2152</v>
      </c>
      <c r="CK89" t="s">
        <v>2139</v>
      </c>
      <c r="CL89" t="s">
        <v>260</v>
      </c>
      <c r="CM89" t="s">
        <v>196</v>
      </c>
      <c r="CN89" t="s">
        <v>197</v>
      </c>
      <c r="CO89" t="s">
        <v>184</v>
      </c>
      <c r="CP89" t="s">
        <v>198</v>
      </c>
      <c r="CQ89" t="s">
        <v>199</v>
      </c>
      <c r="CR89" t="s">
        <v>184</v>
      </c>
      <c r="CS89" t="s">
        <v>200</v>
      </c>
      <c r="CT89" t="s">
        <v>201</v>
      </c>
      <c r="CU89" t="s">
        <v>202</v>
      </c>
      <c r="CV89" t="s">
        <v>152</v>
      </c>
      <c r="CW89" t="s">
        <v>2138</v>
      </c>
      <c r="CX89" t="s">
        <v>203</v>
      </c>
      <c r="CY89" t="s">
        <v>204</v>
      </c>
      <c r="CZ89" t="s">
        <v>205</v>
      </c>
      <c r="DA89" t="s">
        <v>206</v>
      </c>
      <c r="DB89" t="s">
        <v>207</v>
      </c>
      <c r="DC89" t="s">
        <v>208</v>
      </c>
    </row>
    <row r="90" spans="1:107" x14ac:dyDescent="0.6">
      <c r="A90" t="s">
        <v>5946</v>
      </c>
      <c r="B90" t="s">
        <v>2154</v>
      </c>
      <c r="C90" s="1" t="s">
        <v>5951</v>
      </c>
      <c r="D90" t="s">
        <v>140</v>
      </c>
      <c r="E90" t="s">
        <v>141</v>
      </c>
      <c r="F90" t="s">
        <v>19</v>
      </c>
      <c r="G90" t="s">
        <v>2112</v>
      </c>
      <c r="H90" t="s">
        <v>19</v>
      </c>
      <c r="I90" t="s">
        <v>19</v>
      </c>
      <c r="J90">
        <f t="shared" si="10"/>
        <v>0.15716844057065432</v>
      </c>
      <c r="K90">
        <f t="shared" si="11"/>
        <v>4.9864202000000004</v>
      </c>
      <c r="L90">
        <f t="shared" si="12"/>
        <v>0.15236597279230749</v>
      </c>
      <c r="M90">
        <f t="shared" si="13"/>
        <v>1.140617846045975</v>
      </c>
      <c r="N90" t="s">
        <v>2155</v>
      </c>
      <c r="O90" t="s">
        <v>2156</v>
      </c>
      <c r="P90">
        <f t="shared" si="14"/>
        <v>1.7946190032142821</v>
      </c>
      <c r="Q90">
        <f t="shared" si="15"/>
        <v>0.74818700321428211</v>
      </c>
      <c r="R90" t="s">
        <v>2157</v>
      </c>
      <c r="S90" t="s">
        <v>2158</v>
      </c>
      <c r="T90">
        <f t="shared" si="16"/>
        <v>17.703650026775989</v>
      </c>
      <c r="U90">
        <f t="shared" si="17"/>
        <v>0.29853000000000002</v>
      </c>
      <c r="V90" t="s">
        <v>147</v>
      </c>
      <c r="W90" t="s">
        <v>2159</v>
      </c>
      <c r="X90" t="s">
        <v>2160</v>
      </c>
      <c r="Y90" t="s">
        <v>2161</v>
      </c>
      <c r="Z90" t="s">
        <v>2162</v>
      </c>
      <c r="AA90" t="s">
        <v>152</v>
      </c>
      <c r="AB90" t="s">
        <v>152</v>
      </c>
      <c r="AC90" t="s">
        <v>152</v>
      </c>
      <c r="AD90" t="s">
        <v>153</v>
      </c>
      <c r="AE90" t="s">
        <v>154</v>
      </c>
      <c r="AF90">
        <f t="shared" si="18"/>
        <v>0</v>
      </c>
      <c r="AG90" t="s">
        <v>155</v>
      </c>
      <c r="AH90" t="s">
        <v>2163</v>
      </c>
      <c r="AI90" t="s">
        <v>2143</v>
      </c>
      <c r="AJ90" t="s">
        <v>692</v>
      </c>
      <c r="AK90" t="s">
        <v>2164</v>
      </c>
      <c r="AL90">
        <f t="shared" si="19"/>
        <v>15.74</v>
      </c>
      <c r="AM90" t="s">
        <v>833</v>
      </c>
      <c r="AN90" t="s">
        <v>379</v>
      </c>
      <c r="AO90" t="s">
        <v>380</v>
      </c>
      <c r="AP90" t="s">
        <v>811</v>
      </c>
      <c r="AQ90" t="s">
        <v>164</v>
      </c>
      <c r="AR90" t="s">
        <v>2124</v>
      </c>
      <c r="AS90" t="s">
        <v>1536</v>
      </c>
      <c r="AT90" t="s">
        <v>139</v>
      </c>
      <c r="AU90" t="s">
        <v>1537</v>
      </c>
      <c r="AV90" t="s">
        <v>137</v>
      </c>
      <c r="AW90" t="s">
        <v>169</v>
      </c>
      <c r="AX90" t="s">
        <v>169</v>
      </c>
      <c r="AY90" t="s">
        <v>169</v>
      </c>
      <c r="AZ90" t="s">
        <v>169</v>
      </c>
      <c r="BA90" t="s">
        <v>169</v>
      </c>
      <c r="BB90" t="s">
        <v>169</v>
      </c>
      <c r="BC90" t="s">
        <v>164</v>
      </c>
      <c r="BD90" t="s">
        <v>171</v>
      </c>
      <c r="BE90" t="s">
        <v>172</v>
      </c>
      <c r="BF90" t="s">
        <v>173</v>
      </c>
      <c r="BG90" t="s">
        <v>174</v>
      </c>
      <c r="BH90" t="s">
        <v>175</v>
      </c>
      <c r="BI90" t="s">
        <v>176</v>
      </c>
      <c r="BJ90" t="s">
        <v>177</v>
      </c>
      <c r="BK90" t="s">
        <v>178</v>
      </c>
      <c r="BL90" t="s">
        <v>179</v>
      </c>
      <c r="BM90" t="s">
        <v>180</v>
      </c>
      <c r="BN90" t="s">
        <v>137</v>
      </c>
      <c r="BO90" t="s">
        <v>181</v>
      </c>
      <c r="BP90" t="s">
        <v>182</v>
      </c>
      <c r="BQ90" t="s">
        <v>183</v>
      </c>
      <c r="BR90" t="s">
        <v>184</v>
      </c>
      <c r="BS90" t="s">
        <v>173</v>
      </c>
      <c r="BT90" t="s">
        <v>185</v>
      </c>
      <c r="BU90" t="s">
        <v>185</v>
      </c>
      <c r="BV90" t="s">
        <v>185</v>
      </c>
      <c r="BW90" t="s">
        <v>152</v>
      </c>
      <c r="BX90" t="s">
        <v>186</v>
      </c>
      <c r="BY90" t="s">
        <v>152</v>
      </c>
      <c r="BZ90" t="s">
        <v>152</v>
      </c>
      <c r="CA90" t="s">
        <v>152</v>
      </c>
      <c r="CB90" t="s">
        <v>152</v>
      </c>
      <c r="CC90" t="s">
        <v>2165</v>
      </c>
      <c r="CD90" t="s">
        <v>2166</v>
      </c>
      <c r="CE90" t="s">
        <v>2167</v>
      </c>
      <c r="CF90" t="s">
        <v>2168</v>
      </c>
      <c r="CG90" t="s">
        <v>2169</v>
      </c>
      <c r="CH90" t="s">
        <v>2170</v>
      </c>
      <c r="CI90" t="s">
        <v>2171</v>
      </c>
      <c r="CJ90" t="s">
        <v>412</v>
      </c>
      <c r="CK90" t="s">
        <v>2160</v>
      </c>
      <c r="CL90" t="s">
        <v>535</v>
      </c>
      <c r="CM90" t="s">
        <v>196</v>
      </c>
      <c r="CN90" t="s">
        <v>197</v>
      </c>
      <c r="CO90" t="s">
        <v>184</v>
      </c>
      <c r="CP90" t="s">
        <v>198</v>
      </c>
      <c r="CQ90" t="s">
        <v>199</v>
      </c>
      <c r="CR90" t="s">
        <v>184</v>
      </c>
      <c r="CS90" t="s">
        <v>200</v>
      </c>
      <c r="CT90" t="s">
        <v>201</v>
      </c>
      <c r="CU90" t="s">
        <v>202</v>
      </c>
      <c r="CV90" t="s">
        <v>152</v>
      </c>
      <c r="CW90" t="s">
        <v>2159</v>
      </c>
      <c r="CX90" t="s">
        <v>203</v>
      </c>
      <c r="CY90" t="s">
        <v>204</v>
      </c>
      <c r="CZ90" t="s">
        <v>205</v>
      </c>
      <c r="DA90" t="s">
        <v>206</v>
      </c>
      <c r="DB90" t="s">
        <v>207</v>
      </c>
      <c r="DC90" t="s">
        <v>208</v>
      </c>
    </row>
    <row r="91" spans="1:107" x14ac:dyDescent="0.6">
      <c r="A91" t="s">
        <v>5947</v>
      </c>
      <c r="B91" t="s">
        <v>2173</v>
      </c>
      <c r="C91" s="1" t="s">
        <v>5951</v>
      </c>
      <c r="D91" t="s">
        <v>140</v>
      </c>
      <c r="E91" t="s">
        <v>141</v>
      </c>
      <c r="F91" t="s">
        <v>19</v>
      </c>
      <c r="G91" t="s">
        <v>2174</v>
      </c>
      <c r="H91" t="s">
        <v>19</v>
      </c>
      <c r="I91" t="s">
        <v>19</v>
      </c>
      <c r="J91">
        <f t="shared" si="10"/>
        <v>0.1703312032942296</v>
      </c>
      <c r="K91">
        <f t="shared" si="11"/>
        <v>4.9926810000000001</v>
      </c>
      <c r="L91">
        <f t="shared" si="12"/>
        <v>0.16471186371623117</v>
      </c>
      <c r="M91">
        <f t="shared" si="13"/>
        <v>1.2216609599289154</v>
      </c>
      <c r="N91" t="s">
        <v>2175</v>
      </c>
      <c r="O91" t="s">
        <v>2176</v>
      </c>
      <c r="P91">
        <f t="shared" si="14"/>
        <v>1.787739511219796</v>
      </c>
      <c r="Q91">
        <f t="shared" si="15"/>
        <v>0.74152351121979598</v>
      </c>
      <c r="R91" t="s">
        <v>2177</v>
      </c>
      <c r="S91" t="s">
        <v>2178</v>
      </c>
      <c r="T91">
        <f t="shared" si="16"/>
        <v>17.632306057991872</v>
      </c>
      <c r="U91">
        <f t="shared" si="17"/>
        <v>0.29853000000000002</v>
      </c>
      <c r="V91" t="s">
        <v>147</v>
      </c>
      <c r="W91" t="s">
        <v>2179</v>
      </c>
      <c r="X91" t="s">
        <v>2180</v>
      </c>
      <c r="Y91" t="s">
        <v>2181</v>
      </c>
      <c r="Z91" t="s">
        <v>2182</v>
      </c>
      <c r="AA91" t="s">
        <v>152</v>
      </c>
      <c r="AB91" t="s">
        <v>152</v>
      </c>
      <c r="AC91" t="s">
        <v>152</v>
      </c>
      <c r="AD91" t="s">
        <v>153</v>
      </c>
      <c r="AE91" t="s">
        <v>154</v>
      </c>
      <c r="AF91">
        <f t="shared" si="18"/>
        <v>0</v>
      </c>
      <c r="AG91" t="s">
        <v>155</v>
      </c>
      <c r="AH91" t="s">
        <v>2142</v>
      </c>
      <c r="AI91" t="s">
        <v>2122</v>
      </c>
      <c r="AJ91" t="s">
        <v>2183</v>
      </c>
      <c r="AK91" t="s">
        <v>2184</v>
      </c>
      <c r="AL91">
        <f t="shared" si="19"/>
        <v>15.68</v>
      </c>
      <c r="AM91" t="s">
        <v>502</v>
      </c>
      <c r="AN91" t="s">
        <v>223</v>
      </c>
      <c r="AO91" t="s">
        <v>1451</v>
      </c>
      <c r="AP91" t="s">
        <v>1452</v>
      </c>
      <c r="AQ91" t="s">
        <v>164</v>
      </c>
      <c r="AR91" t="s">
        <v>2124</v>
      </c>
      <c r="AS91" t="s">
        <v>1536</v>
      </c>
      <c r="AT91" t="s">
        <v>139</v>
      </c>
      <c r="AU91" t="s">
        <v>1537</v>
      </c>
      <c r="AV91" t="s">
        <v>137</v>
      </c>
      <c r="AW91" t="s">
        <v>169</v>
      </c>
      <c r="AX91" t="s">
        <v>169</v>
      </c>
      <c r="AY91" t="s">
        <v>169</v>
      </c>
      <c r="AZ91" t="s">
        <v>169</v>
      </c>
      <c r="BA91" t="s">
        <v>169</v>
      </c>
      <c r="BB91" t="s">
        <v>169</v>
      </c>
      <c r="BC91" t="s">
        <v>164</v>
      </c>
      <c r="BD91" t="s">
        <v>171</v>
      </c>
      <c r="BE91" t="s">
        <v>172</v>
      </c>
      <c r="BF91" t="s">
        <v>173</v>
      </c>
      <c r="BG91" t="s">
        <v>174</v>
      </c>
      <c r="BH91" t="s">
        <v>175</v>
      </c>
      <c r="BI91" t="s">
        <v>176</v>
      </c>
      <c r="BJ91" t="s">
        <v>177</v>
      </c>
      <c r="BK91" t="s">
        <v>178</v>
      </c>
      <c r="BL91" t="s">
        <v>179</v>
      </c>
      <c r="BM91" t="s">
        <v>180</v>
      </c>
      <c r="BN91" t="s">
        <v>137</v>
      </c>
      <c r="BO91" t="s">
        <v>181</v>
      </c>
      <c r="BP91" t="s">
        <v>182</v>
      </c>
      <c r="BQ91" t="s">
        <v>183</v>
      </c>
      <c r="BR91" t="s">
        <v>184</v>
      </c>
      <c r="BS91" t="s">
        <v>173</v>
      </c>
      <c r="BT91" t="s">
        <v>185</v>
      </c>
      <c r="BU91" t="s">
        <v>185</v>
      </c>
      <c r="BV91" t="s">
        <v>185</v>
      </c>
      <c r="BW91" t="s">
        <v>152</v>
      </c>
      <c r="BX91" t="s">
        <v>186</v>
      </c>
      <c r="BY91" t="s">
        <v>152</v>
      </c>
      <c r="BZ91" t="s">
        <v>152</v>
      </c>
      <c r="CA91" t="s">
        <v>152</v>
      </c>
      <c r="CB91" t="s">
        <v>152</v>
      </c>
      <c r="CC91" t="s">
        <v>2125</v>
      </c>
      <c r="CD91" t="s">
        <v>2185</v>
      </c>
      <c r="CE91" t="s">
        <v>2186</v>
      </c>
      <c r="CF91" t="s">
        <v>2187</v>
      </c>
      <c r="CG91" t="s">
        <v>2188</v>
      </c>
      <c r="CH91" t="s">
        <v>2189</v>
      </c>
      <c r="CI91" t="s">
        <v>2190</v>
      </c>
      <c r="CJ91" t="s">
        <v>1425</v>
      </c>
      <c r="CK91" t="s">
        <v>2180</v>
      </c>
      <c r="CL91" t="s">
        <v>312</v>
      </c>
      <c r="CM91" t="s">
        <v>196</v>
      </c>
      <c r="CN91" t="s">
        <v>197</v>
      </c>
      <c r="CO91" t="s">
        <v>184</v>
      </c>
      <c r="CP91" t="s">
        <v>198</v>
      </c>
      <c r="CQ91" t="s">
        <v>199</v>
      </c>
      <c r="CR91" t="s">
        <v>184</v>
      </c>
      <c r="CS91" t="s">
        <v>200</v>
      </c>
      <c r="CT91" t="s">
        <v>201</v>
      </c>
      <c r="CU91" t="s">
        <v>202</v>
      </c>
      <c r="CV91" t="s">
        <v>152</v>
      </c>
      <c r="CW91" t="s">
        <v>2179</v>
      </c>
      <c r="CX91" t="s">
        <v>203</v>
      </c>
      <c r="CY91" t="s">
        <v>204</v>
      </c>
      <c r="CZ91" t="s">
        <v>205</v>
      </c>
      <c r="DA91" t="s">
        <v>206</v>
      </c>
      <c r="DB91" t="s">
        <v>207</v>
      </c>
      <c r="DC91" t="s">
        <v>208</v>
      </c>
    </row>
    <row r="92" spans="1:107" x14ac:dyDescent="0.6">
      <c r="A92" t="s">
        <v>5948</v>
      </c>
      <c r="B92" t="s">
        <v>2192</v>
      </c>
      <c r="C92" s="1" t="s">
        <v>5951</v>
      </c>
      <c r="D92" t="s">
        <v>140</v>
      </c>
      <c r="E92" t="s">
        <v>141</v>
      </c>
      <c r="F92" t="s">
        <v>19</v>
      </c>
      <c r="G92" t="s">
        <v>2174</v>
      </c>
      <c r="H92" t="s">
        <v>19</v>
      </c>
      <c r="I92" t="s">
        <v>19</v>
      </c>
      <c r="J92">
        <f t="shared" si="10"/>
        <v>0.17540935662352183</v>
      </c>
      <c r="K92">
        <f t="shared" si="11"/>
        <v>4.9926810000000001</v>
      </c>
      <c r="L92">
        <f t="shared" si="12"/>
        <v>0.1694558147409492</v>
      </c>
      <c r="M92">
        <f t="shared" si="13"/>
        <v>1.2987381502753148</v>
      </c>
      <c r="N92" t="s">
        <v>2193</v>
      </c>
      <c r="O92" t="s">
        <v>2194</v>
      </c>
      <c r="P92">
        <f t="shared" si="14"/>
        <v>1.8142373233900151</v>
      </c>
      <c r="Q92">
        <f t="shared" si="15"/>
        <v>0.76601132339001499</v>
      </c>
      <c r="R92" t="s">
        <v>2195</v>
      </c>
      <c r="S92" t="s">
        <v>2196</v>
      </c>
      <c r="T92">
        <f t="shared" si="16"/>
        <v>17.895416486387997</v>
      </c>
      <c r="U92">
        <f t="shared" si="17"/>
        <v>0.29853000000000002</v>
      </c>
      <c r="V92" t="s">
        <v>147</v>
      </c>
      <c r="W92" t="s">
        <v>2197</v>
      </c>
      <c r="X92" t="s">
        <v>2198</v>
      </c>
      <c r="Y92" t="s">
        <v>2199</v>
      </c>
      <c r="Z92" t="s">
        <v>2200</v>
      </c>
      <c r="AA92" t="s">
        <v>152</v>
      </c>
      <c r="AB92" t="s">
        <v>152</v>
      </c>
      <c r="AC92" t="s">
        <v>152</v>
      </c>
      <c r="AD92" t="s">
        <v>153</v>
      </c>
      <c r="AE92" t="s">
        <v>154</v>
      </c>
      <c r="AF92">
        <f t="shared" si="18"/>
        <v>0</v>
      </c>
      <c r="AG92" t="s">
        <v>155</v>
      </c>
      <c r="AH92" t="s">
        <v>2201</v>
      </c>
      <c r="AI92" t="s">
        <v>2202</v>
      </c>
      <c r="AJ92" t="s">
        <v>2203</v>
      </c>
      <c r="AK92" t="s">
        <v>2204</v>
      </c>
      <c r="AL92">
        <f t="shared" si="19"/>
        <v>15.91</v>
      </c>
      <c r="AM92" t="s">
        <v>160</v>
      </c>
      <c r="AN92" t="s">
        <v>223</v>
      </c>
      <c r="AO92" t="s">
        <v>2081</v>
      </c>
      <c r="AP92" t="s">
        <v>1452</v>
      </c>
      <c r="AQ92" t="s">
        <v>164</v>
      </c>
      <c r="AR92" t="s">
        <v>2124</v>
      </c>
      <c r="AS92" t="s">
        <v>1536</v>
      </c>
      <c r="AT92" t="s">
        <v>139</v>
      </c>
      <c r="AU92" t="s">
        <v>1537</v>
      </c>
      <c r="AV92" t="s">
        <v>137</v>
      </c>
      <c r="AW92" t="s">
        <v>2205</v>
      </c>
      <c r="AX92" t="s">
        <v>169</v>
      </c>
      <c r="AY92" t="s">
        <v>169</v>
      </c>
      <c r="AZ92" t="s">
        <v>2206</v>
      </c>
      <c r="BA92" t="s">
        <v>169</v>
      </c>
      <c r="BB92" t="s">
        <v>169</v>
      </c>
      <c r="BC92" t="s">
        <v>164</v>
      </c>
      <c r="BD92" t="s">
        <v>171</v>
      </c>
      <c r="BE92" t="s">
        <v>172</v>
      </c>
      <c r="BF92" t="s">
        <v>173</v>
      </c>
      <c r="BG92" t="s">
        <v>174</v>
      </c>
      <c r="BH92" t="s">
        <v>175</v>
      </c>
      <c r="BI92" t="s">
        <v>176</v>
      </c>
      <c r="BJ92" t="s">
        <v>177</v>
      </c>
      <c r="BK92" t="s">
        <v>178</v>
      </c>
      <c r="BL92" t="s">
        <v>179</v>
      </c>
      <c r="BM92" t="s">
        <v>180</v>
      </c>
      <c r="BN92" t="s">
        <v>137</v>
      </c>
      <c r="BO92" t="s">
        <v>181</v>
      </c>
      <c r="BP92" t="s">
        <v>182</v>
      </c>
      <c r="BQ92" t="s">
        <v>183</v>
      </c>
      <c r="BR92" t="s">
        <v>184</v>
      </c>
      <c r="BS92" t="s">
        <v>173</v>
      </c>
      <c r="BT92" t="s">
        <v>185</v>
      </c>
      <c r="BU92" t="s">
        <v>185</v>
      </c>
      <c r="BV92" t="s">
        <v>185</v>
      </c>
      <c r="BW92" t="s">
        <v>152</v>
      </c>
      <c r="BX92" t="s">
        <v>186</v>
      </c>
      <c r="BY92" t="s">
        <v>152</v>
      </c>
      <c r="BZ92" t="s">
        <v>152</v>
      </c>
      <c r="CA92" t="s">
        <v>152</v>
      </c>
      <c r="CB92" t="s">
        <v>152</v>
      </c>
      <c r="CC92" t="s">
        <v>2207</v>
      </c>
      <c r="CD92" t="s">
        <v>2208</v>
      </c>
      <c r="CE92" t="s">
        <v>2209</v>
      </c>
      <c r="CF92" t="s">
        <v>2210</v>
      </c>
      <c r="CG92" t="s">
        <v>2211</v>
      </c>
      <c r="CH92" t="s">
        <v>2212</v>
      </c>
      <c r="CI92" t="s">
        <v>2213</v>
      </c>
      <c r="CJ92" t="s">
        <v>412</v>
      </c>
      <c r="CK92" t="s">
        <v>2198</v>
      </c>
      <c r="CL92" t="s">
        <v>535</v>
      </c>
      <c r="CM92" t="s">
        <v>196</v>
      </c>
      <c r="CN92" t="s">
        <v>197</v>
      </c>
      <c r="CO92" t="s">
        <v>184</v>
      </c>
      <c r="CP92" t="s">
        <v>198</v>
      </c>
      <c r="CQ92" t="s">
        <v>199</v>
      </c>
      <c r="CR92" t="s">
        <v>184</v>
      </c>
      <c r="CS92" t="s">
        <v>200</v>
      </c>
      <c r="CT92" t="s">
        <v>201</v>
      </c>
      <c r="CU92" t="s">
        <v>202</v>
      </c>
      <c r="CV92" t="s">
        <v>152</v>
      </c>
      <c r="CW92" t="s">
        <v>2197</v>
      </c>
      <c r="CX92" t="s">
        <v>203</v>
      </c>
      <c r="CY92" t="s">
        <v>204</v>
      </c>
      <c r="CZ92" t="s">
        <v>205</v>
      </c>
      <c r="DA92" t="s">
        <v>206</v>
      </c>
      <c r="DB92" t="s">
        <v>207</v>
      </c>
      <c r="DC92" t="s">
        <v>208</v>
      </c>
    </row>
    <row r="93" spans="1:107" x14ac:dyDescent="0.6">
      <c r="A93" t="s">
        <v>5949</v>
      </c>
      <c r="B93" t="s">
        <v>2215</v>
      </c>
      <c r="C93" s="1" t="s">
        <v>5951</v>
      </c>
      <c r="D93" t="s">
        <v>140</v>
      </c>
      <c r="E93" t="s">
        <v>141</v>
      </c>
      <c r="F93" t="s">
        <v>19</v>
      </c>
      <c r="G93" t="s">
        <v>2174</v>
      </c>
      <c r="H93" t="s">
        <v>19</v>
      </c>
      <c r="I93" t="s">
        <v>19</v>
      </c>
      <c r="J93">
        <f t="shared" si="10"/>
        <v>0.17868027347841664</v>
      </c>
      <c r="K93">
        <f t="shared" si="11"/>
        <v>4.9864202000000004</v>
      </c>
      <c r="L93">
        <f t="shared" si="12"/>
        <v>0.17249905003576388</v>
      </c>
      <c r="M93">
        <f t="shared" si="13"/>
        <v>1.3975933510931517</v>
      </c>
      <c r="N93" t="s">
        <v>2216</v>
      </c>
      <c r="O93" t="s">
        <v>2217</v>
      </c>
      <c r="P93">
        <f t="shared" si="14"/>
        <v>1.8599572541770397</v>
      </c>
      <c r="Q93">
        <f t="shared" si="15"/>
        <v>0.80958425417703972</v>
      </c>
      <c r="R93" t="s">
        <v>2218</v>
      </c>
      <c r="S93" t="s">
        <v>2219</v>
      </c>
      <c r="T93">
        <f t="shared" si="16"/>
        <v>18.346392327648847</v>
      </c>
      <c r="U93">
        <f t="shared" si="17"/>
        <v>0.29853000000000002</v>
      </c>
      <c r="V93" t="s">
        <v>147</v>
      </c>
      <c r="W93" t="s">
        <v>2220</v>
      </c>
      <c r="X93" t="s">
        <v>2221</v>
      </c>
      <c r="Y93" t="s">
        <v>2222</v>
      </c>
      <c r="Z93" t="s">
        <v>2223</v>
      </c>
      <c r="AA93" t="s">
        <v>152</v>
      </c>
      <c r="AB93" t="s">
        <v>152</v>
      </c>
      <c r="AC93" t="s">
        <v>152</v>
      </c>
      <c r="AD93" t="s">
        <v>153</v>
      </c>
      <c r="AE93" t="s">
        <v>154</v>
      </c>
      <c r="AF93">
        <f t="shared" si="18"/>
        <v>0</v>
      </c>
      <c r="AG93" t="s">
        <v>155</v>
      </c>
      <c r="AH93" t="s">
        <v>2224</v>
      </c>
      <c r="AI93" t="s">
        <v>2225</v>
      </c>
      <c r="AJ93" t="s">
        <v>1492</v>
      </c>
      <c r="AK93" t="s">
        <v>2226</v>
      </c>
      <c r="AL93">
        <f t="shared" si="19"/>
        <v>16.3</v>
      </c>
      <c r="AM93" t="s">
        <v>160</v>
      </c>
      <c r="AN93" t="s">
        <v>379</v>
      </c>
      <c r="AO93" t="s">
        <v>810</v>
      </c>
      <c r="AP93" t="s">
        <v>811</v>
      </c>
      <c r="AQ93" t="s">
        <v>164</v>
      </c>
      <c r="AR93" t="s">
        <v>2124</v>
      </c>
      <c r="AS93" t="s">
        <v>1536</v>
      </c>
      <c r="AT93" t="s">
        <v>139</v>
      </c>
      <c r="AU93" t="s">
        <v>1537</v>
      </c>
      <c r="AV93" t="s">
        <v>137</v>
      </c>
      <c r="AW93" t="s">
        <v>169</v>
      </c>
      <c r="AX93" t="s">
        <v>169</v>
      </c>
      <c r="AY93" t="s">
        <v>169</v>
      </c>
      <c r="AZ93" t="s">
        <v>169</v>
      </c>
      <c r="BA93" t="s">
        <v>169</v>
      </c>
      <c r="BB93" t="s">
        <v>169</v>
      </c>
      <c r="BC93" t="s">
        <v>164</v>
      </c>
      <c r="BD93" t="s">
        <v>171</v>
      </c>
      <c r="BE93" t="s">
        <v>172</v>
      </c>
      <c r="BF93" t="s">
        <v>173</v>
      </c>
      <c r="BG93" t="s">
        <v>174</v>
      </c>
      <c r="BH93" t="s">
        <v>175</v>
      </c>
      <c r="BI93" t="s">
        <v>176</v>
      </c>
      <c r="BJ93" t="s">
        <v>177</v>
      </c>
      <c r="BK93" t="s">
        <v>178</v>
      </c>
      <c r="BL93" t="s">
        <v>179</v>
      </c>
      <c r="BM93" t="s">
        <v>180</v>
      </c>
      <c r="BN93" t="s">
        <v>137</v>
      </c>
      <c r="BO93" t="s">
        <v>181</v>
      </c>
      <c r="BP93" t="s">
        <v>182</v>
      </c>
      <c r="BQ93" t="s">
        <v>183</v>
      </c>
      <c r="BR93" t="s">
        <v>184</v>
      </c>
      <c r="BS93" t="s">
        <v>173</v>
      </c>
      <c r="BT93" t="s">
        <v>185</v>
      </c>
      <c r="BU93" t="s">
        <v>185</v>
      </c>
      <c r="BV93" t="s">
        <v>185</v>
      </c>
      <c r="BW93" t="s">
        <v>152</v>
      </c>
      <c r="BX93" t="s">
        <v>186</v>
      </c>
      <c r="BY93" t="s">
        <v>152</v>
      </c>
      <c r="BZ93" t="s">
        <v>152</v>
      </c>
      <c r="CA93" t="s">
        <v>152</v>
      </c>
      <c r="CB93" t="s">
        <v>152</v>
      </c>
      <c r="CC93" t="s">
        <v>2227</v>
      </c>
      <c r="CD93" t="s">
        <v>2228</v>
      </c>
      <c r="CE93" t="s">
        <v>2229</v>
      </c>
      <c r="CF93" t="s">
        <v>2230</v>
      </c>
      <c r="CG93" t="s">
        <v>2231</v>
      </c>
      <c r="CH93" t="s">
        <v>2232</v>
      </c>
      <c r="CI93" t="s">
        <v>2233</v>
      </c>
      <c r="CJ93" t="s">
        <v>1176</v>
      </c>
      <c r="CK93" t="s">
        <v>2221</v>
      </c>
      <c r="CL93" t="s">
        <v>235</v>
      </c>
      <c r="CM93" t="s">
        <v>196</v>
      </c>
      <c r="CN93" t="s">
        <v>197</v>
      </c>
      <c r="CO93" t="s">
        <v>184</v>
      </c>
      <c r="CP93" t="s">
        <v>198</v>
      </c>
      <c r="CQ93" t="s">
        <v>199</v>
      </c>
      <c r="CR93" t="s">
        <v>184</v>
      </c>
      <c r="CS93" t="s">
        <v>200</v>
      </c>
      <c r="CT93" t="s">
        <v>201</v>
      </c>
      <c r="CU93" t="s">
        <v>202</v>
      </c>
      <c r="CV93" t="s">
        <v>152</v>
      </c>
      <c r="CW93" t="s">
        <v>2220</v>
      </c>
      <c r="CX93" t="s">
        <v>203</v>
      </c>
      <c r="CY93" t="s">
        <v>204</v>
      </c>
      <c r="CZ93" t="s">
        <v>205</v>
      </c>
      <c r="DA93" t="s">
        <v>206</v>
      </c>
      <c r="DB93" t="s">
        <v>207</v>
      </c>
      <c r="DC93" t="s">
        <v>208</v>
      </c>
    </row>
    <row r="94" spans="1:107" x14ac:dyDescent="0.6">
      <c r="A94" t="s">
        <v>1922</v>
      </c>
      <c r="B94" t="s">
        <v>2235</v>
      </c>
      <c r="C94" s="1" t="s">
        <v>5951</v>
      </c>
      <c r="D94" t="s">
        <v>140</v>
      </c>
      <c r="E94" t="s">
        <v>141</v>
      </c>
      <c r="F94" t="s">
        <v>1456</v>
      </c>
      <c r="G94" t="s">
        <v>2236</v>
      </c>
      <c r="H94" t="s">
        <v>19</v>
      </c>
      <c r="I94" t="s">
        <v>19</v>
      </c>
      <c r="J94">
        <f t="shared" si="10"/>
        <v>0.17356907710319211</v>
      </c>
      <c r="K94">
        <f t="shared" si="11"/>
        <v>4.9895496000000001</v>
      </c>
      <c r="L94">
        <f t="shared" si="12"/>
        <v>0.16773418807380486</v>
      </c>
      <c r="M94">
        <f t="shared" si="13"/>
        <v>1.3221833299695243</v>
      </c>
      <c r="N94" t="s">
        <v>2237</v>
      </c>
      <c r="O94" t="s">
        <v>2238</v>
      </c>
      <c r="P94">
        <f t="shared" si="14"/>
        <v>1.8352147034547153</v>
      </c>
      <c r="Q94">
        <f t="shared" si="15"/>
        <v>0.78787970345471536</v>
      </c>
      <c r="R94" t="s">
        <v>2239</v>
      </c>
      <c r="S94" t="s">
        <v>2240</v>
      </c>
      <c r="T94">
        <f t="shared" si="16"/>
        <v>18.100549397916119</v>
      </c>
      <c r="U94">
        <f t="shared" si="17"/>
        <v>0.29853000000000002</v>
      </c>
      <c r="V94" t="s">
        <v>147</v>
      </c>
      <c r="W94" t="s">
        <v>2241</v>
      </c>
      <c r="X94" t="s">
        <v>2242</v>
      </c>
      <c r="Y94" t="s">
        <v>2243</v>
      </c>
      <c r="Z94" t="s">
        <v>2244</v>
      </c>
      <c r="AA94" t="s">
        <v>152</v>
      </c>
      <c r="AB94" t="s">
        <v>152</v>
      </c>
      <c r="AC94" t="s">
        <v>152</v>
      </c>
      <c r="AD94" t="s">
        <v>153</v>
      </c>
      <c r="AE94" t="s">
        <v>154</v>
      </c>
      <c r="AF94">
        <f t="shared" si="18"/>
        <v>0</v>
      </c>
      <c r="AG94" t="s">
        <v>155</v>
      </c>
      <c r="AH94" t="s">
        <v>2245</v>
      </c>
      <c r="AI94" t="s">
        <v>1532</v>
      </c>
      <c r="AJ94" t="s">
        <v>2246</v>
      </c>
      <c r="AK94" t="s">
        <v>2247</v>
      </c>
      <c r="AL94">
        <f t="shared" si="19"/>
        <v>16.09</v>
      </c>
      <c r="AM94" t="s">
        <v>502</v>
      </c>
      <c r="AN94" t="s">
        <v>161</v>
      </c>
      <c r="AO94" t="s">
        <v>276</v>
      </c>
      <c r="AP94" t="s">
        <v>277</v>
      </c>
      <c r="AQ94" t="s">
        <v>164</v>
      </c>
      <c r="AR94" t="s">
        <v>2248</v>
      </c>
      <c r="AS94" t="s">
        <v>1536</v>
      </c>
      <c r="AT94" t="s">
        <v>139</v>
      </c>
      <c r="AU94" t="s">
        <v>1537</v>
      </c>
      <c r="AV94" t="s">
        <v>137</v>
      </c>
      <c r="AW94" t="s">
        <v>169</v>
      </c>
      <c r="AX94" t="s">
        <v>169</v>
      </c>
      <c r="AY94" t="s">
        <v>169</v>
      </c>
      <c r="AZ94" t="s">
        <v>169</v>
      </c>
      <c r="BA94" t="s">
        <v>169</v>
      </c>
      <c r="BB94" t="s">
        <v>169</v>
      </c>
      <c r="BC94" t="s">
        <v>164</v>
      </c>
      <c r="BD94" t="s">
        <v>171</v>
      </c>
      <c r="BE94" t="s">
        <v>172</v>
      </c>
      <c r="BF94" t="s">
        <v>173</v>
      </c>
      <c r="BG94" t="s">
        <v>174</v>
      </c>
      <c r="BH94" t="s">
        <v>175</v>
      </c>
      <c r="BI94" t="s">
        <v>176</v>
      </c>
      <c r="BJ94" t="s">
        <v>177</v>
      </c>
      <c r="BK94" t="s">
        <v>178</v>
      </c>
      <c r="BL94" t="s">
        <v>179</v>
      </c>
      <c r="BM94" t="s">
        <v>180</v>
      </c>
      <c r="BN94" t="s">
        <v>137</v>
      </c>
      <c r="BO94" t="s">
        <v>181</v>
      </c>
      <c r="BP94" t="s">
        <v>182</v>
      </c>
      <c r="BQ94" t="s">
        <v>183</v>
      </c>
      <c r="BR94" t="s">
        <v>184</v>
      </c>
      <c r="BS94" t="s">
        <v>173</v>
      </c>
      <c r="BT94" t="s">
        <v>185</v>
      </c>
      <c r="BU94" t="s">
        <v>185</v>
      </c>
      <c r="BV94" t="s">
        <v>185</v>
      </c>
      <c r="BW94" t="s">
        <v>152</v>
      </c>
      <c r="BX94" t="s">
        <v>186</v>
      </c>
      <c r="BY94" t="s">
        <v>152</v>
      </c>
      <c r="BZ94" t="s">
        <v>152</v>
      </c>
      <c r="CA94" t="s">
        <v>152</v>
      </c>
      <c r="CB94" t="s">
        <v>152</v>
      </c>
      <c r="CC94" t="s">
        <v>2249</v>
      </c>
      <c r="CD94" t="s">
        <v>2250</v>
      </c>
      <c r="CE94" t="s">
        <v>2251</v>
      </c>
      <c r="CF94" t="s">
        <v>2252</v>
      </c>
      <c r="CG94" t="s">
        <v>2253</v>
      </c>
      <c r="CH94" t="s">
        <v>2254</v>
      </c>
      <c r="CI94" t="s">
        <v>2255</v>
      </c>
      <c r="CJ94" t="s">
        <v>1425</v>
      </c>
      <c r="CK94" t="s">
        <v>2242</v>
      </c>
      <c r="CL94" t="s">
        <v>235</v>
      </c>
      <c r="CM94" t="s">
        <v>196</v>
      </c>
      <c r="CN94" t="s">
        <v>197</v>
      </c>
      <c r="CO94" t="s">
        <v>184</v>
      </c>
      <c r="CP94" t="s">
        <v>198</v>
      </c>
      <c r="CQ94" t="s">
        <v>199</v>
      </c>
      <c r="CR94" t="s">
        <v>184</v>
      </c>
      <c r="CS94" t="s">
        <v>200</v>
      </c>
      <c r="CT94" t="s">
        <v>201</v>
      </c>
      <c r="CU94" t="s">
        <v>202</v>
      </c>
      <c r="CV94" t="s">
        <v>152</v>
      </c>
      <c r="CW94" t="s">
        <v>2241</v>
      </c>
      <c r="CX94" t="s">
        <v>203</v>
      </c>
      <c r="CY94" t="s">
        <v>204</v>
      </c>
      <c r="CZ94" t="s">
        <v>205</v>
      </c>
      <c r="DA94" t="s">
        <v>206</v>
      </c>
      <c r="DB94" t="s">
        <v>207</v>
      </c>
      <c r="DC94" t="s">
        <v>208</v>
      </c>
    </row>
    <row r="95" spans="1:107" x14ac:dyDescent="0.6">
      <c r="A95" t="s">
        <v>1942</v>
      </c>
      <c r="B95" t="s">
        <v>2257</v>
      </c>
      <c r="C95" s="1" t="s">
        <v>5951</v>
      </c>
      <c r="D95" t="s">
        <v>140</v>
      </c>
      <c r="E95" t="s">
        <v>141</v>
      </c>
      <c r="F95" t="s">
        <v>1456</v>
      </c>
      <c r="G95" t="s">
        <v>2236</v>
      </c>
      <c r="H95" t="s">
        <v>19</v>
      </c>
      <c r="I95" t="s">
        <v>19</v>
      </c>
      <c r="J95">
        <f t="shared" si="10"/>
        <v>0.17384275011085279</v>
      </c>
      <c r="K95">
        <f t="shared" si="11"/>
        <v>4.9958144000000004</v>
      </c>
      <c r="L95">
        <f t="shared" si="12"/>
        <v>0.16799684952430108</v>
      </c>
      <c r="M95">
        <f t="shared" si="13"/>
        <v>1.3116710895344308</v>
      </c>
      <c r="N95" t="s">
        <v>2258</v>
      </c>
      <c r="O95" t="s">
        <v>2259</v>
      </c>
      <c r="P95">
        <f t="shared" si="14"/>
        <v>1.8258652743507784</v>
      </c>
      <c r="Q95">
        <f t="shared" si="15"/>
        <v>0.78031527435077841</v>
      </c>
      <c r="R95" t="s">
        <v>2260</v>
      </c>
      <c r="S95" t="s">
        <v>2261</v>
      </c>
      <c r="T95">
        <f t="shared" si="16"/>
        <v>18.010113181601682</v>
      </c>
      <c r="U95">
        <f t="shared" si="17"/>
        <v>0.29853000000000002</v>
      </c>
      <c r="V95" t="s">
        <v>147</v>
      </c>
      <c r="W95" t="s">
        <v>2262</v>
      </c>
      <c r="X95" t="s">
        <v>2263</v>
      </c>
      <c r="Y95" t="s">
        <v>2264</v>
      </c>
      <c r="Z95" t="s">
        <v>2265</v>
      </c>
      <c r="AA95" t="s">
        <v>152</v>
      </c>
      <c r="AB95" t="s">
        <v>152</v>
      </c>
      <c r="AC95" t="s">
        <v>152</v>
      </c>
      <c r="AD95" t="s">
        <v>153</v>
      </c>
      <c r="AE95" t="s">
        <v>154</v>
      </c>
      <c r="AF95">
        <f t="shared" si="18"/>
        <v>0</v>
      </c>
      <c r="AG95" t="s">
        <v>155</v>
      </c>
      <c r="AH95" t="s">
        <v>2266</v>
      </c>
      <c r="AI95" t="s">
        <v>1703</v>
      </c>
      <c r="AJ95" t="s">
        <v>2267</v>
      </c>
      <c r="AK95" t="s">
        <v>2268</v>
      </c>
      <c r="AL95">
        <f t="shared" si="19"/>
        <v>16.010000000000002</v>
      </c>
      <c r="AM95" t="s">
        <v>160</v>
      </c>
      <c r="AN95" t="s">
        <v>455</v>
      </c>
      <c r="AO95" t="s">
        <v>380</v>
      </c>
      <c r="AP95" t="s">
        <v>811</v>
      </c>
      <c r="AQ95" t="s">
        <v>164</v>
      </c>
      <c r="AR95" t="s">
        <v>2248</v>
      </c>
      <c r="AS95" t="s">
        <v>1536</v>
      </c>
      <c r="AT95" t="s">
        <v>139</v>
      </c>
      <c r="AU95" t="s">
        <v>1537</v>
      </c>
      <c r="AV95" t="s">
        <v>137</v>
      </c>
      <c r="AW95" t="s">
        <v>1306</v>
      </c>
      <c r="AX95" t="s">
        <v>1306</v>
      </c>
      <c r="AY95" t="s">
        <v>1394</v>
      </c>
      <c r="AZ95" t="s">
        <v>2269</v>
      </c>
      <c r="BA95" t="s">
        <v>2270</v>
      </c>
      <c r="BB95" t="s">
        <v>2271</v>
      </c>
      <c r="BC95" t="s">
        <v>164</v>
      </c>
      <c r="BD95" t="s">
        <v>171</v>
      </c>
      <c r="BE95" t="s">
        <v>172</v>
      </c>
      <c r="BF95" t="s">
        <v>173</v>
      </c>
      <c r="BG95" t="s">
        <v>174</v>
      </c>
      <c r="BH95" t="s">
        <v>175</v>
      </c>
      <c r="BI95" t="s">
        <v>176</v>
      </c>
      <c r="BJ95" t="s">
        <v>177</v>
      </c>
      <c r="BK95" t="s">
        <v>178</v>
      </c>
      <c r="BL95" t="s">
        <v>179</v>
      </c>
      <c r="BM95" t="s">
        <v>180</v>
      </c>
      <c r="BN95" t="s">
        <v>137</v>
      </c>
      <c r="BO95" t="s">
        <v>181</v>
      </c>
      <c r="BP95" t="s">
        <v>182</v>
      </c>
      <c r="BQ95" t="s">
        <v>183</v>
      </c>
      <c r="BR95" t="s">
        <v>184</v>
      </c>
      <c r="BS95" t="s">
        <v>173</v>
      </c>
      <c r="BT95" t="s">
        <v>185</v>
      </c>
      <c r="BU95" t="s">
        <v>185</v>
      </c>
      <c r="BV95" t="s">
        <v>185</v>
      </c>
      <c r="BW95" t="s">
        <v>152</v>
      </c>
      <c r="BX95" t="s">
        <v>186</v>
      </c>
      <c r="BY95" t="s">
        <v>152</v>
      </c>
      <c r="BZ95" t="s">
        <v>152</v>
      </c>
      <c r="CA95" t="s">
        <v>152</v>
      </c>
      <c r="CB95" t="s">
        <v>152</v>
      </c>
      <c r="CC95" t="s">
        <v>2272</v>
      </c>
      <c r="CD95" t="s">
        <v>2273</v>
      </c>
      <c r="CE95" t="s">
        <v>2274</v>
      </c>
      <c r="CF95" t="s">
        <v>2275</v>
      </c>
      <c r="CG95" t="s">
        <v>2276</v>
      </c>
      <c r="CH95" t="s">
        <v>2277</v>
      </c>
      <c r="CI95" t="s">
        <v>2278</v>
      </c>
      <c r="CJ95" t="s">
        <v>194</v>
      </c>
      <c r="CK95" t="s">
        <v>2263</v>
      </c>
      <c r="CL95" t="s">
        <v>338</v>
      </c>
      <c r="CM95" t="s">
        <v>196</v>
      </c>
      <c r="CN95" t="s">
        <v>197</v>
      </c>
      <c r="CO95" t="s">
        <v>184</v>
      </c>
      <c r="CP95" t="s">
        <v>198</v>
      </c>
      <c r="CQ95" t="s">
        <v>199</v>
      </c>
      <c r="CR95" t="s">
        <v>184</v>
      </c>
      <c r="CS95" t="s">
        <v>200</v>
      </c>
      <c r="CT95" t="s">
        <v>201</v>
      </c>
      <c r="CU95" t="s">
        <v>202</v>
      </c>
      <c r="CV95" t="s">
        <v>152</v>
      </c>
      <c r="CW95" t="s">
        <v>2262</v>
      </c>
      <c r="CX95" t="s">
        <v>203</v>
      </c>
      <c r="CY95" t="s">
        <v>204</v>
      </c>
      <c r="CZ95" t="s">
        <v>205</v>
      </c>
      <c r="DA95" t="s">
        <v>206</v>
      </c>
      <c r="DB95" t="s">
        <v>207</v>
      </c>
      <c r="DC95" t="s">
        <v>208</v>
      </c>
    </row>
    <row r="96" spans="1:107" x14ac:dyDescent="0.6">
      <c r="A96" t="s">
        <v>1962</v>
      </c>
      <c r="B96" t="s">
        <v>2280</v>
      </c>
      <c r="C96" s="1" t="s">
        <v>5951</v>
      </c>
      <c r="D96" t="s">
        <v>140</v>
      </c>
      <c r="E96" t="s">
        <v>141</v>
      </c>
      <c r="F96" t="s">
        <v>19</v>
      </c>
      <c r="G96" t="s">
        <v>2236</v>
      </c>
      <c r="H96" t="s">
        <v>19</v>
      </c>
      <c r="I96" t="s">
        <v>19</v>
      </c>
      <c r="J96">
        <f t="shared" si="10"/>
        <v>0.20142219069787418</v>
      </c>
      <c r="K96">
        <f t="shared" si="11"/>
        <v>4.9895496000000001</v>
      </c>
      <c r="L96">
        <f t="shared" si="12"/>
        <v>0.19360652524227817</v>
      </c>
      <c r="M96">
        <f t="shared" si="13"/>
        <v>1.5049229342952468</v>
      </c>
      <c r="N96" t="s">
        <v>2281</v>
      </c>
      <c r="O96" t="s">
        <v>2282</v>
      </c>
      <c r="P96">
        <f t="shared" si="14"/>
        <v>1.8270316609371553</v>
      </c>
      <c r="Q96">
        <f t="shared" si="15"/>
        <v>0.77686966093715526</v>
      </c>
      <c r="R96" t="s">
        <v>2283</v>
      </c>
      <c r="S96" t="s">
        <v>2284</v>
      </c>
      <c r="T96">
        <f t="shared" si="16"/>
        <v>18.021618277146928</v>
      </c>
      <c r="U96">
        <f t="shared" si="17"/>
        <v>0.29853000000000002</v>
      </c>
      <c r="V96" t="s">
        <v>147</v>
      </c>
      <c r="W96" t="s">
        <v>2285</v>
      </c>
      <c r="X96" t="s">
        <v>2286</v>
      </c>
      <c r="Y96" t="s">
        <v>2287</v>
      </c>
      <c r="Z96" t="s">
        <v>2288</v>
      </c>
      <c r="AA96" t="s">
        <v>152</v>
      </c>
      <c r="AB96" t="s">
        <v>152</v>
      </c>
      <c r="AC96" t="s">
        <v>152</v>
      </c>
      <c r="AD96" t="s">
        <v>153</v>
      </c>
      <c r="AE96" t="s">
        <v>154</v>
      </c>
      <c r="AF96">
        <f t="shared" si="18"/>
        <v>0</v>
      </c>
      <c r="AG96" t="s">
        <v>155</v>
      </c>
      <c r="AH96" t="s">
        <v>2289</v>
      </c>
      <c r="AI96" t="s">
        <v>2290</v>
      </c>
      <c r="AJ96" t="s">
        <v>1392</v>
      </c>
      <c r="AK96" t="s">
        <v>2291</v>
      </c>
      <c r="AL96">
        <f t="shared" si="19"/>
        <v>16.02</v>
      </c>
      <c r="AM96" t="s">
        <v>160</v>
      </c>
      <c r="AN96" t="s">
        <v>161</v>
      </c>
      <c r="AO96" t="s">
        <v>1514</v>
      </c>
      <c r="AP96" t="s">
        <v>811</v>
      </c>
      <c r="AQ96" t="s">
        <v>164</v>
      </c>
      <c r="AR96" t="s">
        <v>2248</v>
      </c>
      <c r="AS96" t="s">
        <v>1536</v>
      </c>
      <c r="AT96" t="s">
        <v>139</v>
      </c>
      <c r="AU96" t="s">
        <v>1537</v>
      </c>
      <c r="AV96" t="s">
        <v>137</v>
      </c>
      <c r="AW96" t="s">
        <v>169</v>
      </c>
      <c r="AX96" t="s">
        <v>169</v>
      </c>
      <c r="AY96" t="s">
        <v>169</v>
      </c>
      <c r="AZ96" t="s">
        <v>169</v>
      </c>
      <c r="BA96" t="s">
        <v>169</v>
      </c>
      <c r="BB96" t="s">
        <v>169</v>
      </c>
      <c r="BC96" t="s">
        <v>164</v>
      </c>
      <c r="BD96" t="s">
        <v>171</v>
      </c>
      <c r="BE96" t="s">
        <v>172</v>
      </c>
      <c r="BF96" t="s">
        <v>173</v>
      </c>
      <c r="BG96" t="s">
        <v>174</v>
      </c>
      <c r="BH96" t="s">
        <v>175</v>
      </c>
      <c r="BI96" t="s">
        <v>176</v>
      </c>
      <c r="BJ96" t="s">
        <v>177</v>
      </c>
      <c r="BK96" t="s">
        <v>178</v>
      </c>
      <c r="BL96" t="s">
        <v>179</v>
      </c>
      <c r="BM96" t="s">
        <v>180</v>
      </c>
      <c r="BN96" t="s">
        <v>137</v>
      </c>
      <c r="BO96" t="s">
        <v>181</v>
      </c>
      <c r="BP96" t="s">
        <v>182</v>
      </c>
      <c r="BQ96" t="s">
        <v>183</v>
      </c>
      <c r="BR96" t="s">
        <v>184</v>
      </c>
      <c r="BS96" t="s">
        <v>173</v>
      </c>
      <c r="BT96" t="s">
        <v>185</v>
      </c>
      <c r="BU96" t="s">
        <v>185</v>
      </c>
      <c r="BV96" t="s">
        <v>185</v>
      </c>
      <c r="BW96" t="s">
        <v>152</v>
      </c>
      <c r="BX96" t="s">
        <v>186</v>
      </c>
      <c r="BY96" t="s">
        <v>152</v>
      </c>
      <c r="BZ96" t="s">
        <v>152</v>
      </c>
      <c r="CA96" t="s">
        <v>152</v>
      </c>
      <c r="CB96" t="s">
        <v>152</v>
      </c>
      <c r="CC96" t="s">
        <v>2292</v>
      </c>
      <c r="CD96" t="s">
        <v>2293</v>
      </c>
      <c r="CE96" t="s">
        <v>2294</v>
      </c>
      <c r="CF96" t="s">
        <v>2295</v>
      </c>
      <c r="CG96" t="s">
        <v>2296</v>
      </c>
      <c r="CH96" t="s">
        <v>2297</v>
      </c>
      <c r="CI96" t="s">
        <v>2298</v>
      </c>
      <c r="CJ96" t="s">
        <v>1176</v>
      </c>
      <c r="CK96" t="s">
        <v>2286</v>
      </c>
      <c r="CL96" t="s">
        <v>260</v>
      </c>
      <c r="CM96" t="s">
        <v>196</v>
      </c>
      <c r="CN96" t="s">
        <v>197</v>
      </c>
      <c r="CO96" t="s">
        <v>184</v>
      </c>
      <c r="CP96" t="s">
        <v>198</v>
      </c>
      <c r="CQ96" t="s">
        <v>199</v>
      </c>
      <c r="CR96" t="s">
        <v>184</v>
      </c>
      <c r="CS96" t="s">
        <v>200</v>
      </c>
      <c r="CT96" t="s">
        <v>201</v>
      </c>
      <c r="CU96" t="s">
        <v>202</v>
      </c>
      <c r="CV96" t="s">
        <v>152</v>
      </c>
      <c r="CW96" t="s">
        <v>2285</v>
      </c>
      <c r="CX96" t="s">
        <v>203</v>
      </c>
      <c r="CY96" t="s">
        <v>204</v>
      </c>
      <c r="CZ96" t="s">
        <v>205</v>
      </c>
      <c r="DA96" t="s">
        <v>206</v>
      </c>
      <c r="DB96" t="s">
        <v>207</v>
      </c>
      <c r="DC96" t="s">
        <v>208</v>
      </c>
    </row>
    <row r="97" spans="1:107" x14ac:dyDescent="0.6">
      <c r="A97" t="s">
        <v>5950</v>
      </c>
      <c r="B97" t="s">
        <v>2300</v>
      </c>
      <c r="C97" s="1" t="s">
        <v>5951</v>
      </c>
      <c r="D97" t="s">
        <v>140</v>
      </c>
      <c r="E97" t="s">
        <v>141</v>
      </c>
      <c r="F97" t="s">
        <v>19</v>
      </c>
      <c r="G97" t="s">
        <v>2236</v>
      </c>
      <c r="H97" t="s">
        <v>19</v>
      </c>
      <c r="I97" t="s">
        <v>19</v>
      </c>
      <c r="J97">
        <f t="shared" si="10"/>
        <v>0.20531827903034289</v>
      </c>
      <c r="K97">
        <f t="shared" si="11"/>
        <v>4.9958144000000004</v>
      </c>
      <c r="L97">
        <f t="shared" si="12"/>
        <v>0.19721319917457564</v>
      </c>
      <c r="M97">
        <f t="shared" si="13"/>
        <v>1.5561349350867064</v>
      </c>
      <c r="N97" t="s">
        <v>2301</v>
      </c>
      <c r="O97" t="s">
        <v>2302</v>
      </c>
      <c r="P97">
        <f t="shared" si="14"/>
        <v>1.8399051624706986</v>
      </c>
      <c r="Q97">
        <f t="shared" si="15"/>
        <v>0.78854416247069858</v>
      </c>
      <c r="R97" t="s">
        <v>2303</v>
      </c>
      <c r="S97" t="s">
        <v>2304</v>
      </c>
      <c r="T97">
        <f t="shared" si="16"/>
        <v>18.148600931847493</v>
      </c>
      <c r="U97">
        <f t="shared" si="17"/>
        <v>0.29853000000000002</v>
      </c>
      <c r="V97" t="s">
        <v>147</v>
      </c>
      <c r="W97" t="s">
        <v>2305</v>
      </c>
      <c r="X97" t="s">
        <v>2306</v>
      </c>
      <c r="Y97" t="s">
        <v>2307</v>
      </c>
      <c r="Z97" t="s">
        <v>2308</v>
      </c>
      <c r="AA97" t="s">
        <v>152</v>
      </c>
      <c r="AB97" t="s">
        <v>152</v>
      </c>
      <c r="AC97" t="s">
        <v>152</v>
      </c>
      <c r="AD97" t="s">
        <v>153</v>
      </c>
      <c r="AE97" t="s">
        <v>154</v>
      </c>
      <c r="AF97">
        <f t="shared" si="18"/>
        <v>0</v>
      </c>
      <c r="AG97" t="s">
        <v>155</v>
      </c>
      <c r="AH97" t="s">
        <v>2309</v>
      </c>
      <c r="AI97" t="s">
        <v>1892</v>
      </c>
      <c r="AJ97" t="s">
        <v>990</v>
      </c>
      <c r="AK97" t="s">
        <v>2310</v>
      </c>
      <c r="AL97">
        <f t="shared" si="19"/>
        <v>16.13</v>
      </c>
      <c r="AM97" t="s">
        <v>160</v>
      </c>
      <c r="AN97" t="s">
        <v>455</v>
      </c>
      <c r="AO97" t="s">
        <v>1514</v>
      </c>
      <c r="AP97" t="s">
        <v>811</v>
      </c>
      <c r="AQ97" t="s">
        <v>164</v>
      </c>
      <c r="AR97" t="s">
        <v>2311</v>
      </c>
      <c r="AS97" t="s">
        <v>1536</v>
      </c>
      <c r="AT97" t="s">
        <v>139</v>
      </c>
      <c r="AU97" t="s">
        <v>1537</v>
      </c>
      <c r="AV97" t="s">
        <v>137</v>
      </c>
      <c r="AW97" t="s">
        <v>169</v>
      </c>
      <c r="AX97" t="s">
        <v>169</v>
      </c>
      <c r="AY97" t="s">
        <v>169</v>
      </c>
      <c r="AZ97" t="s">
        <v>169</v>
      </c>
      <c r="BA97" t="s">
        <v>169</v>
      </c>
      <c r="BB97" t="s">
        <v>169</v>
      </c>
      <c r="BC97" t="s">
        <v>164</v>
      </c>
      <c r="BD97" t="s">
        <v>171</v>
      </c>
      <c r="BE97" t="s">
        <v>172</v>
      </c>
      <c r="BF97" t="s">
        <v>173</v>
      </c>
      <c r="BG97" t="s">
        <v>174</v>
      </c>
      <c r="BH97" t="s">
        <v>175</v>
      </c>
      <c r="BI97" t="s">
        <v>176</v>
      </c>
      <c r="BJ97" t="s">
        <v>177</v>
      </c>
      <c r="BK97" t="s">
        <v>178</v>
      </c>
      <c r="BL97" t="s">
        <v>179</v>
      </c>
      <c r="BM97" t="s">
        <v>180</v>
      </c>
      <c r="BN97" t="s">
        <v>137</v>
      </c>
      <c r="BO97" t="s">
        <v>181</v>
      </c>
      <c r="BP97" t="s">
        <v>182</v>
      </c>
      <c r="BQ97" t="s">
        <v>183</v>
      </c>
      <c r="BR97" t="s">
        <v>184</v>
      </c>
      <c r="BS97" t="s">
        <v>173</v>
      </c>
      <c r="BT97" t="s">
        <v>185</v>
      </c>
      <c r="BU97" t="s">
        <v>185</v>
      </c>
      <c r="BV97" t="s">
        <v>185</v>
      </c>
      <c r="BW97" t="s">
        <v>152</v>
      </c>
      <c r="BX97" t="s">
        <v>186</v>
      </c>
      <c r="BY97" t="s">
        <v>152</v>
      </c>
      <c r="BZ97" t="s">
        <v>152</v>
      </c>
      <c r="CA97" t="s">
        <v>152</v>
      </c>
      <c r="CB97" t="s">
        <v>152</v>
      </c>
      <c r="CC97" t="s">
        <v>2312</v>
      </c>
      <c r="CD97" t="s">
        <v>2313</v>
      </c>
      <c r="CE97" t="s">
        <v>2314</v>
      </c>
      <c r="CF97" t="s">
        <v>2315</v>
      </c>
      <c r="CG97" t="s">
        <v>2316</v>
      </c>
      <c r="CH97" t="s">
        <v>2317</v>
      </c>
      <c r="CI97" t="s">
        <v>2318</v>
      </c>
      <c r="CJ97" t="s">
        <v>1176</v>
      </c>
      <c r="CK97" t="s">
        <v>2306</v>
      </c>
      <c r="CL97" t="s">
        <v>235</v>
      </c>
      <c r="CM97" t="s">
        <v>196</v>
      </c>
      <c r="CN97" t="s">
        <v>197</v>
      </c>
      <c r="CO97" t="s">
        <v>184</v>
      </c>
      <c r="CP97" t="s">
        <v>198</v>
      </c>
      <c r="CQ97" t="s">
        <v>199</v>
      </c>
      <c r="CR97" t="s">
        <v>184</v>
      </c>
      <c r="CS97" t="s">
        <v>200</v>
      </c>
      <c r="CT97" t="s">
        <v>201</v>
      </c>
      <c r="CU97" t="s">
        <v>202</v>
      </c>
      <c r="CV97" t="s">
        <v>152</v>
      </c>
      <c r="CW97" t="s">
        <v>2305</v>
      </c>
      <c r="CX97" t="s">
        <v>203</v>
      </c>
      <c r="CY97" t="s">
        <v>204</v>
      </c>
      <c r="CZ97" t="s">
        <v>205</v>
      </c>
      <c r="DA97" t="s">
        <v>206</v>
      </c>
      <c r="DB97" t="s">
        <v>207</v>
      </c>
      <c r="DC97" t="s">
        <v>208</v>
      </c>
    </row>
    <row r="98" spans="1:107" x14ac:dyDescent="0.6">
      <c r="A98" t="s">
        <v>1983</v>
      </c>
      <c r="B98" t="s">
        <v>2320</v>
      </c>
      <c r="C98" s="1" t="s">
        <v>5951</v>
      </c>
      <c r="D98" t="s">
        <v>140</v>
      </c>
      <c r="E98" t="s">
        <v>141</v>
      </c>
      <c r="F98" t="s">
        <v>19</v>
      </c>
      <c r="G98" t="s">
        <v>2236</v>
      </c>
      <c r="H98" t="s">
        <v>19</v>
      </c>
      <c r="I98" t="s">
        <v>19</v>
      </c>
      <c r="J98">
        <f t="shared" si="10"/>
        <v>0.20504054152059209</v>
      </c>
      <c r="K98">
        <f t="shared" si="11"/>
        <v>4.9832928000000001</v>
      </c>
      <c r="L98">
        <f t="shared" si="12"/>
        <v>0.19693743385582202</v>
      </c>
      <c r="M98">
        <f t="shared" si="13"/>
        <v>1.5483056530664578</v>
      </c>
      <c r="N98" t="s">
        <v>2321</v>
      </c>
      <c r="O98" t="s">
        <v>2322</v>
      </c>
      <c r="P98">
        <f t="shared" si="14"/>
        <v>1.8375586188359654</v>
      </c>
      <c r="Q98">
        <f t="shared" si="15"/>
        <v>0.78580561883596545</v>
      </c>
      <c r="R98" t="s">
        <v>2323</v>
      </c>
      <c r="S98" t="s">
        <v>2324</v>
      </c>
      <c r="T98">
        <f t="shared" si="16"/>
        <v>18.123667214083888</v>
      </c>
      <c r="U98">
        <f t="shared" si="17"/>
        <v>0.29853000000000002</v>
      </c>
      <c r="V98" t="s">
        <v>147</v>
      </c>
      <c r="W98" t="s">
        <v>2325</v>
      </c>
      <c r="X98" t="s">
        <v>2326</v>
      </c>
      <c r="Y98" t="s">
        <v>2327</v>
      </c>
      <c r="Z98" t="s">
        <v>2328</v>
      </c>
      <c r="AA98" t="s">
        <v>152</v>
      </c>
      <c r="AB98" t="s">
        <v>152</v>
      </c>
      <c r="AC98" t="s">
        <v>152</v>
      </c>
      <c r="AD98" t="s">
        <v>153</v>
      </c>
      <c r="AE98" t="s">
        <v>154</v>
      </c>
      <c r="AF98">
        <f t="shared" si="18"/>
        <v>0</v>
      </c>
      <c r="AG98" t="s">
        <v>155</v>
      </c>
      <c r="AH98" t="s">
        <v>2329</v>
      </c>
      <c r="AI98" t="s">
        <v>2330</v>
      </c>
      <c r="AJ98" t="s">
        <v>2331</v>
      </c>
      <c r="AK98" t="s">
        <v>2332</v>
      </c>
      <c r="AL98">
        <f t="shared" si="19"/>
        <v>16.11</v>
      </c>
      <c r="AM98" t="s">
        <v>502</v>
      </c>
      <c r="AN98" t="s">
        <v>2333</v>
      </c>
      <c r="AO98" t="s">
        <v>620</v>
      </c>
      <c r="AP98" t="s">
        <v>277</v>
      </c>
      <c r="AQ98" t="s">
        <v>164</v>
      </c>
      <c r="AR98" t="s">
        <v>2311</v>
      </c>
      <c r="AS98" t="s">
        <v>1536</v>
      </c>
      <c r="AT98" t="s">
        <v>139</v>
      </c>
      <c r="AU98" t="s">
        <v>1537</v>
      </c>
      <c r="AV98" t="s">
        <v>137</v>
      </c>
      <c r="AW98" t="s">
        <v>169</v>
      </c>
      <c r="AX98" t="s">
        <v>169</v>
      </c>
      <c r="AY98" t="s">
        <v>169</v>
      </c>
      <c r="AZ98" t="s">
        <v>169</v>
      </c>
      <c r="BA98" t="s">
        <v>169</v>
      </c>
      <c r="BB98" t="s">
        <v>169</v>
      </c>
      <c r="BC98" t="s">
        <v>164</v>
      </c>
      <c r="BD98" t="s">
        <v>171</v>
      </c>
      <c r="BE98" t="s">
        <v>172</v>
      </c>
      <c r="BF98" t="s">
        <v>173</v>
      </c>
      <c r="BG98" t="s">
        <v>174</v>
      </c>
      <c r="BH98" t="s">
        <v>175</v>
      </c>
      <c r="BI98" t="s">
        <v>176</v>
      </c>
      <c r="BJ98" t="s">
        <v>177</v>
      </c>
      <c r="BK98" t="s">
        <v>178</v>
      </c>
      <c r="BL98" t="s">
        <v>179</v>
      </c>
      <c r="BM98" t="s">
        <v>180</v>
      </c>
      <c r="BN98" t="s">
        <v>137</v>
      </c>
      <c r="BO98" t="s">
        <v>181</v>
      </c>
      <c r="BP98" t="s">
        <v>182</v>
      </c>
      <c r="BQ98" t="s">
        <v>183</v>
      </c>
      <c r="BR98" t="s">
        <v>184</v>
      </c>
      <c r="BS98" t="s">
        <v>173</v>
      </c>
      <c r="BT98" t="s">
        <v>185</v>
      </c>
      <c r="BU98" t="s">
        <v>185</v>
      </c>
      <c r="BV98" t="s">
        <v>185</v>
      </c>
      <c r="BW98" t="s">
        <v>152</v>
      </c>
      <c r="BX98" t="s">
        <v>186</v>
      </c>
      <c r="BY98" t="s">
        <v>152</v>
      </c>
      <c r="BZ98" t="s">
        <v>152</v>
      </c>
      <c r="CA98" t="s">
        <v>152</v>
      </c>
      <c r="CB98" t="s">
        <v>152</v>
      </c>
      <c r="CC98" t="s">
        <v>2334</v>
      </c>
      <c r="CD98" t="s">
        <v>2335</v>
      </c>
      <c r="CE98" t="s">
        <v>2336</v>
      </c>
      <c r="CF98" t="s">
        <v>2337</v>
      </c>
      <c r="CG98" t="s">
        <v>2338</v>
      </c>
      <c r="CH98" t="s">
        <v>2339</v>
      </c>
      <c r="CI98" t="s">
        <v>2340</v>
      </c>
      <c r="CJ98" t="s">
        <v>1425</v>
      </c>
      <c r="CK98" t="s">
        <v>2326</v>
      </c>
      <c r="CL98" t="s">
        <v>312</v>
      </c>
      <c r="CM98" t="s">
        <v>196</v>
      </c>
      <c r="CN98" t="s">
        <v>197</v>
      </c>
      <c r="CO98" t="s">
        <v>184</v>
      </c>
      <c r="CP98" t="s">
        <v>198</v>
      </c>
      <c r="CQ98" t="s">
        <v>199</v>
      </c>
      <c r="CR98" t="s">
        <v>184</v>
      </c>
      <c r="CS98" t="s">
        <v>200</v>
      </c>
      <c r="CT98" t="s">
        <v>201</v>
      </c>
      <c r="CU98" t="s">
        <v>202</v>
      </c>
      <c r="CV98" t="s">
        <v>152</v>
      </c>
      <c r="CW98" t="s">
        <v>2325</v>
      </c>
      <c r="CX98" t="s">
        <v>203</v>
      </c>
      <c r="CY98" t="s">
        <v>204</v>
      </c>
      <c r="CZ98" t="s">
        <v>205</v>
      </c>
      <c r="DA98" t="s">
        <v>206</v>
      </c>
      <c r="DB98" t="s">
        <v>207</v>
      </c>
      <c r="DC98" t="s">
        <v>208</v>
      </c>
    </row>
    <row r="99" spans="1:107" x14ac:dyDescent="0.6">
      <c r="A99" t="s">
        <v>2005</v>
      </c>
      <c r="B99" t="s">
        <v>2342</v>
      </c>
      <c r="C99" s="1" t="s">
        <v>5951</v>
      </c>
      <c r="D99" t="s">
        <v>140</v>
      </c>
      <c r="E99" t="s">
        <v>141</v>
      </c>
      <c r="F99" t="s">
        <v>19</v>
      </c>
      <c r="G99" t="s">
        <v>2343</v>
      </c>
      <c r="H99" t="s">
        <v>19</v>
      </c>
      <c r="I99" t="s">
        <v>19</v>
      </c>
      <c r="J99">
        <f t="shared" si="10"/>
        <v>0.52602151915981021</v>
      </c>
      <c r="K99">
        <f t="shared" si="11"/>
        <v>4.9926810000000001</v>
      </c>
      <c r="L99">
        <f t="shared" si="12"/>
        <v>0.47588316912942652</v>
      </c>
      <c r="M99">
        <f t="shared" si="13"/>
        <v>2.8683473111694409</v>
      </c>
      <c r="N99" t="s">
        <v>2344</v>
      </c>
      <c r="O99" t="s">
        <v>2345</v>
      </c>
      <c r="P99">
        <f t="shared" si="14"/>
        <v>1.6862032725782159</v>
      </c>
      <c r="Q99">
        <f t="shared" si="15"/>
        <v>0.60281627257821579</v>
      </c>
      <c r="R99" t="s">
        <v>2346</v>
      </c>
      <c r="S99" t="s">
        <v>2347</v>
      </c>
      <c r="T99">
        <f t="shared" si="16"/>
        <v>16.630863720073144</v>
      </c>
      <c r="U99">
        <f t="shared" si="17"/>
        <v>0.29853000000000002</v>
      </c>
      <c r="V99" t="s">
        <v>147</v>
      </c>
      <c r="W99" t="s">
        <v>2348</v>
      </c>
      <c r="X99" t="s">
        <v>2349</v>
      </c>
      <c r="Y99" t="s">
        <v>2350</v>
      </c>
      <c r="Z99" t="s">
        <v>2351</v>
      </c>
      <c r="AA99" t="s">
        <v>152</v>
      </c>
      <c r="AB99" t="s">
        <v>152</v>
      </c>
      <c r="AC99" t="s">
        <v>152</v>
      </c>
      <c r="AD99" t="s">
        <v>153</v>
      </c>
      <c r="AE99" t="s">
        <v>154</v>
      </c>
      <c r="AF99">
        <f t="shared" si="18"/>
        <v>0</v>
      </c>
      <c r="AG99" t="s">
        <v>155</v>
      </c>
      <c r="AH99" t="s">
        <v>2352</v>
      </c>
      <c r="AI99" t="s">
        <v>2353</v>
      </c>
      <c r="AJ99" t="s">
        <v>2354</v>
      </c>
      <c r="AK99" t="s">
        <v>2355</v>
      </c>
      <c r="AL99">
        <f t="shared" si="19"/>
        <v>14.77</v>
      </c>
      <c r="AM99" t="s">
        <v>502</v>
      </c>
      <c r="AN99" t="s">
        <v>223</v>
      </c>
      <c r="AO99" t="s">
        <v>276</v>
      </c>
      <c r="AP99" t="s">
        <v>277</v>
      </c>
      <c r="AQ99" t="s">
        <v>164</v>
      </c>
      <c r="AR99" t="s">
        <v>2103</v>
      </c>
      <c r="AS99" t="s">
        <v>1536</v>
      </c>
      <c r="AT99" t="s">
        <v>139</v>
      </c>
      <c r="AU99" t="s">
        <v>1537</v>
      </c>
      <c r="AV99" t="s">
        <v>137</v>
      </c>
      <c r="AW99" t="s">
        <v>169</v>
      </c>
      <c r="AX99" t="s">
        <v>169</v>
      </c>
      <c r="AY99" t="s">
        <v>169</v>
      </c>
      <c r="AZ99" t="s">
        <v>169</v>
      </c>
      <c r="BA99" t="s">
        <v>169</v>
      </c>
      <c r="BB99" t="s">
        <v>169</v>
      </c>
      <c r="BC99" t="s">
        <v>164</v>
      </c>
      <c r="BD99" t="s">
        <v>171</v>
      </c>
      <c r="BE99" t="s">
        <v>172</v>
      </c>
      <c r="BF99" t="s">
        <v>173</v>
      </c>
      <c r="BG99" t="s">
        <v>174</v>
      </c>
      <c r="BH99" t="s">
        <v>175</v>
      </c>
      <c r="BI99" t="s">
        <v>176</v>
      </c>
      <c r="BJ99" t="s">
        <v>177</v>
      </c>
      <c r="BK99" t="s">
        <v>178</v>
      </c>
      <c r="BL99" t="s">
        <v>179</v>
      </c>
      <c r="BM99" t="s">
        <v>180</v>
      </c>
      <c r="BN99" t="s">
        <v>137</v>
      </c>
      <c r="BO99" t="s">
        <v>181</v>
      </c>
      <c r="BP99" t="s">
        <v>182</v>
      </c>
      <c r="BQ99" t="s">
        <v>183</v>
      </c>
      <c r="BR99" t="s">
        <v>184</v>
      </c>
      <c r="BS99" t="s">
        <v>173</v>
      </c>
      <c r="BT99" t="s">
        <v>185</v>
      </c>
      <c r="BU99" t="s">
        <v>185</v>
      </c>
      <c r="BV99" t="s">
        <v>185</v>
      </c>
      <c r="BW99" t="s">
        <v>152</v>
      </c>
      <c r="BX99" t="s">
        <v>186</v>
      </c>
      <c r="BY99" t="s">
        <v>152</v>
      </c>
      <c r="BZ99" t="s">
        <v>152</v>
      </c>
      <c r="CA99" t="s">
        <v>152</v>
      </c>
      <c r="CB99" t="s">
        <v>152</v>
      </c>
      <c r="CC99" t="s">
        <v>2356</v>
      </c>
      <c r="CD99" t="s">
        <v>2357</v>
      </c>
      <c r="CE99" t="s">
        <v>2358</v>
      </c>
      <c r="CF99" t="s">
        <v>2359</v>
      </c>
      <c r="CG99" t="s">
        <v>2360</v>
      </c>
      <c r="CH99" t="s">
        <v>2361</v>
      </c>
      <c r="CI99" t="s">
        <v>2362</v>
      </c>
      <c r="CJ99" t="s">
        <v>1425</v>
      </c>
      <c r="CK99" t="s">
        <v>2349</v>
      </c>
      <c r="CL99" t="s">
        <v>235</v>
      </c>
      <c r="CM99" t="s">
        <v>196</v>
      </c>
      <c r="CN99" t="s">
        <v>197</v>
      </c>
      <c r="CO99" t="s">
        <v>184</v>
      </c>
      <c r="CP99" t="s">
        <v>198</v>
      </c>
      <c r="CQ99" t="s">
        <v>199</v>
      </c>
      <c r="CR99" t="s">
        <v>184</v>
      </c>
      <c r="CS99" t="s">
        <v>200</v>
      </c>
      <c r="CT99" t="s">
        <v>201</v>
      </c>
      <c r="CU99" t="s">
        <v>202</v>
      </c>
      <c r="CV99" t="s">
        <v>152</v>
      </c>
      <c r="CW99" t="s">
        <v>2348</v>
      </c>
      <c r="CX99" t="s">
        <v>203</v>
      </c>
      <c r="CY99" t="s">
        <v>204</v>
      </c>
      <c r="CZ99" t="s">
        <v>205</v>
      </c>
      <c r="DA99" t="s">
        <v>206</v>
      </c>
      <c r="DB99" t="s">
        <v>207</v>
      </c>
      <c r="DC99" t="s">
        <v>208</v>
      </c>
    </row>
    <row r="100" spans="1:107" x14ac:dyDescent="0.6">
      <c r="A100" t="s">
        <v>2024</v>
      </c>
      <c r="B100" t="s">
        <v>2364</v>
      </c>
      <c r="C100" s="1" t="s">
        <v>5951</v>
      </c>
      <c r="D100" t="s">
        <v>140</v>
      </c>
      <c r="E100" t="s">
        <v>141</v>
      </c>
      <c r="F100" t="s">
        <v>19</v>
      </c>
      <c r="G100" t="s">
        <v>2343</v>
      </c>
      <c r="H100" t="s">
        <v>19</v>
      </c>
      <c r="I100" t="s">
        <v>19</v>
      </c>
      <c r="J100">
        <f t="shared" si="10"/>
        <v>0.58741991256454074</v>
      </c>
      <c r="K100">
        <f t="shared" si="11"/>
        <v>4.9926810000000001</v>
      </c>
      <c r="L100">
        <f t="shared" si="12"/>
        <v>0.52558193524402907</v>
      </c>
      <c r="M100">
        <f t="shared" si="13"/>
        <v>3.4123242845911026</v>
      </c>
      <c r="N100" t="s">
        <v>2365</v>
      </c>
      <c r="O100" t="s">
        <v>2366</v>
      </c>
      <c r="P100">
        <f t="shared" si="14"/>
        <v>1.7469468689236465</v>
      </c>
      <c r="Q100">
        <f t="shared" si="15"/>
        <v>0.64907986892364655</v>
      </c>
      <c r="R100" t="s">
        <v>2367</v>
      </c>
      <c r="S100" t="s">
        <v>2368</v>
      </c>
      <c r="T100">
        <f t="shared" si="16"/>
        <v>17.229972077361143</v>
      </c>
      <c r="U100">
        <f t="shared" si="17"/>
        <v>0.29853000000000002</v>
      </c>
      <c r="V100" t="s">
        <v>147</v>
      </c>
      <c r="W100" t="s">
        <v>2369</v>
      </c>
      <c r="X100" t="s">
        <v>2370</v>
      </c>
      <c r="Y100" t="s">
        <v>2371</v>
      </c>
      <c r="Z100" t="s">
        <v>2372</v>
      </c>
      <c r="AA100" t="s">
        <v>152</v>
      </c>
      <c r="AB100" t="s">
        <v>152</v>
      </c>
      <c r="AC100" t="s">
        <v>152</v>
      </c>
      <c r="AD100" t="s">
        <v>153</v>
      </c>
      <c r="AE100" t="s">
        <v>154</v>
      </c>
      <c r="AF100">
        <f t="shared" si="18"/>
        <v>0</v>
      </c>
      <c r="AG100" t="s">
        <v>155</v>
      </c>
      <c r="AH100" t="s">
        <v>2373</v>
      </c>
      <c r="AI100" t="s">
        <v>2374</v>
      </c>
      <c r="AJ100" t="s">
        <v>2375</v>
      </c>
      <c r="AK100" t="s">
        <v>2376</v>
      </c>
      <c r="AL100">
        <f t="shared" si="19"/>
        <v>15.32</v>
      </c>
      <c r="AM100" t="s">
        <v>502</v>
      </c>
      <c r="AN100" t="s">
        <v>223</v>
      </c>
      <c r="AO100" t="s">
        <v>597</v>
      </c>
      <c r="AP100" t="s">
        <v>598</v>
      </c>
      <c r="AQ100" t="s">
        <v>164</v>
      </c>
      <c r="AR100" t="s">
        <v>2377</v>
      </c>
      <c r="AS100" t="s">
        <v>1536</v>
      </c>
      <c r="AT100" t="s">
        <v>139</v>
      </c>
      <c r="AU100" t="s">
        <v>1537</v>
      </c>
      <c r="AV100" t="s">
        <v>137</v>
      </c>
      <c r="AW100" t="s">
        <v>169</v>
      </c>
      <c r="AX100" t="s">
        <v>169</v>
      </c>
      <c r="AY100" t="s">
        <v>169</v>
      </c>
      <c r="AZ100" t="s">
        <v>169</v>
      </c>
      <c r="BA100" t="s">
        <v>169</v>
      </c>
      <c r="BB100" t="s">
        <v>169</v>
      </c>
      <c r="BC100" t="s">
        <v>164</v>
      </c>
      <c r="BD100" t="s">
        <v>171</v>
      </c>
      <c r="BE100" t="s">
        <v>172</v>
      </c>
      <c r="BF100" t="s">
        <v>173</v>
      </c>
      <c r="BG100" t="s">
        <v>174</v>
      </c>
      <c r="BH100" t="s">
        <v>175</v>
      </c>
      <c r="BI100" t="s">
        <v>176</v>
      </c>
      <c r="BJ100" t="s">
        <v>177</v>
      </c>
      <c r="BK100" t="s">
        <v>178</v>
      </c>
      <c r="BL100" t="s">
        <v>179</v>
      </c>
      <c r="BM100" t="s">
        <v>180</v>
      </c>
      <c r="BN100" t="s">
        <v>137</v>
      </c>
      <c r="BO100" t="s">
        <v>181</v>
      </c>
      <c r="BP100" t="s">
        <v>182</v>
      </c>
      <c r="BQ100" t="s">
        <v>183</v>
      </c>
      <c r="BR100" t="s">
        <v>184</v>
      </c>
      <c r="BS100" t="s">
        <v>173</v>
      </c>
      <c r="BT100" t="s">
        <v>185</v>
      </c>
      <c r="BU100" t="s">
        <v>185</v>
      </c>
      <c r="BV100" t="s">
        <v>185</v>
      </c>
      <c r="BW100" t="s">
        <v>152</v>
      </c>
      <c r="BX100" t="s">
        <v>186</v>
      </c>
      <c r="BY100" t="s">
        <v>152</v>
      </c>
      <c r="BZ100" t="s">
        <v>152</v>
      </c>
      <c r="CA100" t="s">
        <v>152</v>
      </c>
      <c r="CB100" t="s">
        <v>152</v>
      </c>
      <c r="CC100" t="s">
        <v>2378</v>
      </c>
      <c r="CD100" t="s">
        <v>2379</v>
      </c>
      <c r="CE100" t="s">
        <v>2380</v>
      </c>
      <c r="CF100" t="s">
        <v>2381</v>
      </c>
      <c r="CG100" t="s">
        <v>2382</v>
      </c>
      <c r="CH100" t="s">
        <v>2383</v>
      </c>
      <c r="CI100" t="s">
        <v>2384</v>
      </c>
      <c r="CJ100" t="s">
        <v>2152</v>
      </c>
      <c r="CK100" t="s">
        <v>2370</v>
      </c>
      <c r="CL100" t="s">
        <v>338</v>
      </c>
      <c r="CM100" t="s">
        <v>196</v>
      </c>
      <c r="CN100" t="s">
        <v>197</v>
      </c>
      <c r="CO100" t="s">
        <v>184</v>
      </c>
      <c r="CP100" t="s">
        <v>198</v>
      </c>
      <c r="CQ100" t="s">
        <v>199</v>
      </c>
      <c r="CR100" t="s">
        <v>184</v>
      </c>
      <c r="CS100" t="s">
        <v>200</v>
      </c>
      <c r="CT100" t="s">
        <v>201</v>
      </c>
      <c r="CU100" t="s">
        <v>202</v>
      </c>
      <c r="CV100" t="s">
        <v>152</v>
      </c>
      <c r="CW100" t="s">
        <v>2369</v>
      </c>
      <c r="CX100" t="s">
        <v>203</v>
      </c>
      <c r="CY100" t="s">
        <v>204</v>
      </c>
      <c r="CZ100" t="s">
        <v>205</v>
      </c>
      <c r="DA100" t="s">
        <v>206</v>
      </c>
      <c r="DB100" t="s">
        <v>207</v>
      </c>
      <c r="DC100" t="s">
        <v>208</v>
      </c>
    </row>
    <row r="101" spans="1:107" x14ac:dyDescent="0.6">
      <c r="A101" t="s">
        <v>2045</v>
      </c>
      <c r="B101" t="s">
        <v>2386</v>
      </c>
      <c r="C101" s="1" t="s">
        <v>5951</v>
      </c>
      <c r="D101" t="s">
        <v>140</v>
      </c>
      <c r="E101" t="s">
        <v>141</v>
      </c>
      <c r="F101" t="s">
        <v>19</v>
      </c>
      <c r="G101" t="s">
        <v>2343</v>
      </c>
      <c r="H101" t="s">
        <v>19</v>
      </c>
      <c r="I101" t="s">
        <v>19</v>
      </c>
      <c r="J101">
        <f t="shared" si="10"/>
        <v>0.48056155548477653</v>
      </c>
      <c r="K101">
        <f t="shared" si="11"/>
        <v>4.9989498000000001</v>
      </c>
      <c r="L101">
        <f t="shared" si="12"/>
        <v>0.43841556953316668</v>
      </c>
      <c r="M101">
        <f t="shared" si="13"/>
        <v>2.9530039783298294</v>
      </c>
      <c r="N101" t="s">
        <v>2387</v>
      </c>
      <c r="O101" t="s">
        <v>2388</v>
      </c>
      <c r="P101">
        <f t="shared" si="14"/>
        <v>1.7615822157574084</v>
      </c>
      <c r="Q101">
        <f t="shared" si="15"/>
        <v>0.67331921575740838</v>
      </c>
      <c r="R101" t="s">
        <v>2389</v>
      </c>
      <c r="S101" t="s">
        <v>2390</v>
      </c>
      <c r="T101">
        <f t="shared" si="16"/>
        <v>17.374319121781323</v>
      </c>
      <c r="U101">
        <f t="shared" si="17"/>
        <v>0.29853000000000002</v>
      </c>
      <c r="V101" t="s">
        <v>147</v>
      </c>
      <c r="W101" t="s">
        <v>2391</v>
      </c>
      <c r="X101" t="s">
        <v>2392</v>
      </c>
      <c r="Y101" t="s">
        <v>2393</v>
      </c>
      <c r="Z101" t="s">
        <v>2394</v>
      </c>
      <c r="AA101" t="s">
        <v>152</v>
      </c>
      <c r="AB101" t="s">
        <v>152</v>
      </c>
      <c r="AC101" t="s">
        <v>152</v>
      </c>
      <c r="AD101" t="s">
        <v>153</v>
      </c>
      <c r="AE101" t="s">
        <v>154</v>
      </c>
      <c r="AF101">
        <f t="shared" si="18"/>
        <v>0</v>
      </c>
      <c r="AG101" t="s">
        <v>155</v>
      </c>
      <c r="AH101" t="s">
        <v>2395</v>
      </c>
      <c r="AI101" t="s">
        <v>2374</v>
      </c>
      <c r="AJ101" t="s">
        <v>2396</v>
      </c>
      <c r="AK101" t="s">
        <v>2397</v>
      </c>
      <c r="AL101">
        <f t="shared" si="19"/>
        <v>15.45</v>
      </c>
      <c r="AM101" t="s">
        <v>502</v>
      </c>
      <c r="AN101" t="s">
        <v>354</v>
      </c>
      <c r="AO101" t="s">
        <v>2398</v>
      </c>
      <c r="AP101" t="s">
        <v>2399</v>
      </c>
      <c r="AQ101" t="s">
        <v>164</v>
      </c>
      <c r="AR101" t="s">
        <v>2377</v>
      </c>
      <c r="AS101" t="s">
        <v>1536</v>
      </c>
      <c r="AT101" t="s">
        <v>139</v>
      </c>
      <c r="AU101" t="s">
        <v>1537</v>
      </c>
      <c r="AV101" t="s">
        <v>137</v>
      </c>
      <c r="AW101" t="s">
        <v>169</v>
      </c>
      <c r="AX101" t="s">
        <v>169</v>
      </c>
      <c r="AY101" t="s">
        <v>169</v>
      </c>
      <c r="AZ101" t="s">
        <v>169</v>
      </c>
      <c r="BA101" t="s">
        <v>169</v>
      </c>
      <c r="BB101" t="s">
        <v>169</v>
      </c>
      <c r="BC101" t="s">
        <v>164</v>
      </c>
      <c r="BD101" t="s">
        <v>171</v>
      </c>
      <c r="BE101" t="s">
        <v>172</v>
      </c>
      <c r="BF101" t="s">
        <v>173</v>
      </c>
      <c r="BG101" t="s">
        <v>174</v>
      </c>
      <c r="BH101" t="s">
        <v>175</v>
      </c>
      <c r="BI101" t="s">
        <v>176</v>
      </c>
      <c r="BJ101" t="s">
        <v>177</v>
      </c>
      <c r="BK101" t="s">
        <v>178</v>
      </c>
      <c r="BL101" t="s">
        <v>179</v>
      </c>
      <c r="BM101" t="s">
        <v>180</v>
      </c>
      <c r="BN101" t="s">
        <v>137</v>
      </c>
      <c r="BO101" t="s">
        <v>181</v>
      </c>
      <c r="BP101" t="s">
        <v>182</v>
      </c>
      <c r="BQ101" t="s">
        <v>183</v>
      </c>
      <c r="BR101" t="s">
        <v>184</v>
      </c>
      <c r="BS101" t="s">
        <v>173</v>
      </c>
      <c r="BT101" t="s">
        <v>185</v>
      </c>
      <c r="BU101" t="s">
        <v>185</v>
      </c>
      <c r="BV101" t="s">
        <v>185</v>
      </c>
      <c r="BW101" t="s">
        <v>152</v>
      </c>
      <c r="BX101" t="s">
        <v>186</v>
      </c>
      <c r="BY101" t="s">
        <v>152</v>
      </c>
      <c r="BZ101" t="s">
        <v>152</v>
      </c>
      <c r="CA101" t="s">
        <v>152</v>
      </c>
      <c r="CB101" t="s">
        <v>152</v>
      </c>
      <c r="CC101" t="s">
        <v>2400</v>
      </c>
      <c r="CD101" t="s">
        <v>2401</v>
      </c>
      <c r="CE101" t="s">
        <v>2402</v>
      </c>
      <c r="CF101" t="s">
        <v>2403</v>
      </c>
      <c r="CG101" t="s">
        <v>2404</v>
      </c>
      <c r="CH101" t="s">
        <v>2405</v>
      </c>
      <c r="CI101" t="s">
        <v>2406</v>
      </c>
      <c r="CJ101" t="s">
        <v>412</v>
      </c>
      <c r="CK101" t="s">
        <v>2392</v>
      </c>
      <c r="CL101" t="s">
        <v>338</v>
      </c>
      <c r="CM101" t="s">
        <v>196</v>
      </c>
      <c r="CN101" t="s">
        <v>197</v>
      </c>
      <c r="CO101" t="s">
        <v>184</v>
      </c>
      <c r="CP101" t="s">
        <v>198</v>
      </c>
      <c r="CQ101" t="s">
        <v>199</v>
      </c>
      <c r="CR101" t="s">
        <v>184</v>
      </c>
      <c r="CS101" t="s">
        <v>200</v>
      </c>
      <c r="CT101" t="s">
        <v>201</v>
      </c>
      <c r="CU101" t="s">
        <v>202</v>
      </c>
      <c r="CV101" t="s">
        <v>152</v>
      </c>
      <c r="CW101" t="s">
        <v>2391</v>
      </c>
      <c r="CX101" t="s">
        <v>203</v>
      </c>
      <c r="CY101" t="s">
        <v>204</v>
      </c>
      <c r="CZ101" t="s">
        <v>205</v>
      </c>
      <c r="DA101" t="s">
        <v>206</v>
      </c>
      <c r="DB101" t="s">
        <v>207</v>
      </c>
      <c r="DC101" t="s">
        <v>208</v>
      </c>
    </row>
    <row r="102" spans="1:107" x14ac:dyDescent="0.6">
      <c r="A102" t="s">
        <v>2069</v>
      </c>
      <c r="B102" t="s">
        <v>2408</v>
      </c>
      <c r="C102" s="1" t="s">
        <v>5951</v>
      </c>
      <c r="D102" t="s">
        <v>140</v>
      </c>
      <c r="E102" t="s">
        <v>141</v>
      </c>
      <c r="F102" t="s">
        <v>19</v>
      </c>
      <c r="G102" t="s">
        <v>2409</v>
      </c>
      <c r="H102" t="s">
        <v>19</v>
      </c>
      <c r="I102" t="s">
        <v>19</v>
      </c>
      <c r="J102">
        <f t="shared" si="10"/>
        <v>0.51507856809010855</v>
      </c>
      <c r="K102">
        <f t="shared" si="11"/>
        <v>4.9895496000000001</v>
      </c>
      <c r="L102">
        <f t="shared" si="12"/>
        <v>0.46688168299554139</v>
      </c>
      <c r="M102">
        <f t="shared" si="13"/>
        <v>3.0239430190523029</v>
      </c>
      <c r="N102" t="s">
        <v>2410</v>
      </c>
      <c r="O102" t="s">
        <v>2411</v>
      </c>
      <c r="P102">
        <f t="shared" si="14"/>
        <v>1.7357617020385798</v>
      </c>
      <c r="Q102">
        <f t="shared" si="15"/>
        <v>0.64747170203857984</v>
      </c>
      <c r="R102" t="s">
        <v>2412</v>
      </c>
      <c r="S102" t="s">
        <v>2413</v>
      </c>
      <c r="T102">
        <f t="shared" si="16"/>
        <v>17.121342493969028</v>
      </c>
      <c r="U102">
        <f t="shared" si="17"/>
        <v>0.29853000000000002</v>
      </c>
      <c r="V102" t="s">
        <v>147</v>
      </c>
      <c r="W102" t="s">
        <v>2414</v>
      </c>
      <c r="X102" t="s">
        <v>2415</v>
      </c>
      <c r="Y102" t="s">
        <v>2416</v>
      </c>
      <c r="Z102" t="s">
        <v>2417</v>
      </c>
      <c r="AA102" t="s">
        <v>152</v>
      </c>
      <c r="AB102" t="s">
        <v>152</v>
      </c>
      <c r="AC102" t="s">
        <v>152</v>
      </c>
      <c r="AD102" t="s">
        <v>153</v>
      </c>
      <c r="AE102" t="s">
        <v>154</v>
      </c>
      <c r="AF102">
        <f t="shared" si="18"/>
        <v>0</v>
      </c>
      <c r="AG102" t="s">
        <v>155</v>
      </c>
      <c r="AH102" t="s">
        <v>2418</v>
      </c>
      <c r="AI102" t="s">
        <v>2419</v>
      </c>
      <c r="AJ102" t="s">
        <v>1082</v>
      </c>
      <c r="AK102" t="s">
        <v>2420</v>
      </c>
      <c r="AL102">
        <f t="shared" si="19"/>
        <v>15.22</v>
      </c>
      <c r="AM102" t="s">
        <v>160</v>
      </c>
      <c r="AN102" t="s">
        <v>161</v>
      </c>
      <c r="AO102" t="s">
        <v>2398</v>
      </c>
      <c r="AP102" t="s">
        <v>2399</v>
      </c>
      <c r="AQ102" t="s">
        <v>857</v>
      </c>
      <c r="AR102" t="s">
        <v>2421</v>
      </c>
      <c r="AS102" t="s">
        <v>1536</v>
      </c>
      <c r="AT102" t="s">
        <v>139</v>
      </c>
      <c r="AU102" t="s">
        <v>1537</v>
      </c>
      <c r="AV102" t="s">
        <v>137</v>
      </c>
      <c r="AW102" t="s">
        <v>169</v>
      </c>
      <c r="AX102" t="s">
        <v>169</v>
      </c>
      <c r="AY102" t="s">
        <v>169</v>
      </c>
      <c r="AZ102" t="s">
        <v>169</v>
      </c>
      <c r="BA102" t="s">
        <v>169</v>
      </c>
      <c r="BB102" t="s">
        <v>169</v>
      </c>
      <c r="BC102" t="s">
        <v>164</v>
      </c>
      <c r="BD102" t="s">
        <v>171</v>
      </c>
      <c r="BE102" t="s">
        <v>172</v>
      </c>
      <c r="BF102" t="s">
        <v>173</v>
      </c>
      <c r="BG102" t="s">
        <v>174</v>
      </c>
      <c r="BH102" t="s">
        <v>175</v>
      </c>
      <c r="BI102" t="s">
        <v>176</v>
      </c>
      <c r="BJ102" t="s">
        <v>177</v>
      </c>
      <c r="BK102" t="s">
        <v>178</v>
      </c>
      <c r="BL102" t="s">
        <v>179</v>
      </c>
      <c r="BM102" t="s">
        <v>180</v>
      </c>
      <c r="BN102" t="s">
        <v>137</v>
      </c>
      <c r="BO102" t="s">
        <v>181</v>
      </c>
      <c r="BP102" t="s">
        <v>182</v>
      </c>
      <c r="BQ102" t="s">
        <v>183</v>
      </c>
      <c r="BR102" t="s">
        <v>184</v>
      </c>
      <c r="BS102" t="s">
        <v>173</v>
      </c>
      <c r="BT102" t="s">
        <v>185</v>
      </c>
      <c r="BU102" t="s">
        <v>185</v>
      </c>
      <c r="BV102" t="s">
        <v>185</v>
      </c>
      <c r="BW102" t="s">
        <v>152</v>
      </c>
      <c r="BX102" t="s">
        <v>186</v>
      </c>
      <c r="BY102" t="s">
        <v>152</v>
      </c>
      <c r="BZ102" t="s">
        <v>152</v>
      </c>
      <c r="CA102" t="s">
        <v>152</v>
      </c>
      <c r="CB102" t="s">
        <v>152</v>
      </c>
      <c r="CC102" t="s">
        <v>2422</v>
      </c>
      <c r="CD102" t="s">
        <v>2423</v>
      </c>
      <c r="CE102" t="s">
        <v>2424</v>
      </c>
      <c r="CF102" t="s">
        <v>2425</v>
      </c>
      <c r="CG102" t="s">
        <v>2426</v>
      </c>
      <c r="CH102" t="s">
        <v>2427</v>
      </c>
      <c r="CI102" t="s">
        <v>2428</v>
      </c>
      <c r="CJ102" t="s">
        <v>202</v>
      </c>
      <c r="CK102" t="s">
        <v>2415</v>
      </c>
      <c r="CL102" t="s">
        <v>440</v>
      </c>
      <c r="CM102" t="s">
        <v>196</v>
      </c>
      <c r="CN102" t="s">
        <v>197</v>
      </c>
      <c r="CO102" t="s">
        <v>184</v>
      </c>
      <c r="CP102" t="s">
        <v>198</v>
      </c>
      <c r="CQ102" t="s">
        <v>199</v>
      </c>
      <c r="CR102" t="s">
        <v>184</v>
      </c>
      <c r="CS102" t="s">
        <v>200</v>
      </c>
      <c r="CT102" t="s">
        <v>201</v>
      </c>
      <c r="CU102" t="s">
        <v>202</v>
      </c>
      <c r="CV102" t="s">
        <v>152</v>
      </c>
      <c r="CW102" t="s">
        <v>2414</v>
      </c>
      <c r="CX102" t="s">
        <v>203</v>
      </c>
      <c r="CY102" t="s">
        <v>204</v>
      </c>
      <c r="CZ102" t="s">
        <v>205</v>
      </c>
      <c r="DA102" t="s">
        <v>206</v>
      </c>
      <c r="DB102" t="s">
        <v>207</v>
      </c>
      <c r="DC102" t="s">
        <v>208</v>
      </c>
    </row>
    <row r="103" spans="1:107" x14ac:dyDescent="0.6">
      <c r="A103" t="s">
        <v>2090</v>
      </c>
      <c r="B103" t="s">
        <v>2430</v>
      </c>
      <c r="C103" s="1" t="s">
        <v>5951</v>
      </c>
      <c r="D103" t="s">
        <v>140</v>
      </c>
      <c r="E103" t="s">
        <v>141</v>
      </c>
      <c r="F103" t="s">
        <v>19</v>
      </c>
      <c r="G103" t="s">
        <v>2409</v>
      </c>
      <c r="H103" t="s">
        <v>19</v>
      </c>
      <c r="I103" t="s">
        <v>19</v>
      </c>
      <c r="J103">
        <f t="shared" si="10"/>
        <v>0.27023842177826091</v>
      </c>
      <c r="K103">
        <f t="shared" si="11"/>
        <v>4.9895496000000001</v>
      </c>
      <c r="L103">
        <f t="shared" si="12"/>
        <v>0.2563540590809758</v>
      </c>
      <c r="M103">
        <f t="shared" si="13"/>
        <v>1.8742015760827415</v>
      </c>
      <c r="N103" t="s">
        <v>2431</v>
      </c>
      <c r="O103" t="s">
        <v>2432</v>
      </c>
      <c r="P103">
        <f t="shared" si="14"/>
        <v>1.8015217348716615</v>
      </c>
      <c r="Q103">
        <f t="shared" si="15"/>
        <v>0.73080673487166137</v>
      </c>
      <c r="R103" t="s">
        <v>2433</v>
      </c>
      <c r="S103" t="s">
        <v>2434</v>
      </c>
      <c r="T103">
        <f t="shared" si="16"/>
        <v>17.768238828993603</v>
      </c>
      <c r="U103">
        <f t="shared" si="17"/>
        <v>0.29853000000000002</v>
      </c>
      <c r="V103" t="s">
        <v>147</v>
      </c>
      <c r="W103" t="s">
        <v>2435</v>
      </c>
      <c r="X103" t="s">
        <v>2436</v>
      </c>
      <c r="Y103" t="s">
        <v>2437</v>
      </c>
      <c r="Z103" t="s">
        <v>2438</v>
      </c>
      <c r="AA103" t="s">
        <v>152</v>
      </c>
      <c r="AB103" t="s">
        <v>152</v>
      </c>
      <c r="AC103" t="s">
        <v>152</v>
      </c>
      <c r="AD103" t="s">
        <v>153</v>
      </c>
      <c r="AE103" t="s">
        <v>154</v>
      </c>
      <c r="AF103">
        <f t="shared" si="18"/>
        <v>0</v>
      </c>
      <c r="AG103" t="s">
        <v>155</v>
      </c>
      <c r="AH103" t="s">
        <v>2439</v>
      </c>
      <c r="AI103" t="s">
        <v>2440</v>
      </c>
      <c r="AJ103" t="s">
        <v>2441</v>
      </c>
      <c r="AK103" t="s">
        <v>2442</v>
      </c>
      <c r="AL103">
        <f t="shared" si="19"/>
        <v>15.8</v>
      </c>
      <c r="AM103" t="s">
        <v>502</v>
      </c>
      <c r="AN103" t="s">
        <v>161</v>
      </c>
      <c r="AO103" t="s">
        <v>2081</v>
      </c>
      <c r="AP103" t="s">
        <v>1452</v>
      </c>
      <c r="AQ103" t="s">
        <v>164</v>
      </c>
      <c r="AR103" t="s">
        <v>2421</v>
      </c>
      <c r="AS103" t="s">
        <v>2443</v>
      </c>
      <c r="AT103" t="s">
        <v>139</v>
      </c>
      <c r="AU103" t="s">
        <v>2444</v>
      </c>
      <c r="AV103" t="s">
        <v>137</v>
      </c>
      <c r="AW103" t="s">
        <v>2061</v>
      </c>
      <c r="AX103" t="s">
        <v>2445</v>
      </c>
      <c r="AY103" t="s">
        <v>2446</v>
      </c>
      <c r="AZ103" t="s">
        <v>2447</v>
      </c>
      <c r="BA103" t="s">
        <v>2448</v>
      </c>
      <c r="BB103" t="s">
        <v>2449</v>
      </c>
      <c r="BC103" t="s">
        <v>164</v>
      </c>
      <c r="BD103" t="s">
        <v>171</v>
      </c>
      <c r="BE103" t="s">
        <v>172</v>
      </c>
      <c r="BF103" t="s">
        <v>173</v>
      </c>
      <c r="BG103" t="s">
        <v>174</v>
      </c>
      <c r="BH103" t="s">
        <v>175</v>
      </c>
      <c r="BI103" t="s">
        <v>176</v>
      </c>
      <c r="BJ103" t="s">
        <v>177</v>
      </c>
      <c r="BK103" t="s">
        <v>178</v>
      </c>
      <c r="BL103" t="s">
        <v>179</v>
      </c>
      <c r="BM103" t="s">
        <v>180</v>
      </c>
      <c r="BN103" t="s">
        <v>137</v>
      </c>
      <c r="BO103" t="s">
        <v>181</v>
      </c>
      <c r="BP103" t="s">
        <v>182</v>
      </c>
      <c r="BQ103" t="s">
        <v>183</v>
      </c>
      <c r="BR103" t="s">
        <v>184</v>
      </c>
      <c r="BS103" t="s">
        <v>173</v>
      </c>
      <c r="BT103" t="s">
        <v>185</v>
      </c>
      <c r="BU103" t="s">
        <v>185</v>
      </c>
      <c r="BV103" t="s">
        <v>185</v>
      </c>
      <c r="BW103" t="s">
        <v>152</v>
      </c>
      <c r="BX103" t="s">
        <v>186</v>
      </c>
      <c r="BY103" t="s">
        <v>152</v>
      </c>
      <c r="BZ103" t="s">
        <v>152</v>
      </c>
      <c r="CA103" t="s">
        <v>152</v>
      </c>
      <c r="CB103" t="s">
        <v>152</v>
      </c>
      <c r="CC103" t="s">
        <v>2450</v>
      </c>
      <c r="CD103" t="s">
        <v>2451</v>
      </c>
      <c r="CE103" t="s">
        <v>2452</v>
      </c>
      <c r="CF103" t="s">
        <v>2453</v>
      </c>
      <c r="CG103" t="s">
        <v>2454</v>
      </c>
      <c r="CH103" t="s">
        <v>2455</v>
      </c>
      <c r="CI103" t="s">
        <v>2456</v>
      </c>
      <c r="CJ103" t="s">
        <v>202</v>
      </c>
      <c r="CK103" t="s">
        <v>2457</v>
      </c>
      <c r="CL103" t="s">
        <v>235</v>
      </c>
      <c r="CM103" t="s">
        <v>196</v>
      </c>
      <c r="CN103" t="s">
        <v>197</v>
      </c>
      <c r="CO103" t="s">
        <v>184</v>
      </c>
      <c r="CP103" t="s">
        <v>198</v>
      </c>
      <c r="CQ103" t="s">
        <v>199</v>
      </c>
      <c r="CR103" t="s">
        <v>184</v>
      </c>
      <c r="CS103" t="s">
        <v>200</v>
      </c>
      <c r="CT103" t="s">
        <v>201</v>
      </c>
      <c r="CU103" t="s">
        <v>202</v>
      </c>
      <c r="CV103" t="s">
        <v>152</v>
      </c>
      <c r="CW103" t="s">
        <v>2435</v>
      </c>
      <c r="CX103" t="s">
        <v>203</v>
      </c>
      <c r="CY103" t="s">
        <v>204</v>
      </c>
      <c r="CZ103" t="s">
        <v>205</v>
      </c>
      <c r="DA103" t="s">
        <v>206</v>
      </c>
      <c r="DB103" t="s">
        <v>207</v>
      </c>
      <c r="DC103" t="s">
        <v>208</v>
      </c>
    </row>
    <row r="104" spans="1:107" x14ac:dyDescent="0.6">
      <c r="A104" t="s">
        <v>2110</v>
      </c>
      <c r="B104" t="s">
        <v>2459</v>
      </c>
      <c r="C104" s="1" t="s">
        <v>5951</v>
      </c>
      <c r="D104" t="s">
        <v>140</v>
      </c>
      <c r="E104" t="s">
        <v>141</v>
      </c>
      <c r="F104" t="s">
        <v>19</v>
      </c>
      <c r="G104" t="s">
        <v>2409</v>
      </c>
      <c r="H104" t="s">
        <v>19</v>
      </c>
      <c r="I104" t="s">
        <v>19</v>
      </c>
      <c r="J104">
        <f t="shared" si="10"/>
        <v>0.1975989013903531</v>
      </c>
      <c r="K104">
        <f t="shared" si="11"/>
        <v>4.9926810000000001</v>
      </c>
      <c r="L104">
        <f t="shared" si="12"/>
        <v>0.19007612293283385</v>
      </c>
      <c r="M104">
        <f t="shared" si="13"/>
        <v>1.4976826829950511</v>
      </c>
      <c r="N104" t="s">
        <v>2460</v>
      </c>
      <c r="O104" t="s">
        <v>2461</v>
      </c>
      <c r="P104">
        <f t="shared" si="14"/>
        <v>1.8469605879962085</v>
      </c>
      <c r="Q104">
        <f t="shared" si="15"/>
        <v>0.78735058799620861</v>
      </c>
      <c r="R104" t="s">
        <v>2462</v>
      </c>
      <c r="S104" t="s">
        <v>2463</v>
      </c>
      <c r="T104">
        <f t="shared" si="16"/>
        <v>18.218194791834769</v>
      </c>
      <c r="U104">
        <f t="shared" si="17"/>
        <v>0.29853000000000002</v>
      </c>
      <c r="V104" t="s">
        <v>147</v>
      </c>
      <c r="W104" t="s">
        <v>2464</v>
      </c>
      <c r="X104" t="s">
        <v>2465</v>
      </c>
      <c r="Y104" t="s">
        <v>2466</v>
      </c>
      <c r="Z104" t="s">
        <v>2467</v>
      </c>
      <c r="AA104" t="s">
        <v>152</v>
      </c>
      <c r="AB104" t="s">
        <v>152</v>
      </c>
      <c r="AC104" t="s">
        <v>152</v>
      </c>
      <c r="AD104" t="s">
        <v>153</v>
      </c>
      <c r="AE104" t="s">
        <v>154</v>
      </c>
      <c r="AF104">
        <f t="shared" si="18"/>
        <v>0</v>
      </c>
      <c r="AG104" t="s">
        <v>155</v>
      </c>
      <c r="AH104" t="s">
        <v>2468</v>
      </c>
      <c r="AI104" t="s">
        <v>2469</v>
      </c>
      <c r="AJ104" t="s">
        <v>2470</v>
      </c>
      <c r="AK104" t="s">
        <v>1541</v>
      </c>
      <c r="AL104">
        <f t="shared" si="19"/>
        <v>16.190000000000001</v>
      </c>
      <c r="AM104" t="s">
        <v>160</v>
      </c>
      <c r="AN104" t="s">
        <v>223</v>
      </c>
      <c r="AO104" t="s">
        <v>810</v>
      </c>
      <c r="AP104" t="s">
        <v>811</v>
      </c>
      <c r="AQ104" t="s">
        <v>857</v>
      </c>
      <c r="AR104" t="s">
        <v>2471</v>
      </c>
      <c r="AS104" t="s">
        <v>2443</v>
      </c>
      <c r="AT104" t="s">
        <v>139</v>
      </c>
      <c r="AU104" t="s">
        <v>2444</v>
      </c>
      <c r="AV104" t="s">
        <v>137</v>
      </c>
      <c r="AW104" t="s">
        <v>169</v>
      </c>
      <c r="AX104" t="s">
        <v>169</v>
      </c>
      <c r="AY104" t="s">
        <v>169</v>
      </c>
      <c r="AZ104" t="s">
        <v>169</v>
      </c>
      <c r="BA104" t="s">
        <v>169</v>
      </c>
      <c r="BB104" t="s">
        <v>169</v>
      </c>
      <c r="BC104" t="s">
        <v>164</v>
      </c>
      <c r="BD104" t="s">
        <v>171</v>
      </c>
      <c r="BE104" t="s">
        <v>172</v>
      </c>
      <c r="BF104" t="s">
        <v>173</v>
      </c>
      <c r="BG104" t="s">
        <v>174</v>
      </c>
      <c r="BH104" t="s">
        <v>175</v>
      </c>
      <c r="BI104" t="s">
        <v>176</v>
      </c>
      <c r="BJ104" t="s">
        <v>177</v>
      </c>
      <c r="BK104" t="s">
        <v>178</v>
      </c>
      <c r="BL104" t="s">
        <v>179</v>
      </c>
      <c r="BM104" t="s">
        <v>180</v>
      </c>
      <c r="BN104" t="s">
        <v>137</v>
      </c>
      <c r="BO104" t="s">
        <v>181</v>
      </c>
      <c r="BP104" t="s">
        <v>182</v>
      </c>
      <c r="BQ104" t="s">
        <v>183</v>
      </c>
      <c r="BR104" t="s">
        <v>184</v>
      </c>
      <c r="BS104" t="s">
        <v>173</v>
      </c>
      <c r="BT104" t="s">
        <v>185</v>
      </c>
      <c r="BU104" t="s">
        <v>185</v>
      </c>
      <c r="BV104" t="s">
        <v>185</v>
      </c>
      <c r="BW104" t="s">
        <v>152</v>
      </c>
      <c r="BX104" t="s">
        <v>186</v>
      </c>
      <c r="BY104" t="s">
        <v>152</v>
      </c>
      <c r="BZ104" t="s">
        <v>152</v>
      </c>
      <c r="CA104" t="s">
        <v>152</v>
      </c>
      <c r="CB104" t="s">
        <v>152</v>
      </c>
      <c r="CC104" t="s">
        <v>2472</v>
      </c>
      <c r="CD104" t="s">
        <v>2473</v>
      </c>
      <c r="CE104" t="s">
        <v>2474</v>
      </c>
      <c r="CF104" t="s">
        <v>2475</v>
      </c>
      <c r="CG104" t="s">
        <v>2476</v>
      </c>
      <c r="CH104" t="s">
        <v>2477</v>
      </c>
      <c r="CI104" t="s">
        <v>2478</v>
      </c>
      <c r="CJ104" t="s">
        <v>865</v>
      </c>
      <c r="CK104" t="s">
        <v>2465</v>
      </c>
      <c r="CL104" t="s">
        <v>312</v>
      </c>
      <c r="CM104" t="s">
        <v>196</v>
      </c>
      <c r="CN104" t="s">
        <v>197</v>
      </c>
      <c r="CO104" t="s">
        <v>184</v>
      </c>
      <c r="CP104" t="s">
        <v>198</v>
      </c>
      <c r="CQ104" t="s">
        <v>199</v>
      </c>
      <c r="CR104" t="s">
        <v>184</v>
      </c>
      <c r="CS104" t="s">
        <v>200</v>
      </c>
      <c r="CT104" t="s">
        <v>201</v>
      </c>
      <c r="CU104" t="s">
        <v>202</v>
      </c>
      <c r="CV104" t="s">
        <v>152</v>
      </c>
      <c r="CW104" t="s">
        <v>2464</v>
      </c>
      <c r="CX104" t="s">
        <v>203</v>
      </c>
      <c r="CY104" t="s">
        <v>204</v>
      </c>
      <c r="CZ104" t="s">
        <v>205</v>
      </c>
      <c r="DA104" t="s">
        <v>206</v>
      </c>
      <c r="DB104" t="s">
        <v>207</v>
      </c>
      <c r="DC104" t="s">
        <v>208</v>
      </c>
    </row>
    <row r="105" spans="1:107" x14ac:dyDescent="0.6">
      <c r="A105" t="s">
        <v>2132</v>
      </c>
      <c r="B105" t="s">
        <v>2480</v>
      </c>
      <c r="C105" s="1" t="s">
        <v>5951</v>
      </c>
      <c r="D105" t="s">
        <v>140</v>
      </c>
      <c r="E105" t="s">
        <v>141</v>
      </c>
      <c r="F105" t="s">
        <v>19</v>
      </c>
      <c r="G105" t="s">
        <v>2481</v>
      </c>
      <c r="H105" t="s">
        <v>19</v>
      </c>
      <c r="I105" t="s">
        <v>19</v>
      </c>
      <c r="J105">
        <f t="shared" si="10"/>
        <v>0.12571575889168732</v>
      </c>
      <c r="K105">
        <f t="shared" si="11"/>
        <v>4.9926810000000001</v>
      </c>
      <c r="L105">
        <f t="shared" si="12"/>
        <v>0.12262798496985187</v>
      </c>
      <c r="M105">
        <f t="shared" si="13"/>
        <v>0.85887246700236175</v>
      </c>
      <c r="N105" t="s">
        <v>2482</v>
      </c>
      <c r="O105" t="s">
        <v>2483</v>
      </c>
      <c r="P105">
        <f t="shared" si="14"/>
        <v>1.7335322339913142</v>
      </c>
      <c r="Q105">
        <f t="shared" si="15"/>
        <v>0.70046623399131414</v>
      </c>
      <c r="R105" t="s">
        <v>2484</v>
      </c>
      <c r="S105" t="s">
        <v>2485</v>
      </c>
      <c r="T105">
        <f t="shared" si="16"/>
        <v>17.097664799204203</v>
      </c>
      <c r="U105">
        <f t="shared" si="17"/>
        <v>0.29853000000000002</v>
      </c>
      <c r="V105" t="s">
        <v>147</v>
      </c>
      <c r="W105" t="s">
        <v>2486</v>
      </c>
      <c r="X105" t="s">
        <v>2487</v>
      </c>
      <c r="Y105" t="s">
        <v>2488</v>
      </c>
      <c r="Z105" t="s">
        <v>2489</v>
      </c>
      <c r="AA105" t="s">
        <v>152</v>
      </c>
      <c r="AB105" t="s">
        <v>152</v>
      </c>
      <c r="AC105" t="s">
        <v>152</v>
      </c>
      <c r="AD105" t="s">
        <v>153</v>
      </c>
      <c r="AE105" t="s">
        <v>154</v>
      </c>
      <c r="AF105">
        <f t="shared" si="18"/>
        <v>0</v>
      </c>
      <c r="AG105" t="s">
        <v>155</v>
      </c>
      <c r="AH105" t="s">
        <v>2490</v>
      </c>
      <c r="AI105" t="s">
        <v>2491</v>
      </c>
      <c r="AJ105" t="s">
        <v>2492</v>
      </c>
      <c r="AK105" t="s">
        <v>2493</v>
      </c>
      <c r="AL105">
        <f t="shared" si="19"/>
        <v>15.2</v>
      </c>
      <c r="AM105" t="s">
        <v>502</v>
      </c>
      <c r="AN105" t="s">
        <v>223</v>
      </c>
      <c r="AO105" t="s">
        <v>597</v>
      </c>
      <c r="AP105" t="s">
        <v>598</v>
      </c>
      <c r="AQ105" t="s">
        <v>164</v>
      </c>
      <c r="AR105" t="s">
        <v>2494</v>
      </c>
      <c r="AS105" t="s">
        <v>2443</v>
      </c>
      <c r="AT105" t="s">
        <v>139</v>
      </c>
      <c r="AU105" t="s">
        <v>2444</v>
      </c>
      <c r="AV105" t="s">
        <v>137</v>
      </c>
      <c r="AW105" t="s">
        <v>169</v>
      </c>
      <c r="AX105" t="s">
        <v>169</v>
      </c>
      <c r="AY105" t="s">
        <v>169</v>
      </c>
      <c r="AZ105" t="s">
        <v>169</v>
      </c>
      <c r="BA105" t="s">
        <v>169</v>
      </c>
      <c r="BB105" t="s">
        <v>169</v>
      </c>
      <c r="BC105" t="s">
        <v>164</v>
      </c>
      <c r="BD105" t="s">
        <v>171</v>
      </c>
      <c r="BE105" t="s">
        <v>172</v>
      </c>
      <c r="BF105" t="s">
        <v>173</v>
      </c>
      <c r="BG105" t="s">
        <v>174</v>
      </c>
      <c r="BH105" t="s">
        <v>175</v>
      </c>
      <c r="BI105" t="s">
        <v>176</v>
      </c>
      <c r="BJ105" t="s">
        <v>177</v>
      </c>
      <c r="BK105" t="s">
        <v>178</v>
      </c>
      <c r="BL105" t="s">
        <v>179</v>
      </c>
      <c r="BM105" t="s">
        <v>180</v>
      </c>
      <c r="BN105" t="s">
        <v>137</v>
      </c>
      <c r="BO105" t="s">
        <v>181</v>
      </c>
      <c r="BP105" t="s">
        <v>182</v>
      </c>
      <c r="BQ105" t="s">
        <v>183</v>
      </c>
      <c r="BR105" t="s">
        <v>184</v>
      </c>
      <c r="BS105" t="s">
        <v>173</v>
      </c>
      <c r="BT105" t="s">
        <v>185</v>
      </c>
      <c r="BU105" t="s">
        <v>185</v>
      </c>
      <c r="BV105" t="s">
        <v>185</v>
      </c>
      <c r="BW105" t="s">
        <v>152</v>
      </c>
      <c r="BX105" t="s">
        <v>186</v>
      </c>
      <c r="BY105" t="s">
        <v>152</v>
      </c>
      <c r="BZ105" t="s">
        <v>152</v>
      </c>
      <c r="CA105" t="s">
        <v>152</v>
      </c>
      <c r="CB105" t="s">
        <v>152</v>
      </c>
      <c r="CC105" t="s">
        <v>2495</v>
      </c>
      <c r="CD105" t="s">
        <v>2496</v>
      </c>
      <c r="CE105" t="s">
        <v>2497</v>
      </c>
      <c r="CF105" t="s">
        <v>2498</v>
      </c>
      <c r="CG105" t="s">
        <v>2499</v>
      </c>
      <c r="CH105" t="s">
        <v>2500</v>
      </c>
      <c r="CI105" t="s">
        <v>2501</v>
      </c>
      <c r="CJ105" t="s">
        <v>1154</v>
      </c>
      <c r="CK105" t="s">
        <v>2502</v>
      </c>
      <c r="CL105" t="s">
        <v>464</v>
      </c>
      <c r="CM105" t="s">
        <v>196</v>
      </c>
      <c r="CN105" t="s">
        <v>197</v>
      </c>
      <c r="CO105" t="s">
        <v>184</v>
      </c>
      <c r="CP105" t="s">
        <v>198</v>
      </c>
      <c r="CQ105" t="s">
        <v>199</v>
      </c>
      <c r="CR105" t="s">
        <v>184</v>
      </c>
      <c r="CS105" t="s">
        <v>200</v>
      </c>
      <c r="CT105" t="s">
        <v>201</v>
      </c>
      <c r="CU105" t="s">
        <v>202</v>
      </c>
      <c r="CV105" t="s">
        <v>152</v>
      </c>
      <c r="CW105" t="s">
        <v>2486</v>
      </c>
      <c r="CX105" t="s">
        <v>203</v>
      </c>
      <c r="CY105" t="s">
        <v>204</v>
      </c>
      <c r="CZ105" t="s">
        <v>205</v>
      </c>
      <c r="DA105" t="s">
        <v>206</v>
      </c>
      <c r="DB105" t="s">
        <v>207</v>
      </c>
      <c r="DC105" t="s">
        <v>208</v>
      </c>
    </row>
    <row r="106" spans="1:107" x14ac:dyDescent="0.6">
      <c r="A106" t="s">
        <v>2153</v>
      </c>
      <c r="B106" t="s">
        <v>2504</v>
      </c>
      <c r="C106" s="1" t="s">
        <v>5951</v>
      </c>
      <c r="D106" t="s">
        <v>140</v>
      </c>
      <c r="E106" t="s">
        <v>141</v>
      </c>
      <c r="F106" t="s">
        <v>19</v>
      </c>
      <c r="G106" t="s">
        <v>2481</v>
      </c>
      <c r="H106" t="s">
        <v>19</v>
      </c>
      <c r="I106" t="s">
        <v>19</v>
      </c>
      <c r="J106">
        <f t="shared" si="10"/>
        <v>0.1385673896183526</v>
      </c>
      <c r="K106">
        <f t="shared" si="11"/>
        <v>4.9926810000000001</v>
      </c>
      <c r="L106">
        <f t="shared" si="12"/>
        <v>0.13482543054568483</v>
      </c>
      <c r="M106">
        <f t="shared" si="13"/>
        <v>0.97491886422898755</v>
      </c>
      <c r="N106" t="s">
        <v>2505</v>
      </c>
      <c r="O106" t="s">
        <v>2506</v>
      </c>
      <c r="P106">
        <f t="shared" si="14"/>
        <v>1.7581953029444424</v>
      </c>
      <c r="Q106">
        <f t="shared" si="15"/>
        <v>0.72308730294444246</v>
      </c>
      <c r="R106" t="s">
        <v>2507</v>
      </c>
      <c r="S106" t="s">
        <v>2508</v>
      </c>
      <c r="T106">
        <f t="shared" si="16"/>
        <v>17.34091432039099</v>
      </c>
      <c r="U106">
        <f t="shared" si="17"/>
        <v>0.29853000000000002</v>
      </c>
      <c r="V106" t="s">
        <v>147</v>
      </c>
      <c r="W106" t="s">
        <v>2509</v>
      </c>
      <c r="X106" t="s">
        <v>2510</v>
      </c>
      <c r="Y106" t="s">
        <v>2511</v>
      </c>
      <c r="Z106" t="s">
        <v>2512</v>
      </c>
      <c r="AA106" t="s">
        <v>152</v>
      </c>
      <c r="AB106" t="s">
        <v>152</v>
      </c>
      <c r="AC106" t="s">
        <v>152</v>
      </c>
      <c r="AD106" t="s">
        <v>153</v>
      </c>
      <c r="AE106" t="s">
        <v>154</v>
      </c>
      <c r="AF106">
        <f t="shared" si="18"/>
        <v>0</v>
      </c>
      <c r="AG106" t="s">
        <v>155</v>
      </c>
      <c r="AH106" t="s">
        <v>2513</v>
      </c>
      <c r="AI106" t="s">
        <v>2374</v>
      </c>
      <c r="AJ106" t="s">
        <v>1103</v>
      </c>
      <c r="AK106" t="s">
        <v>2514</v>
      </c>
      <c r="AL106">
        <f t="shared" si="19"/>
        <v>15.42</v>
      </c>
      <c r="AM106" t="s">
        <v>502</v>
      </c>
      <c r="AN106" t="s">
        <v>223</v>
      </c>
      <c r="AO106" t="s">
        <v>1514</v>
      </c>
      <c r="AP106" t="s">
        <v>811</v>
      </c>
      <c r="AQ106" t="s">
        <v>164</v>
      </c>
      <c r="AR106" t="s">
        <v>2494</v>
      </c>
      <c r="AS106" t="s">
        <v>2443</v>
      </c>
      <c r="AT106" t="s">
        <v>139</v>
      </c>
      <c r="AU106" t="s">
        <v>2444</v>
      </c>
      <c r="AV106" t="s">
        <v>137</v>
      </c>
      <c r="AW106" t="s">
        <v>169</v>
      </c>
      <c r="AX106" t="s">
        <v>169</v>
      </c>
      <c r="AY106" t="s">
        <v>169</v>
      </c>
      <c r="AZ106" t="s">
        <v>169</v>
      </c>
      <c r="BA106" t="s">
        <v>169</v>
      </c>
      <c r="BB106" t="s">
        <v>169</v>
      </c>
      <c r="BC106" t="s">
        <v>164</v>
      </c>
      <c r="BD106" t="s">
        <v>171</v>
      </c>
      <c r="BE106" t="s">
        <v>172</v>
      </c>
      <c r="BF106" t="s">
        <v>173</v>
      </c>
      <c r="BG106" t="s">
        <v>174</v>
      </c>
      <c r="BH106" t="s">
        <v>175</v>
      </c>
      <c r="BI106" t="s">
        <v>176</v>
      </c>
      <c r="BJ106" t="s">
        <v>177</v>
      </c>
      <c r="BK106" t="s">
        <v>178</v>
      </c>
      <c r="BL106" t="s">
        <v>179</v>
      </c>
      <c r="BM106" t="s">
        <v>180</v>
      </c>
      <c r="BN106" t="s">
        <v>137</v>
      </c>
      <c r="BO106" t="s">
        <v>181</v>
      </c>
      <c r="BP106" t="s">
        <v>182</v>
      </c>
      <c r="BQ106" t="s">
        <v>183</v>
      </c>
      <c r="BR106" t="s">
        <v>184</v>
      </c>
      <c r="BS106" t="s">
        <v>173</v>
      </c>
      <c r="BT106" t="s">
        <v>185</v>
      </c>
      <c r="BU106" t="s">
        <v>185</v>
      </c>
      <c r="BV106" t="s">
        <v>185</v>
      </c>
      <c r="BW106" t="s">
        <v>152</v>
      </c>
      <c r="BX106" t="s">
        <v>186</v>
      </c>
      <c r="BY106" t="s">
        <v>152</v>
      </c>
      <c r="BZ106" t="s">
        <v>152</v>
      </c>
      <c r="CA106" t="s">
        <v>152</v>
      </c>
      <c r="CB106" t="s">
        <v>152</v>
      </c>
      <c r="CC106" t="s">
        <v>2515</v>
      </c>
      <c r="CD106" t="s">
        <v>2516</v>
      </c>
      <c r="CE106" t="s">
        <v>2517</v>
      </c>
      <c r="CF106" t="s">
        <v>2518</v>
      </c>
      <c r="CG106" t="s">
        <v>2519</v>
      </c>
      <c r="CH106" t="s">
        <v>2520</v>
      </c>
      <c r="CI106" t="s">
        <v>2521</v>
      </c>
      <c r="CJ106" t="s">
        <v>1176</v>
      </c>
      <c r="CK106" t="s">
        <v>2510</v>
      </c>
      <c r="CL106" t="s">
        <v>440</v>
      </c>
      <c r="CM106" t="s">
        <v>196</v>
      </c>
      <c r="CN106" t="s">
        <v>197</v>
      </c>
      <c r="CO106" t="s">
        <v>184</v>
      </c>
      <c r="CP106" t="s">
        <v>198</v>
      </c>
      <c r="CQ106" t="s">
        <v>199</v>
      </c>
      <c r="CR106" t="s">
        <v>184</v>
      </c>
      <c r="CS106" t="s">
        <v>200</v>
      </c>
      <c r="CT106" t="s">
        <v>201</v>
      </c>
      <c r="CU106" t="s">
        <v>202</v>
      </c>
      <c r="CV106" t="s">
        <v>152</v>
      </c>
      <c r="CW106" t="s">
        <v>2509</v>
      </c>
      <c r="CX106" t="s">
        <v>203</v>
      </c>
      <c r="CY106" t="s">
        <v>204</v>
      </c>
      <c r="CZ106" t="s">
        <v>205</v>
      </c>
      <c r="DA106" t="s">
        <v>206</v>
      </c>
      <c r="DB106" t="s">
        <v>207</v>
      </c>
      <c r="DC106" t="s">
        <v>208</v>
      </c>
    </row>
    <row r="107" spans="1:107" x14ac:dyDescent="0.6">
      <c r="A107" t="s">
        <v>2172</v>
      </c>
      <c r="B107" t="s">
        <v>2523</v>
      </c>
      <c r="C107" s="1" t="s">
        <v>5951</v>
      </c>
      <c r="D107" t="s">
        <v>140</v>
      </c>
      <c r="E107" t="s">
        <v>141</v>
      </c>
      <c r="F107" t="s">
        <v>19</v>
      </c>
      <c r="G107" t="s">
        <v>2481</v>
      </c>
      <c r="H107" t="s">
        <v>19</v>
      </c>
      <c r="I107" t="s">
        <v>19</v>
      </c>
      <c r="J107">
        <f t="shared" si="10"/>
        <v>0.12412992165776761</v>
      </c>
      <c r="K107">
        <f t="shared" si="11"/>
        <v>4.9926810000000001</v>
      </c>
      <c r="L107">
        <f t="shared" si="12"/>
        <v>0.12111862464353837</v>
      </c>
      <c r="M107">
        <f t="shared" si="13"/>
        <v>0.90416913302652191</v>
      </c>
      <c r="N107" t="s">
        <v>2524</v>
      </c>
      <c r="O107" t="s">
        <v>2525</v>
      </c>
      <c r="P107">
        <f t="shared" si="14"/>
        <v>1.7786028905869695</v>
      </c>
      <c r="Q107">
        <f t="shared" si="15"/>
        <v>0.74640289058696951</v>
      </c>
      <c r="R107" t="s">
        <v>2526</v>
      </c>
      <c r="S107" t="s">
        <v>2527</v>
      </c>
      <c r="T107">
        <f t="shared" si="16"/>
        <v>17.542192431077712</v>
      </c>
      <c r="U107">
        <f t="shared" si="17"/>
        <v>0.29853000000000002</v>
      </c>
      <c r="V107" t="s">
        <v>147</v>
      </c>
      <c r="W107" t="s">
        <v>2528</v>
      </c>
      <c r="X107" t="s">
        <v>2529</v>
      </c>
      <c r="Y107" t="s">
        <v>2530</v>
      </c>
      <c r="Z107" t="s">
        <v>2531</v>
      </c>
      <c r="AA107" t="s">
        <v>152</v>
      </c>
      <c r="AB107" t="s">
        <v>152</v>
      </c>
      <c r="AC107" t="s">
        <v>152</v>
      </c>
      <c r="AD107" t="s">
        <v>153</v>
      </c>
      <c r="AE107" t="s">
        <v>154</v>
      </c>
      <c r="AF107">
        <f t="shared" si="18"/>
        <v>0</v>
      </c>
      <c r="AG107" t="s">
        <v>155</v>
      </c>
      <c r="AH107" t="s">
        <v>2532</v>
      </c>
      <c r="AI107" t="s">
        <v>2533</v>
      </c>
      <c r="AJ107" t="s">
        <v>1706</v>
      </c>
      <c r="AK107" t="s">
        <v>2534</v>
      </c>
      <c r="AL107">
        <f t="shared" si="19"/>
        <v>15.6</v>
      </c>
      <c r="AM107" t="s">
        <v>502</v>
      </c>
      <c r="AN107" t="s">
        <v>223</v>
      </c>
      <c r="AO107" t="s">
        <v>526</v>
      </c>
      <c r="AP107" t="s">
        <v>527</v>
      </c>
      <c r="AQ107" t="s">
        <v>164</v>
      </c>
      <c r="AR107" t="s">
        <v>2494</v>
      </c>
      <c r="AS107" t="s">
        <v>2443</v>
      </c>
      <c r="AT107" t="s">
        <v>139</v>
      </c>
      <c r="AU107" t="s">
        <v>2444</v>
      </c>
      <c r="AV107" t="s">
        <v>137</v>
      </c>
      <c r="AW107" t="s">
        <v>169</v>
      </c>
      <c r="AX107" t="s">
        <v>169</v>
      </c>
      <c r="AY107" t="s">
        <v>169</v>
      </c>
      <c r="AZ107" t="s">
        <v>169</v>
      </c>
      <c r="BA107" t="s">
        <v>169</v>
      </c>
      <c r="BB107" t="s">
        <v>169</v>
      </c>
      <c r="BC107" t="s">
        <v>164</v>
      </c>
      <c r="BD107" t="s">
        <v>171</v>
      </c>
      <c r="BE107" t="s">
        <v>172</v>
      </c>
      <c r="BF107" t="s">
        <v>173</v>
      </c>
      <c r="BG107" t="s">
        <v>174</v>
      </c>
      <c r="BH107" t="s">
        <v>175</v>
      </c>
      <c r="BI107" t="s">
        <v>176</v>
      </c>
      <c r="BJ107" t="s">
        <v>177</v>
      </c>
      <c r="BK107" t="s">
        <v>178</v>
      </c>
      <c r="BL107" t="s">
        <v>179</v>
      </c>
      <c r="BM107" t="s">
        <v>180</v>
      </c>
      <c r="BN107" t="s">
        <v>137</v>
      </c>
      <c r="BO107" t="s">
        <v>181</v>
      </c>
      <c r="BP107" t="s">
        <v>182</v>
      </c>
      <c r="BQ107" t="s">
        <v>183</v>
      </c>
      <c r="BR107" t="s">
        <v>184</v>
      </c>
      <c r="BS107" t="s">
        <v>173</v>
      </c>
      <c r="BT107" t="s">
        <v>185</v>
      </c>
      <c r="BU107" t="s">
        <v>185</v>
      </c>
      <c r="BV107" t="s">
        <v>185</v>
      </c>
      <c r="BW107" t="s">
        <v>152</v>
      </c>
      <c r="BX107" t="s">
        <v>186</v>
      </c>
      <c r="BY107" t="s">
        <v>152</v>
      </c>
      <c r="BZ107" t="s">
        <v>152</v>
      </c>
      <c r="CA107" t="s">
        <v>152</v>
      </c>
      <c r="CB107" t="s">
        <v>152</v>
      </c>
      <c r="CC107" t="s">
        <v>2535</v>
      </c>
      <c r="CD107" t="s">
        <v>2536</v>
      </c>
      <c r="CE107" t="s">
        <v>2537</v>
      </c>
      <c r="CF107" t="s">
        <v>2538</v>
      </c>
      <c r="CG107" t="s">
        <v>2539</v>
      </c>
      <c r="CH107" t="s">
        <v>2540</v>
      </c>
      <c r="CI107" t="s">
        <v>2541</v>
      </c>
      <c r="CJ107" t="s">
        <v>1154</v>
      </c>
      <c r="CK107" t="s">
        <v>2529</v>
      </c>
      <c r="CL107" t="s">
        <v>260</v>
      </c>
      <c r="CM107" t="s">
        <v>196</v>
      </c>
      <c r="CN107" t="s">
        <v>197</v>
      </c>
      <c r="CO107" t="s">
        <v>184</v>
      </c>
      <c r="CP107" t="s">
        <v>198</v>
      </c>
      <c r="CQ107" t="s">
        <v>199</v>
      </c>
      <c r="CR107" t="s">
        <v>184</v>
      </c>
      <c r="CS107" t="s">
        <v>200</v>
      </c>
      <c r="CT107" t="s">
        <v>201</v>
      </c>
      <c r="CU107" t="s">
        <v>202</v>
      </c>
      <c r="CV107" t="s">
        <v>152</v>
      </c>
      <c r="CW107" t="s">
        <v>2528</v>
      </c>
      <c r="CX107" t="s">
        <v>203</v>
      </c>
      <c r="CY107" t="s">
        <v>204</v>
      </c>
      <c r="CZ107" t="s">
        <v>205</v>
      </c>
      <c r="DA107" t="s">
        <v>206</v>
      </c>
      <c r="DB107" t="s">
        <v>207</v>
      </c>
      <c r="DC107" t="s">
        <v>208</v>
      </c>
    </row>
    <row r="108" spans="1:107" x14ac:dyDescent="0.6">
      <c r="A108" t="s">
        <v>2191</v>
      </c>
      <c r="B108" t="s">
        <v>2543</v>
      </c>
      <c r="C108" s="1" t="s">
        <v>5951</v>
      </c>
      <c r="D108" t="s">
        <v>140</v>
      </c>
      <c r="E108" t="s">
        <v>141</v>
      </c>
      <c r="F108" t="s">
        <v>19</v>
      </c>
      <c r="G108" t="s">
        <v>2544</v>
      </c>
      <c r="H108" t="s">
        <v>19</v>
      </c>
      <c r="I108" t="s">
        <v>19</v>
      </c>
      <c r="J108">
        <f t="shared" si="10"/>
        <v>0.50001396144277299</v>
      </c>
      <c r="K108">
        <f t="shared" si="11"/>
        <v>4.9895496000000001</v>
      </c>
      <c r="L108">
        <f t="shared" si="12"/>
        <v>0.45447045714787315</v>
      </c>
      <c r="M108">
        <f t="shared" si="13"/>
        <v>2.9737010335334024</v>
      </c>
      <c r="N108" t="s">
        <v>2545</v>
      </c>
      <c r="O108" t="s">
        <v>2546</v>
      </c>
      <c r="P108">
        <f t="shared" si="14"/>
        <v>1.7402281961851445</v>
      </c>
      <c r="Q108">
        <f t="shared" si="15"/>
        <v>0.65418419618514445</v>
      </c>
      <c r="R108" t="s">
        <v>2547</v>
      </c>
      <c r="S108" t="s">
        <v>2548</v>
      </c>
      <c r="T108">
        <f t="shared" si="16"/>
        <v>17.163706442303429</v>
      </c>
      <c r="U108">
        <f t="shared" si="17"/>
        <v>0.29853000000000002</v>
      </c>
      <c r="V108" t="s">
        <v>147</v>
      </c>
      <c r="W108" t="s">
        <v>2549</v>
      </c>
      <c r="X108" t="s">
        <v>2550</v>
      </c>
      <c r="Y108" t="s">
        <v>2551</v>
      </c>
      <c r="Z108" t="s">
        <v>2552</v>
      </c>
      <c r="AA108" t="s">
        <v>152</v>
      </c>
      <c r="AB108" t="s">
        <v>152</v>
      </c>
      <c r="AC108" t="s">
        <v>152</v>
      </c>
      <c r="AD108" t="s">
        <v>153</v>
      </c>
      <c r="AE108" t="s">
        <v>154</v>
      </c>
      <c r="AF108">
        <f t="shared" si="18"/>
        <v>0</v>
      </c>
      <c r="AG108" t="s">
        <v>155</v>
      </c>
      <c r="AH108" t="s">
        <v>2553</v>
      </c>
      <c r="AI108" t="s">
        <v>2554</v>
      </c>
      <c r="AJ108" t="s">
        <v>2555</v>
      </c>
      <c r="AK108" t="s">
        <v>2556</v>
      </c>
      <c r="AL108">
        <f t="shared" si="19"/>
        <v>15.26</v>
      </c>
      <c r="AM108" t="s">
        <v>502</v>
      </c>
      <c r="AN108" t="s">
        <v>161</v>
      </c>
      <c r="AO108" t="s">
        <v>2557</v>
      </c>
      <c r="AP108" t="s">
        <v>2558</v>
      </c>
      <c r="AQ108" t="s">
        <v>857</v>
      </c>
      <c r="AR108" t="s">
        <v>2494</v>
      </c>
      <c r="AS108" t="s">
        <v>2443</v>
      </c>
      <c r="AT108" t="s">
        <v>139</v>
      </c>
      <c r="AU108" t="s">
        <v>2444</v>
      </c>
      <c r="AV108" t="s">
        <v>137</v>
      </c>
      <c r="AW108" t="s">
        <v>169</v>
      </c>
      <c r="AX108" t="s">
        <v>169</v>
      </c>
      <c r="AY108" t="s">
        <v>169</v>
      </c>
      <c r="AZ108" t="s">
        <v>169</v>
      </c>
      <c r="BA108" t="s">
        <v>169</v>
      </c>
      <c r="BB108" t="s">
        <v>169</v>
      </c>
      <c r="BC108" t="s">
        <v>164</v>
      </c>
      <c r="BD108" t="s">
        <v>171</v>
      </c>
      <c r="BE108" t="s">
        <v>172</v>
      </c>
      <c r="BF108" t="s">
        <v>173</v>
      </c>
      <c r="BG108" t="s">
        <v>174</v>
      </c>
      <c r="BH108" t="s">
        <v>175</v>
      </c>
      <c r="BI108" t="s">
        <v>176</v>
      </c>
      <c r="BJ108" t="s">
        <v>177</v>
      </c>
      <c r="BK108" t="s">
        <v>178</v>
      </c>
      <c r="BL108" t="s">
        <v>179</v>
      </c>
      <c r="BM108" t="s">
        <v>180</v>
      </c>
      <c r="BN108" t="s">
        <v>137</v>
      </c>
      <c r="BO108" t="s">
        <v>181</v>
      </c>
      <c r="BP108" t="s">
        <v>182</v>
      </c>
      <c r="BQ108" t="s">
        <v>183</v>
      </c>
      <c r="BR108" t="s">
        <v>184</v>
      </c>
      <c r="BS108" t="s">
        <v>173</v>
      </c>
      <c r="BT108" t="s">
        <v>185</v>
      </c>
      <c r="BU108" t="s">
        <v>185</v>
      </c>
      <c r="BV108" t="s">
        <v>185</v>
      </c>
      <c r="BW108" t="s">
        <v>152</v>
      </c>
      <c r="BX108" t="s">
        <v>186</v>
      </c>
      <c r="BY108" t="s">
        <v>152</v>
      </c>
      <c r="BZ108" t="s">
        <v>152</v>
      </c>
      <c r="CA108" t="s">
        <v>152</v>
      </c>
      <c r="CB108" t="s">
        <v>152</v>
      </c>
      <c r="CC108" t="s">
        <v>2559</v>
      </c>
      <c r="CD108" t="s">
        <v>2560</v>
      </c>
      <c r="CE108" t="s">
        <v>2561</v>
      </c>
      <c r="CF108" t="s">
        <v>2562</v>
      </c>
      <c r="CG108" t="s">
        <v>2563</v>
      </c>
      <c r="CH108" t="s">
        <v>2564</v>
      </c>
      <c r="CI108" t="s">
        <v>2565</v>
      </c>
      <c r="CJ108" t="s">
        <v>865</v>
      </c>
      <c r="CK108" t="s">
        <v>2550</v>
      </c>
      <c r="CL108" t="s">
        <v>195</v>
      </c>
      <c r="CM108" t="s">
        <v>196</v>
      </c>
      <c r="CN108" t="s">
        <v>197</v>
      </c>
      <c r="CO108" t="s">
        <v>184</v>
      </c>
      <c r="CP108" t="s">
        <v>198</v>
      </c>
      <c r="CQ108" t="s">
        <v>199</v>
      </c>
      <c r="CR108" t="s">
        <v>184</v>
      </c>
      <c r="CS108" t="s">
        <v>200</v>
      </c>
      <c r="CT108" t="s">
        <v>201</v>
      </c>
      <c r="CU108" t="s">
        <v>202</v>
      </c>
      <c r="CV108" t="s">
        <v>152</v>
      </c>
      <c r="CW108" t="s">
        <v>2549</v>
      </c>
      <c r="CX108" t="s">
        <v>203</v>
      </c>
      <c r="CY108" t="s">
        <v>204</v>
      </c>
      <c r="CZ108" t="s">
        <v>205</v>
      </c>
      <c r="DA108" t="s">
        <v>206</v>
      </c>
      <c r="DB108" t="s">
        <v>207</v>
      </c>
      <c r="DC108" t="s">
        <v>208</v>
      </c>
    </row>
    <row r="109" spans="1:107" x14ac:dyDescent="0.6">
      <c r="A109" t="s">
        <v>2214</v>
      </c>
      <c r="B109" t="s">
        <v>2567</v>
      </c>
      <c r="C109" s="1" t="s">
        <v>5951</v>
      </c>
      <c r="D109" t="s">
        <v>140</v>
      </c>
      <c r="E109" t="s">
        <v>141</v>
      </c>
      <c r="F109" t="s">
        <v>19</v>
      </c>
      <c r="G109" t="s">
        <v>19</v>
      </c>
      <c r="H109" t="s">
        <v>19</v>
      </c>
      <c r="I109" t="s">
        <v>19</v>
      </c>
      <c r="J109">
        <f t="shared" si="10"/>
        <v>0.56905998566352511</v>
      </c>
      <c r="K109">
        <f t="shared" si="11"/>
        <v>4.9895496000000001</v>
      </c>
      <c r="L109">
        <f t="shared" si="12"/>
        <v>0.51080274303965478</v>
      </c>
      <c r="M109">
        <f t="shared" si="13"/>
        <v>3.1483795576057481</v>
      </c>
      <c r="N109" t="s">
        <v>2568</v>
      </c>
      <c r="O109" t="s">
        <v>2569</v>
      </c>
      <c r="P109">
        <f t="shared" si="14"/>
        <v>1.7058753998724412</v>
      </c>
      <c r="Q109">
        <f t="shared" si="15"/>
        <v>0.61626339987244116</v>
      </c>
      <c r="R109" t="s">
        <v>2570</v>
      </c>
      <c r="S109" t="s">
        <v>2571</v>
      </c>
      <c r="T109">
        <f t="shared" si="16"/>
        <v>16.824888054763203</v>
      </c>
      <c r="U109">
        <f t="shared" si="17"/>
        <v>0.29853000000000002</v>
      </c>
      <c r="V109" t="s">
        <v>147</v>
      </c>
      <c r="W109" t="s">
        <v>2572</v>
      </c>
      <c r="X109" t="s">
        <v>2573</v>
      </c>
      <c r="Y109" t="s">
        <v>2574</v>
      </c>
      <c r="Z109" t="s">
        <v>2575</v>
      </c>
      <c r="AA109" t="s">
        <v>152</v>
      </c>
      <c r="AB109" t="s">
        <v>152</v>
      </c>
      <c r="AC109" t="s">
        <v>152</v>
      </c>
      <c r="AD109" t="s">
        <v>153</v>
      </c>
      <c r="AE109" t="s">
        <v>154</v>
      </c>
      <c r="AF109">
        <f t="shared" si="18"/>
        <v>0</v>
      </c>
      <c r="AG109" t="s">
        <v>155</v>
      </c>
      <c r="AH109" t="s">
        <v>2576</v>
      </c>
      <c r="AI109" t="s">
        <v>2577</v>
      </c>
      <c r="AJ109" t="s">
        <v>2578</v>
      </c>
      <c r="AK109" t="s">
        <v>2579</v>
      </c>
      <c r="AL109">
        <f t="shared" si="19"/>
        <v>14.95</v>
      </c>
      <c r="AM109" t="s">
        <v>502</v>
      </c>
      <c r="AN109" t="s">
        <v>161</v>
      </c>
      <c r="AO109" t="s">
        <v>1440</v>
      </c>
      <c r="AP109" t="s">
        <v>1441</v>
      </c>
      <c r="AQ109" t="s">
        <v>164</v>
      </c>
      <c r="AR109" t="s">
        <v>2494</v>
      </c>
      <c r="AS109" t="s">
        <v>2443</v>
      </c>
      <c r="AT109" t="s">
        <v>139</v>
      </c>
      <c r="AU109" t="s">
        <v>2444</v>
      </c>
      <c r="AV109" t="s">
        <v>137</v>
      </c>
      <c r="AW109" t="s">
        <v>1453</v>
      </c>
      <c r="AX109" t="s">
        <v>169</v>
      </c>
      <c r="AY109" t="s">
        <v>169</v>
      </c>
      <c r="AZ109" t="s">
        <v>2580</v>
      </c>
      <c r="BA109" t="s">
        <v>169</v>
      </c>
      <c r="BB109" t="s">
        <v>169</v>
      </c>
      <c r="BC109" t="s">
        <v>164</v>
      </c>
      <c r="BD109" t="s">
        <v>171</v>
      </c>
      <c r="BE109" t="s">
        <v>172</v>
      </c>
      <c r="BF109" t="s">
        <v>173</v>
      </c>
      <c r="BG109" t="s">
        <v>174</v>
      </c>
      <c r="BH109" t="s">
        <v>175</v>
      </c>
      <c r="BI109" t="s">
        <v>176</v>
      </c>
      <c r="BJ109" t="s">
        <v>177</v>
      </c>
      <c r="BK109" t="s">
        <v>178</v>
      </c>
      <c r="BL109" t="s">
        <v>179</v>
      </c>
      <c r="BM109" t="s">
        <v>180</v>
      </c>
      <c r="BN109" t="s">
        <v>137</v>
      </c>
      <c r="BO109" t="s">
        <v>181</v>
      </c>
      <c r="BP109" t="s">
        <v>182</v>
      </c>
      <c r="BQ109" t="s">
        <v>183</v>
      </c>
      <c r="BR109" t="s">
        <v>184</v>
      </c>
      <c r="BS109" t="s">
        <v>173</v>
      </c>
      <c r="BT109" t="s">
        <v>185</v>
      </c>
      <c r="BU109" t="s">
        <v>185</v>
      </c>
      <c r="BV109" t="s">
        <v>185</v>
      </c>
      <c r="BW109" t="s">
        <v>152</v>
      </c>
      <c r="BX109" t="s">
        <v>186</v>
      </c>
      <c r="BY109" t="s">
        <v>152</v>
      </c>
      <c r="BZ109" t="s">
        <v>152</v>
      </c>
      <c r="CA109" t="s">
        <v>152</v>
      </c>
      <c r="CB109" t="s">
        <v>152</v>
      </c>
      <c r="CC109" t="s">
        <v>2581</v>
      </c>
      <c r="CD109" t="s">
        <v>2582</v>
      </c>
      <c r="CE109" t="s">
        <v>2583</v>
      </c>
      <c r="CF109" t="s">
        <v>2584</v>
      </c>
      <c r="CG109" t="s">
        <v>2585</v>
      </c>
      <c r="CH109" t="s">
        <v>2586</v>
      </c>
      <c r="CI109" t="s">
        <v>2587</v>
      </c>
      <c r="CJ109" t="s">
        <v>2152</v>
      </c>
      <c r="CK109" t="s">
        <v>2588</v>
      </c>
      <c r="CL109" t="s">
        <v>260</v>
      </c>
      <c r="CM109" t="s">
        <v>196</v>
      </c>
      <c r="CN109" t="s">
        <v>197</v>
      </c>
      <c r="CO109" t="s">
        <v>184</v>
      </c>
      <c r="CP109" t="s">
        <v>198</v>
      </c>
      <c r="CQ109" t="s">
        <v>199</v>
      </c>
      <c r="CR109" t="s">
        <v>184</v>
      </c>
      <c r="CS109" t="s">
        <v>200</v>
      </c>
      <c r="CT109" t="s">
        <v>201</v>
      </c>
      <c r="CU109" t="s">
        <v>202</v>
      </c>
      <c r="CV109" t="s">
        <v>152</v>
      </c>
      <c r="CW109" t="s">
        <v>2572</v>
      </c>
      <c r="CX109" t="s">
        <v>203</v>
      </c>
      <c r="CY109" t="s">
        <v>204</v>
      </c>
      <c r="CZ109" t="s">
        <v>205</v>
      </c>
      <c r="DA109" t="s">
        <v>206</v>
      </c>
      <c r="DB109" t="s">
        <v>207</v>
      </c>
      <c r="DC109" t="s">
        <v>208</v>
      </c>
    </row>
    <row r="110" spans="1:107" x14ac:dyDescent="0.6">
      <c r="A110" t="s">
        <v>2234</v>
      </c>
      <c r="B110" t="s">
        <v>2590</v>
      </c>
      <c r="C110" s="1" t="s">
        <v>5951</v>
      </c>
      <c r="D110" t="s">
        <v>140</v>
      </c>
      <c r="E110" t="s">
        <v>141</v>
      </c>
      <c r="F110" t="s">
        <v>19</v>
      </c>
      <c r="G110" t="s">
        <v>19</v>
      </c>
      <c r="H110" t="s">
        <v>19</v>
      </c>
      <c r="I110" t="s">
        <v>19</v>
      </c>
      <c r="J110">
        <f t="shared" si="10"/>
        <v>0.40149921682323553</v>
      </c>
      <c r="K110">
        <f t="shared" si="11"/>
        <v>4.9895496000000001</v>
      </c>
      <c r="L110">
        <f t="shared" si="12"/>
        <v>0.37159749888541466</v>
      </c>
      <c r="M110">
        <f t="shared" si="13"/>
        <v>2.473519859660696</v>
      </c>
      <c r="N110" t="s">
        <v>2591</v>
      </c>
      <c r="O110" t="s">
        <v>2592</v>
      </c>
      <c r="P110">
        <f t="shared" si="14"/>
        <v>1.7402281961851445</v>
      </c>
      <c r="Q110">
        <f t="shared" si="15"/>
        <v>0.66550219618514439</v>
      </c>
      <c r="R110" t="s">
        <v>2593</v>
      </c>
      <c r="S110" t="s">
        <v>2594</v>
      </c>
      <c r="T110">
        <f t="shared" si="16"/>
        <v>17.163706442303429</v>
      </c>
      <c r="U110">
        <f t="shared" si="17"/>
        <v>0.29853000000000002</v>
      </c>
      <c r="V110" t="s">
        <v>147</v>
      </c>
      <c r="W110" t="s">
        <v>2595</v>
      </c>
      <c r="X110" t="s">
        <v>2596</v>
      </c>
      <c r="Y110" t="s">
        <v>2597</v>
      </c>
      <c r="Z110" t="s">
        <v>2598</v>
      </c>
      <c r="AA110" t="s">
        <v>152</v>
      </c>
      <c r="AB110" t="s">
        <v>152</v>
      </c>
      <c r="AC110" t="s">
        <v>152</v>
      </c>
      <c r="AD110" t="s">
        <v>153</v>
      </c>
      <c r="AE110" t="s">
        <v>154</v>
      </c>
      <c r="AF110">
        <f t="shared" si="18"/>
        <v>0</v>
      </c>
      <c r="AG110" t="s">
        <v>155</v>
      </c>
      <c r="AH110" t="s">
        <v>2599</v>
      </c>
      <c r="AI110" t="s">
        <v>2600</v>
      </c>
      <c r="AJ110" t="s">
        <v>1060</v>
      </c>
      <c r="AK110" t="s">
        <v>2556</v>
      </c>
      <c r="AL110">
        <f t="shared" si="19"/>
        <v>15.26</v>
      </c>
      <c r="AM110" t="s">
        <v>502</v>
      </c>
      <c r="AN110" t="s">
        <v>161</v>
      </c>
      <c r="AO110" t="s">
        <v>2601</v>
      </c>
      <c r="AP110" t="s">
        <v>2602</v>
      </c>
      <c r="AQ110" t="s">
        <v>164</v>
      </c>
      <c r="AR110" t="s">
        <v>2603</v>
      </c>
      <c r="AS110" t="s">
        <v>2443</v>
      </c>
      <c r="AT110" t="s">
        <v>139</v>
      </c>
      <c r="AU110" t="s">
        <v>2444</v>
      </c>
      <c r="AV110" t="s">
        <v>137</v>
      </c>
      <c r="AW110" t="s">
        <v>169</v>
      </c>
      <c r="AX110" t="s">
        <v>169</v>
      </c>
      <c r="AY110" t="s">
        <v>169</v>
      </c>
      <c r="AZ110" t="s">
        <v>169</v>
      </c>
      <c r="BA110" t="s">
        <v>169</v>
      </c>
      <c r="BB110" t="s">
        <v>169</v>
      </c>
      <c r="BC110" t="s">
        <v>164</v>
      </c>
      <c r="BD110" t="s">
        <v>171</v>
      </c>
      <c r="BE110" t="s">
        <v>172</v>
      </c>
      <c r="BF110" t="s">
        <v>173</v>
      </c>
      <c r="BG110" t="s">
        <v>174</v>
      </c>
      <c r="BH110" t="s">
        <v>175</v>
      </c>
      <c r="BI110" t="s">
        <v>176</v>
      </c>
      <c r="BJ110" t="s">
        <v>177</v>
      </c>
      <c r="BK110" t="s">
        <v>178</v>
      </c>
      <c r="BL110" t="s">
        <v>179</v>
      </c>
      <c r="BM110" t="s">
        <v>180</v>
      </c>
      <c r="BN110" t="s">
        <v>137</v>
      </c>
      <c r="BO110" t="s">
        <v>181</v>
      </c>
      <c r="BP110" t="s">
        <v>182</v>
      </c>
      <c r="BQ110" t="s">
        <v>183</v>
      </c>
      <c r="BR110" t="s">
        <v>184</v>
      </c>
      <c r="BS110" t="s">
        <v>173</v>
      </c>
      <c r="BT110" t="s">
        <v>185</v>
      </c>
      <c r="BU110" t="s">
        <v>185</v>
      </c>
      <c r="BV110" t="s">
        <v>185</v>
      </c>
      <c r="BW110" t="s">
        <v>152</v>
      </c>
      <c r="BX110" t="s">
        <v>186</v>
      </c>
      <c r="BY110" t="s">
        <v>152</v>
      </c>
      <c r="BZ110" t="s">
        <v>152</v>
      </c>
      <c r="CA110" t="s">
        <v>152</v>
      </c>
      <c r="CB110" t="s">
        <v>152</v>
      </c>
      <c r="CC110" t="s">
        <v>2604</v>
      </c>
      <c r="CD110" t="s">
        <v>2605</v>
      </c>
      <c r="CE110" t="s">
        <v>2606</v>
      </c>
      <c r="CF110" t="s">
        <v>2607</v>
      </c>
      <c r="CG110" t="s">
        <v>2608</v>
      </c>
      <c r="CH110" t="s">
        <v>2609</v>
      </c>
      <c r="CI110" t="s">
        <v>2610</v>
      </c>
      <c r="CJ110" t="s">
        <v>1154</v>
      </c>
      <c r="CK110" t="s">
        <v>2596</v>
      </c>
      <c r="CL110" t="s">
        <v>338</v>
      </c>
      <c r="CM110" t="s">
        <v>196</v>
      </c>
      <c r="CN110" t="s">
        <v>197</v>
      </c>
      <c r="CO110" t="s">
        <v>184</v>
      </c>
      <c r="CP110" t="s">
        <v>198</v>
      </c>
      <c r="CQ110" t="s">
        <v>199</v>
      </c>
      <c r="CR110" t="s">
        <v>184</v>
      </c>
      <c r="CS110" t="s">
        <v>200</v>
      </c>
      <c r="CT110" t="s">
        <v>201</v>
      </c>
      <c r="CU110" t="s">
        <v>202</v>
      </c>
      <c r="CV110" t="s">
        <v>152</v>
      </c>
      <c r="CW110" t="s">
        <v>2595</v>
      </c>
      <c r="CX110" t="s">
        <v>203</v>
      </c>
      <c r="CY110" t="s">
        <v>204</v>
      </c>
      <c r="CZ110" t="s">
        <v>205</v>
      </c>
      <c r="DA110" t="s">
        <v>206</v>
      </c>
      <c r="DB110" t="s">
        <v>207</v>
      </c>
      <c r="DC110" t="s">
        <v>208</v>
      </c>
    </row>
    <row r="111" spans="1:107" x14ac:dyDescent="0.6">
      <c r="A111" t="s">
        <v>2256</v>
      </c>
      <c r="B111" t="s">
        <v>2612</v>
      </c>
      <c r="C111" s="1" t="s">
        <v>5951</v>
      </c>
      <c r="D111" t="s">
        <v>140</v>
      </c>
      <c r="E111" t="s">
        <v>141</v>
      </c>
      <c r="F111" t="s">
        <v>19</v>
      </c>
      <c r="G111" t="s">
        <v>2544</v>
      </c>
      <c r="H111" t="s">
        <v>19</v>
      </c>
      <c r="I111" t="s">
        <v>19</v>
      </c>
      <c r="J111">
        <f t="shared" si="10"/>
        <v>0.37904669330240776</v>
      </c>
      <c r="K111">
        <f t="shared" si="11"/>
        <v>4.9864202000000004</v>
      </c>
      <c r="L111">
        <f t="shared" si="12"/>
        <v>0.35226870760971113</v>
      </c>
      <c r="M111">
        <f t="shared" si="13"/>
        <v>2.2649225479122106</v>
      </c>
      <c r="N111" t="s">
        <v>2613</v>
      </c>
      <c r="O111" t="s">
        <v>2614</v>
      </c>
      <c r="P111">
        <f t="shared" si="14"/>
        <v>1.7113755414299023</v>
      </c>
      <c r="Q111">
        <f t="shared" si="15"/>
        <v>0.64299454142990231</v>
      </c>
      <c r="R111" t="s">
        <v>2615</v>
      </c>
      <c r="S111" t="s">
        <v>2616</v>
      </c>
      <c r="T111">
        <f t="shared" si="16"/>
        <v>16.877470822780101</v>
      </c>
      <c r="U111">
        <f t="shared" si="17"/>
        <v>0.29853000000000002</v>
      </c>
      <c r="V111" t="s">
        <v>147</v>
      </c>
      <c r="W111" t="s">
        <v>2617</v>
      </c>
      <c r="X111" t="s">
        <v>2618</v>
      </c>
      <c r="Y111" t="s">
        <v>2619</v>
      </c>
      <c r="Z111" t="s">
        <v>2620</v>
      </c>
      <c r="AA111" t="s">
        <v>152</v>
      </c>
      <c r="AB111" t="s">
        <v>152</v>
      </c>
      <c r="AC111" t="s">
        <v>152</v>
      </c>
      <c r="AD111" t="s">
        <v>153</v>
      </c>
      <c r="AE111" t="s">
        <v>154</v>
      </c>
      <c r="AF111">
        <f t="shared" si="18"/>
        <v>0</v>
      </c>
      <c r="AG111" t="s">
        <v>155</v>
      </c>
      <c r="AH111" t="s">
        <v>2621</v>
      </c>
      <c r="AI111" t="s">
        <v>2622</v>
      </c>
      <c r="AJ111" t="s">
        <v>2623</v>
      </c>
      <c r="AK111" t="s">
        <v>2624</v>
      </c>
      <c r="AL111">
        <f t="shared" si="19"/>
        <v>15</v>
      </c>
      <c r="AM111" t="s">
        <v>2625</v>
      </c>
      <c r="AN111" t="s">
        <v>379</v>
      </c>
      <c r="AO111" t="s">
        <v>2626</v>
      </c>
      <c r="AP111" t="s">
        <v>2627</v>
      </c>
      <c r="AQ111" t="s">
        <v>164</v>
      </c>
      <c r="AR111" t="s">
        <v>2628</v>
      </c>
      <c r="AS111" t="s">
        <v>2443</v>
      </c>
      <c r="AT111" t="s">
        <v>139</v>
      </c>
      <c r="AU111" t="s">
        <v>2444</v>
      </c>
      <c r="AV111" t="s">
        <v>137</v>
      </c>
      <c r="AW111" t="s">
        <v>169</v>
      </c>
      <c r="AX111" t="s">
        <v>169</v>
      </c>
      <c r="AY111" t="s">
        <v>169</v>
      </c>
      <c r="AZ111" t="s">
        <v>169</v>
      </c>
      <c r="BA111" t="s">
        <v>169</v>
      </c>
      <c r="BB111" t="s">
        <v>169</v>
      </c>
      <c r="BC111" t="s">
        <v>164</v>
      </c>
      <c r="BD111" t="s">
        <v>171</v>
      </c>
      <c r="BE111" t="s">
        <v>172</v>
      </c>
      <c r="BF111" t="s">
        <v>173</v>
      </c>
      <c r="BG111" t="s">
        <v>174</v>
      </c>
      <c r="BH111" t="s">
        <v>175</v>
      </c>
      <c r="BI111" t="s">
        <v>176</v>
      </c>
      <c r="BJ111" t="s">
        <v>177</v>
      </c>
      <c r="BK111" t="s">
        <v>178</v>
      </c>
      <c r="BL111" t="s">
        <v>179</v>
      </c>
      <c r="BM111" t="s">
        <v>180</v>
      </c>
      <c r="BN111" t="s">
        <v>137</v>
      </c>
      <c r="BO111" t="s">
        <v>181</v>
      </c>
      <c r="BP111" t="s">
        <v>182</v>
      </c>
      <c r="BQ111" t="s">
        <v>183</v>
      </c>
      <c r="BR111" t="s">
        <v>184</v>
      </c>
      <c r="BS111" t="s">
        <v>173</v>
      </c>
      <c r="BT111" t="s">
        <v>185</v>
      </c>
      <c r="BU111" t="s">
        <v>185</v>
      </c>
      <c r="BV111" t="s">
        <v>185</v>
      </c>
      <c r="BW111" t="s">
        <v>152</v>
      </c>
      <c r="BX111" t="s">
        <v>186</v>
      </c>
      <c r="BY111" t="s">
        <v>152</v>
      </c>
      <c r="BZ111" t="s">
        <v>152</v>
      </c>
      <c r="CA111" t="s">
        <v>152</v>
      </c>
      <c r="CB111" t="s">
        <v>152</v>
      </c>
      <c r="CC111" t="s">
        <v>2629</v>
      </c>
      <c r="CD111" t="s">
        <v>2630</v>
      </c>
      <c r="CE111" t="s">
        <v>2631</v>
      </c>
      <c r="CF111" t="s">
        <v>2632</v>
      </c>
      <c r="CG111" t="s">
        <v>2633</v>
      </c>
      <c r="CH111" t="s">
        <v>2634</v>
      </c>
      <c r="CI111" t="s">
        <v>2635</v>
      </c>
      <c r="CJ111" t="s">
        <v>1425</v>
      </c>
      <c r="CK111" t="s">
        <v>2618</v>
      </c>
      <c r="CL111" t="s">
        <v>195</v>
      </c>
      <c r="CM111" t="s">
        <v>196</v>
      </c>
      <c r="CN111" t="s">
        <v>197</v>
      </c>
      <c r="CO111" t="s">
        <v>184</v>
      </c>
      <c r="CP111" t="s">
        <v>198</v>
      </c>
      <c r="CQ111" t="s">
        <v>199</v>
      </c>
      <c r="CR111" t="s">
        <v>184</v>
      </c>
      <c r="CS111" t="s">
        <v>200</v>
      </c>
      <c r="CT111" t="s">
        <v>201</v>
      </c>
      <c r="CU111" t="s">
        <v>202</v>
      </c>
      <c r="CV111" t="s">
        <v>152</v>
      </c>
      <c r="CW111" t="s">
        <v>2617</v>
      </c>
      <c r="CX111" t="s">
        <v>203</v>
      </c>
      <c r="CY111" t="s">
        <v>204</v>
      </c>
      <c r="CZ111" t="s">
        <v>205</v>
      </c>
      <c r="DA111" t="s">
        <v>206</v>
      </c>
      <c r="DB111" t="s">
        <v>207</v>
      </c>
      <c r="DC111" t="s">
        <v>208</v>
      </c>
    </row>
    <row r="112" spans="1:107" x14ac:dyDescent="0.6">
      <c r="A112" t="s">
        <v>2279</v>
      </c>
      <c r="B112" t="s">
        <v>2637</v>
      </c>
      <c r="C112" s="1" t="s">
        <v>5951</v>
      </c>
      <c r="D112" t="s">
        <v>140</v>
      </c>
      <c r="E112" t="s">
        <v>141</v>
      </c>
      <c r="F112" t="s">
        <v>19</v>
      </c>
      <c r="G112" t="s">
        <v>2544</v>
      </c>
      <c r="H112" t="s">
        <v>19</v>
      </c>
      <c r="I112" t="s">
        <v>19</v>
      </c>
      <c r="J112">
        <f t="shared" si="10"/>
        <v>0.38315701700153793</v>
      </c>
      <c r="K112">
        <f t="shared" si="11"/>
        <v>4.9958144000000004</v>
      </c>
      <c r="L112">
        <f t="shared" si="12"/>
        <v>0.35586382499581531</v>
      </c>
      <c r="M112">
        <f t="shared" si="13"/>
        <v>2.4289910623616531</v>
      </c>
      <c r="N112" t="s">
        <v>2638</v>
      </c>
      <c r="O112" t="s">
        <v>2639</v>
      </c>
      <c r="P112">
        <f t="shared" si="14"/>
        <v>1.7548141115847506</v>
      </c>
      <c r="Q112">
        <f t="shared" si="15"/>
        <v>0.68249011158475059</v>
      </c>
      <c r="R112" t="s">
        <v>2640</v>
      </c>
      <c r="S112" t="s">
        <v>2641</v>
      </c>
      <c r="T112">
        <f t="shared" si="16"/>
        <v>17.305859088607008</v>
      </c>
      <c r="U112">
        <f t="shared" si="17"/>
        <v>0.29853000000000002</v>
      </c>
      <c r="V112" t="s">
        <v>147</v>
      </c>
      <c r="W112" t="s">
        <v>2642</v>
      </c>
      <c r="X112" t="s">
        <v>2643</v>
      </c>
      <c r="Y112" t="s">
        <v>2644</v>
      </c>
      <c r="Z112" t="s">
        <v>2645</v>
      </c>
      <c r="AA112" t="s">
        <v>152</v>
      </c>
      <c r="AB112" t="s">
        <v>152</v>
      </c>
      <c r="AC112" t="s">
        <v>152</v>
      </c>
      <c r="AD112" t="s">
        <v>153</v>
      </c>
      <c r="AE112" t="s">
        <v>154</v>
      </c>
      <c r="AF112">
        <f t="shared" si="18"/>
        <v>0</v>
      </c>
      <c r="AG112" t="s">
        <v>155</v>
      </c>
      <c r="AH112" t="s">
        <v>2646</v>
      </c>
      <c r="AI112" t="s">
        <v>2647</v>
      </c>
      <c r="AJ112" t="s">
        <v>2648</v>
      </c>
      <c r="AK112" t="s">
        <v>2649</v>
      </c>
      <c r="AL112">
        <f t="shared" si="19"/>
        <v>15.39</v>
      </c>
      <c r="AM112" t="s">
        <v>2625</v>
      </c>
      <c r="AN112" t="s">
        <v>455</v>
      </c>
      <c r="AO112" t="s">
        <v>2650</v>
      </c>
      <c r="AP112" t="s">
        <v>2651</v>
      </c>
      <c r="AQ112" t="s">
        <v>164</v>
      </c>
      <c r="AR112" t="s">
        <v>1284</v>
      </c>
      <c r="AS112" t="s">
        <v>2443</v>
      </c>
      <c r="AT112" t="s">
        <v>139</v>
      </c>
      <c r="AU112" t="s">
        <v>2444</v>
      </c>
      <c r="AV112" t="s">
        <v>137</v>
      </c>
      <c r="AW112" t="s">
        <v>169</v>
      </c>
      <c r="AX112" t="s">
        <v>169</v>
      </c>
      <c r="AY112" t="s">
        <v>169</v>
      </c>
      <c r="AZ112" t="s">
        <v>169</v>
      </c>
      <c r="BA112" t="s">
        <v>169</v>
      </c>
      <c r="BB112" t="s">
        <v>169</v>
      </c>
      <c r="BC112" t="s">
        <v>164</v>
      </c>
      <c r="BD112" t="s">
        <v>171</v>
      </c>
      <c r="BE112" t="s">
        <v>172</v>
      </c>
      <c r="BF112" t="s">
        <v>173</v>
      </c>
      <c r="BG112" t="s">
        <v>174</v>
      </c>
      <c r="BH112" t="s">
        <v>175</v>
      </c>
      <c r="BI112" t="s">
        <v>176</v>
      </c>
      <c r="BJ112" t="s">
        <v>177</v>
      </c>
      <c r="BK112" t="s">
        <v>178</v>
      </c>
      <c r="BL112" t="s">
        <v>179</v>
      </c>
      <c r="BM112" t="s">
        <v>180</v>
      </c>
      <c r="BN112" t="s">
        <v>137</v>
      </c>
      <c r="BO112" t="s">
        <v>181</v>
      </c>
      <c r="BP112" t="s">
        <v>182</v>
      </c>
      <c r="BQ112" t="s">
        <v>183</v>
      </c>
      <c r="BR112" t="s">
        <v>184</v>
      </c>
      <c r="BS112" t="s">
        <v>173</v>
      </c>
      <c r="BT112" t="s">
        <v>185</v>
      </c>
      <c r="BU112" t="s">
        <v>185</v>
      </c>
      <c r="BV112" t="s">
        <v>185</v>
      </c>
      <c r="BW112" t="s">
        <v>152</v>
      </c>
      <c r="BX112" t="s">
        <v>186</v>
      </c>
      <c r="BY112" t="s">
        <v>152</v>
      </c>
      <c r="BZ112" t="s">
        <v>152</v>
      </c>
      <c r="CA112" t="s">
        <v>152</v>
      </c>
      <c r="CB112" t="s">
        <v>152</v>
      </c>
      <c r="CC112" t="s">
        <v>2652</v>
      </c>
      <c r="CD112" t="s">
        <v>2653</v>
      </c>
      <c r="CE112" t="s">
        <v>2654</v>
      </c>
      <c r="CF112" t="s">
        <v>2655</v>
      </c>
      <c r="CG112" t="s">
        <v>2656</v>
      </c>
      <c r="CH112" t="s">
        <v>2657</v>
      </c>
      <c r="CI112" t="s">
        <v>2658</v>
      </c>
      <c r="CJ112" t="s">
        <v>1176</v>
      </c>
      <c r="CK112" t="s">
        <v>2643</v>
      </c>
      <c r="CL112" t="s">
        <v>260</v>
      </c>
      <c r="CM112" t="s">
        <v>196</v>
      </c>
      <c r="CN112" t="s">
        <v>197</v>
      </c>
      <c r="CO112" t="s">
        <v>184</v>
      </c>
      <c r="CP112" t="s">
        <v>198</v>
      </c>
      <c r="CQ112" t="s">
        <v>199</v>
      </c>
      <c r="CR112" t="s">
        <v>184</v>
      </c>
      <c r="CS112" t="s">
        <v>200</v>
      </c>
      <c r="CT112" t="s">
        <v>201</v>
      </c>
      <c r="CU112" t="s">
        <v>202</v>
      </c>
      <c r="CV112" t="s">
        <v>152</v>
      </c>
      <c r="CW112" t="s">
        <v>2642</v>
      </c>
      <c r="CX112" t="s">
        <v>203</v>
      </c>
      <c r="CY112" t="s">
        <v>204</v>
      </c>
      <c r="CZ112" t="s">
        <v>205</v>
      </c>
      <c r="DA112" t="s">
        <v>206</v>
      </c>
      <c r="DB112" t="s">
        <v>207</v>
      </c>
      <c r="DC112" t="s">
        <v>208</v>
      </c>
    </row>
    <row r="113" spans="1:107" x14ac:dyDescent="0.6">
      <c r="A113" t="s">
        <v>2299</v>
      </c>
      <c r="B113" t="s">
        <v>2660</v>
      </c>
      <c r="C113" s="1" t="s">
        <v>5951</v>
      </c>
      <c r="D113" t="s">
        <v>140</v>
      </c>
      <c r="E113" t="s">
        <v>141</v>
      </c>
      <c r="F113" t="s">
        <v>19</v>
      </c>
      <c r="G113" t="s">
        <v>2544</v>
      </c>
      <c r="H113" t="s">
        <v>19</v>
      </c>
      <c r="I113" t="s">
        <v>19</v>
      </c>
      <c r="J113">
        <f t="shared" si="10"/>
        <v>0.34209793030634866</v>
      </c>
      <c r="K113">
        <f t="shared" si="11"/>
        <v>4.9958144000000004</v>
      </c>
      <c r="L113">
        <f t="shared" si="12"/>
        <v>0.3201734424770083</v>
      </c>
      <c r="M113">
        <f t="shared" si="13"/>
        <v>2.2865244181075699</v>
      </c>
      <c r="N113" t="s">
        <v>2661</v>
      </c>
      <c r="O113" t="s">
        <v>2662</v>
      </c>
      <c r="P113">
        <f t="shared" si="14"/>
        <v>1.783166061212581</v>
      </c>
      <c r="Q113">
        <f t="shared" si="15"/>
        <v>0.71395406121258098</v>
      </c>
      <c r="R113" t="s">
        <v>2663</v>
      </c>
      <c r="S113" t="s">
        <v>2664</v>
      </c>
      <c r="T113">
        <f t="shared" si="16"/>
        <v>17.585464114522495</v>
      </c>
      <c r="U113">
        <f t="shared" si="17"/>
        <v>0.29853000000000002</v>
      </c>
      <c r="V113" t="s">
        <v>147</v>
      </c>
      <c r="W113" t="s">
        <v>2665</v>
      </c>
      <c r="X113" t="s">
        <v>2666</v>
      </c>
      <c r="Y113" t="s">
        <v>2667</v>
      </c>
      <c r="Z113" t="s">
        <v>2668</v>
      </c>
      <c r="AA113" t="s">
        <v>152</v>
      </c>
      <c r="AB113" t="s">
        <v>152</v>
      </c>
      <c r="AC113" t="s">
        <v>152</v>
      </c>
      <c r="AD113" t="s">
        <v>153</v>
      </c>
      <c r="AE113" t="s">
        <v>154</v>
      </c>
      <c r="AF113">
        <f t="shared" si="18"/>
        <v>0</v>
      </c>
      <c r="AG113" t="s">
        <v>155</v>
      </c>
      <c r="AH113" t="s">
        <v>2669</v>
      </c>
      <c r="AI113" t="s">
        <v>2647</v>
      </c>
      <c r="AJ113" t="s">
        <v>2670</v>
      </c>
      <c r="AK113" t="s">
        <v>2671</v>
      </c>
      <c r="AL113">
        <f t="shared" si="19"/>
        <v>15.64</v>
      </c>
      <c r="AM113" t="s">
        <v>2625</v>
      </c>
      <c r="AN113" t="s">
        <v>455</v>
      </c>
      <c r="AO113" t="s">
        <v>2672</v>
      </c>
      <c r="AP113" t="s">
        <v>2627</v>
      </c>
      <c r="AQ113" t="s">
        <v>164</v>
      </c>
      <c r="AR113" t="s">
        <v>1284</v>
      </c>
      <c r="AS113" t="s">
        <v>2443</v>
      </c>
      <c r="AT113" t="s">
        <v>139</v>
      </c>
      <c r="AU113" t="s">
        <v>2444</v>
      </c>
      <c r="AV113" t="s">
        <v>137</v>
      </c>
      <c r="AW113" t="s">
        <v>169</v>
      </c>
      <c r="AX113" t="s">
        <v>169</v>
      </c>
      <c r="AY113" t="s">
        <v>169</v>
      </c>
      <c r="AZ113" t="s">
        <v>169</v>
      </c>
      <c r="BA113" t="s">
        <v>169</v>
      </c>
      <c r="BB113" t="s">
        <v>169</v>
      </c>
      <c r="BC113" t="s">
        <v>164</v>
      </c>
      <c r="BD113" t="s">
        <v>171</v>
      </c>
      <c r="BE113" t="s">
        <v>172</v>
      </c>
      <c r="BF113" t="s">
        <v>173</v>
      </c>
      <c r="BG113" t="s">
        <v>174</v>
      </c>
      <c r="BH113" t="s">
        <v>175</v>
      </c>
      <c r="BI113" t="s">
        <v>176</v>
      </c>
      <c r="BJ113" t="s">
        <v>177</v>
      </c>
      <c r="BK113" t="s">
        <v>178</v>
      </c>
      <c r="BL113" t="s">
        <v>179</v>
      </c>
      <c r="BM113" t="s">
        <v>180</v>
      </c>
      <c r="BN113" t="s">
        <v>137</v>
      </c>
      <c r="BO113" t="s">
        <v>181</v>
      </c>
      <c r="BP113" t="s">
        <v>182</v>
      </c>
      <c r="BQ113" t="s">
        <v>183</v>
      </c>
      <c r="BR113" t="s">
        <v>184</v>
      </c>
      <c r="BS113" t="s">
        <v>173</v>
      </c>
      <c r="BT113" t="s">
        <v>185</v>
      </c>
      <c r="BU113" t="s">
        <v>185</v>
      </c>
      <c r="BV113" t="s">
        <v>185</v>
      </c>
      <c r="BW113" t="s">
        <v>152</v>
      </c>
      <c r="BX113" t="s">
        <v>186</v>
      </c>
      <c r="BY113" t="s">
        <v>152</v>
      </c>
      <c r="BZ113" t="s">
        <v>152</v>
      </c>
      <c r="CA113" t="s">
        <v>152</v>
      </c>
      <c r="CB113" t="s">
        <v>152</v>
      </c>
      <c r="CC113" t="s">
        <v>2673</v>
      </c>
      <c r="CD113" t="s">
        <v>2674</v>
      </c>
      <c r="CE113" t="s">
        <v>2675</v>
      </c>
      <c r="CF113" t="s">
        <v>2676</v>
      </c>
      <c r="CG113" t="s">
        <v>2677</v>
      </c>
      <c r="CH113" t="s">
        <v>2678</v>
      </c>
      <c r="CI113" t="s">
        <v>2679</v>
      </c>
      <c r="CJ113" t="s">
        <v>631</v>
      </c>
      <c r="CK113" t="s">
        <v>2666</v>
      </c>
      <c r="CL113" t="s">
        <v>2680</v>
      </c>
      <c r="CM113" t="s">
        <v>196</v>
      </c>
      <c r="CN113" t="s">
        <v>197</v>
      </c>
      <c r="CO113" t="s">
        <v>184</v>
      </c>
      <c r="CP113" t="s">
        <v>198</v>
      </c>
      <c r="CQ113" t="s">
        <v>199</v>
      </c>
      <c r="CR113" t="s">
        <v>184</v>
      </c>
      <c r="CS113" t="s">
        <v>200</v>
      </c>
      <c r="CT113" t="s">
        <v>201</v>
      </c>
      <c r="CU113" t="s">
        <v>202</v>
      </c>
      <c r="CV113" t="s">
        <v>152</v>
      </c>
      <c r="CW113" t="s">
        <v>2665</v>
      </c>
      <c r="CX113" t="s">
        <v>203</v>
      </c>
      <c r="CY113" t="s">
        <v>204</v>
      </c>
      <c r="CZ113" t="s">
        <v>205</v>
      </c>
      <c r="DA113" t="s">
        <v>206</v>
      </c>
      <c r="DB113" t="s">
        <v>207</v>
      </c>
      <c r="DC113" t="s">
        <v>208</v>
      </c>
    </row>
    <row r="114" spans="1:107" x14ac:dyDescent="0.6">
      <c r="A114" t="s">
        <v>2319</v>
      </c>
      <c r="B114" t="s">
        <v>2682</v>
      </c>
      <c r="C114" s="1" t="s">
        <v>5951</v>
      </c>
      <c r="D114" t="s">
        <v>140</v>
      </c>
      <c r="E114" t="s">
        <v>141</v>
      </c>
      <c r="F114" t="s">
        <v>19</v>
      </c>
      <c r="G114" t="s">
        <v>2683</v>
      </c>
      <c r="H114" t="s">
        <v>19</v>
      </c>
      <c r="I114" t="s">
        <v>19</v>
      </c>
      <c r="J114">
        <f t="shared" si="10"/>
        <v>0.51738213972090874</v>
      </c>
      <c r="K114">
        <f t="shared" si="11"/>
        <v>4.9958144000000004</v>
      </c>
      <c r="L114">
        <f t="shared" si="12"/>
        <v>0.46882876844644</v>
      </c>
      <c r="M114">
        <f t="shared" si="13"/>
        <v>2.6850049226669293</v>
      </c>
      <c r="N114" t="s">
        <v>2684</v>
      </c>
      <c r="O114" t="s">
        <v>2685</v>
      </c>
      <c r="P114">
        <f t="shared" si="14"/>
        <v>1.653859151227618</v>
      </c>
      <c r="Q114">
        <f t="shared" si="15"/>
        <v>0.57278315122761803</v>
      </c>
      <c r="R114" t="s">
        <v>2686</v>
      </c>
      <c r="S114" t="s">
        <v>2687</v>
      </c>
      <c r="T114">
        <f t="shared" si="16"/>
        <v>16.311856704089337</v>
      </c>
      <c r="U114">
        <f t="shared" si="17"/>
        <v>0.29853000000000002</v>
      </c>
      <c r="V114" t="s">
        <v>147</v>
      </c>
      <c r="W114" t="s">
        <v>2688</v>
      </c>
      <c r="X114" t="s">
        <v>2689</v>
      </c>
      <c r="Y114" t="s">
        <v>2690</v>
      </c>
      <c r="Z114" t="s">
        <v>2691</v>
      </c>
      <c r="AA114" t="s">
        <v>152</v>
      </c>
      <c r="AB114" t="s">
        <v>152</v>
      </c>
      <c r="AC114" t="s">
        <v>152</v>
      </c>
      <c r="AD114" t="s">
        <v>153</v>
      </c>
      <c r="AE114" t="s">
        <v>154</v>
      </c>
      <c r="AF114">
        <f t="shared" si="18"/>
        <v>0</v>
      </c>
      <c r="AG114" t="s">
        <v>155</v>
      </c>
      <c r="AH114" t="s">
        <v>2692</v>
      </c>
      <c r="AI114" t="s">
        <v>2693</v>
      </c>
      <c r="AJ114" t="s">
        <v>2694</v>
      </c>
      <c r="AK114" t="s">
        <v>2695</v>
      </c>
      <c r="AL114">
        <f t="shared" si="19"/>
        <v>14.47</v>
      </c>
      <c r="AM114" t="s">
        <v>502</v>
      </c>
      <c r="AN114" t="s">
        <v>455</v>
      </c>
      <c r="AO114" t="s">
        <v>810</v>
      </c>
      <c r="AP114" t="s">
        <v>1168</v>
      </c>
      <c r="AQ114" t="s">
        <v>164</v>
      </c>
      <c r="AR114" t="s">
        <v>2696</v>
      </c>
      <c r="AS114" t="s">
        <v>2443</v>
      </c>
      <c r="AT114" t="s">
        <v>139</v>
      </c>
      <c r="AU114" t="s">
        <v>2444</v>
      </c>
      <c r="AV114" t="s">
        <v>137</v>
      </c>
      <c r="AW114" t="s">
        <v>169</v>
      </c>
      <c r="AX114" t="s">
        <v>169</v>
      </c>
      <c r="AY114" t="s">
        <v>169</v>
      </c>
      <c r="AZ114" t="s">
        <v>169</v>
      </c>
      <c r="BA114" t="s">
        <v>169</v>
      </c>
      <c r="BB114" t="s">
        <v>169</v>
      </c>
      <c r="BC114" t="s">
        <v>164</v>
      </c>
      <c r="BD114" t="s">
        <v>171</v>
      </c>
      <c r="BE114" t="s">
        <v>172</v>
      </c>
      <c r="BF114" t="s">
        <v>173</v>
      </c>
      <c r="BG114" t="s">
        <v>174</v>
      </c>
      <c r="BH114" t="s">
        <v>175</v>
      </c>
      <c r="BI114" t="s">
        <v>176</v>
      </c>
      <c r="BJ114" t="s">
        <v>177</v>
      </c>
      <c r="BK114" t="s">
        <v>178</v>
      </c>
      <c r="BL114" t="s">
        <v>179</v>
      </c>
      <c r="BM114" t="s">
        <v>180</v>
      </c>
      <c r="BN114" t="s">
        <v>137</v>
      </c>
      <c r="BO114" t="s">
        <v>181</v>
      </c>
      <c r="BP114" t="s">
        <v>182</v>
      </c>
      <c r="BQ114" t="s">
        <v>183</v>
      </c>
      <c r="BR114" t="s">
        <v>184</v>
      </c>
      <c r="BS114" t="s">
        <v>173</v>
      </c>
      <c r="BT114" t="s">
        <v>185</v>
      </c>
      <c r="BU114" t="s">
        <v>185</v>
      </c>
      <c r="BV114" t="s">
        <v>185</v>
      </c>
      <c r="BW114" t="s">
        <v>152</v>
      </c>
      <c r="BX114" t="s">
        <v>186</v>
      </c>
      <c r="BY114" t="s">
        <v>152</v>
      </c>
      <c r="BZ114" t="s">
        <v>152</v>
      </c>
      <c r="CA114" t="s">
        <v>152</v>
      </c>
      <c r="CB114" t="s">
        <v>152</v>
      </c>
      <c r="CC114" t="s">
        <v>2697</v>
      </c>
      <c r="CD114" t="s">
        <v>2698</v>
      </c>
      <c r="CE114" t="s">
        <v>2699</v>
      </c>
      <c r="CF114" t="s">
        <v>2700</v>
      </c>
      <c r="CG114" t="s">
        <v>2701</v>
      </c>
      <c r="CH114" t="s">
        <v>2702</v>
      </c>
      <c r="CI114" t="s">
        <v>2703</v>
      </c>
      <c r="CJ114" t="s">
        <v>1176</v>
      </c>
      <c r="CK114" t="s">
        <v>2689</v>
      </c>
      <c r="CL114" t="s">
        <v>2680</v>
      </c>
      <c r="CM114" t="s">
        <v>196</v>
      </c>
      <c r="CN114" t="s">
        <v>197</v>
      </c>
      <c r="CO114" t="s">
        <v>184</v>
      </c>
      <c r="CP114" t="s">
        <v>198</v>
      </c>
      <c r="CQ114" t="s">
        <v>199</v>
      </c>
      <c r="CR114" t="s">
        <v>184</v>
      </c>
      <c r="CS114" t="s">
        <v>200</v>
      </c>
      <c r="CT114" t="s">
        <v>201</v>
      </c>
      <c r="CU114" t="s">
        <v>202</v>
      </c>
      <c r="CV114" t="s">
        <v>152</v>
      </c>
      <c r="CW114" t="s">
        <v>2688</v>
      </c>
      <c r="CX114" t="s">
        <v>203</v>
      </c>
      <c r="CY114" t="s">
        <v>204</v>
      </c>
      <c r="CZ114" t="s">
        <v>205</v>
      </c>
      <c r="DA114" t="s">
        <v>206</v>
      </c>
      <c r="DB114" t="s">
        <v>207</v>
      </c>
      <c r="DC114" t="s">
        <v>208</v>
      </c>
    </row>
    <row r="115" spans="1:107" x14ac:dyDescent="0.6">
      <c r="A115" t="s">
        <v>2341</v>
      </c>
      <c r="B115" t="s">
        <v>2705</v>
      </c>
      <c r="C115" s="1" t="s">
        <v>5951</v>
      </c>
      <c r="D115" t="s">
        <v>140</v>
      </c>
      <c r="E115" t="s">
        <v>141</v>
      </c>
      <c r="F115" t="s">
        <v>19</v>
      </c>
      <c r="G115" t="s">
        <v>2683</v>
      </c>
      <c r="H115" t="s">
        <v>19</v>
      </c>
      <c r="I115" t="s">
        <v>19</v>
      </c>
      <c r="J115">
        <f t="shared" si="10"/>
        <v>0.54764906100667488</v>
      </c>
      <c r="K115">
        <f t="shared" si="11"/>
        <v>4.9958144000000004</v>
      </c>
      <c r="L115">
        <f t="shared" si="12"/>
        <v>0.49354579215117339</v>
      </c>
      <c r="M115">
        <f t="shared" si="13"/>
        <v>2.9013052990309043</v>
      </c>
      <c r="N115" t="s">
        <v>2706</v>
      </c>
      <c r="O115" t="s">
        <v>2707</v>
      </c>
      <c r="P115">
        <f t="shared" si="14"/>
        <v>1.6742798000503352</v>
      </c>
      <c r="Q115">
        <f t="shared" si="15"/>
        <v>0.58787180005033512</v>
      </c>
      <c r="R115" t="s">
        <v>2708</v>
      </c>
      <c r="S115" t="s">
        <v>2709</v>
      </c>
      <c r="T115">
        <f t="shared" si="16"/>
        <v>16.513263635963458</v>
      </c>
      <c r="U115">
        <f t="shared" si="17"/>
        <v>0.29853000000000002</v>
      </c>
      <c r="V115" t="s">
        <v>147</v>
      </c>
      <c r="W115" t="s">
        <v>2710</v>
      </c>
      <c r="X115" t="s">
        <v>2711</v>
      </c>
      <c r="Y115" t="s">
        <v>2712</v>
      </c>
      <c r="Z115" t="s">
        <v>2713</v>
      </c>
      <c r="AA115" t="s">
        <v>152</v>
      </c>
      <c r="AB115" t="s">
        <v>152</v>
      </c>
      <c r="AC115" t="s">
        <v>152</v>
      </c>
      <c r="AD115" t="s">
        <v>153</v>
      </c>
      <c r="AE115" t="s">
        <v>154</v>
      </c>
      <c r="AF115">
        <f t="shared" si="18"/>
        <v>0</v>
      </c>
      <c r="AG115" t="s">
        <v>155</v>
      </c>
      <c r="AH115" t="s">
        <v>2714</v>
      </c>
      <c r="AI115" t="s">
        <v>2715</v>
      </c>
      <c r="AJ115" t="s">
        <v>2694</v>
      </c>
      <c r="AK115" t="s">
        <v>2716</v>
      </c>
      <c r="AL115">
        <f t="shared" si="19"/>
        <v>14.66</v>
      </c>
      <c r="AM115" t="s">
        <v>502</v>
      </c>
      <c r="AN115" t="s">
        <v>455</v>
      </c>
      <c r="AO115" t="s">
        <v>380</v>
      </c>
      <c r="AP115" t="s">
        <v>811</v>
      </c>
      <c r="AQ115" t="s">
        <v>164</v>
      </c>
      <c r="AR115" t="s">
        <v>2696</v>
      </c>
      <c r="AS115" t="s">
        <v>2443</v>
      </c>
      <c r="AT115" t="s">
        <v>139</v>
      </c>
      <c r="AU115" t="s">
        <v>2444</v>
      </c>
      <c r="AV115" t="s">
        <v>137</v>
      </c>
      <c r="AW115" t="s">
        <v>169</v>
      </c>
      <c r="AX115" t="s">
        <v>169</v>
      </c>
      <c r="AY115" t="s">
        <v>169</v>
      </c>
      <c r="AZ115" t="s">
        <v>169</v>
      </c>
      <c r="BA115" t="s">
        <v>169</v>
      </c>
      <c r="BB115" t="s">
        <v>169</v>
      </c>
      <c r="BC115" t="s">
        <v>164</v>
      </c>
      <c r="BD115" t="s">
        <v>171</v>
      </c>
      <c r="BE115" t="s">
        <v>172</v>
      </c>
      <c r="BF115" t="s">
        <v>173</v>
      </c>
      <c r="BG115" t="s">
        <v>174</v>
      </c>
      <c r="BH115" t="s">
        <v>175</v>
      </c>
      <c r="BI115" t="s">
        <v>176</v>
      </c>
      <c r="BJ115" t="s">
        <v>177</v>
      </c>
      <c r="BK115" t="s">
        <v>178</v>
      </c>
      <c r="BL115" t="s">
        <v>179</v>
      </c>
      <c r="BM115" t="s">
        <v>180</v>
      </c>
      <c r="BN115" t="s">
        <v>137</v>
      </c>
      <c r="BO115" t="s">
        <v>181</v>
      </c>
      <c r="BP115" t="s">
        <v>182</v>
      </c>
      <c r="BQ115" t="s">
        <v>183</v>
      </c>
      <c r="BR115" t="s">
        <v>184</v>
      </c>
      <c r="BS115" t="s">
        <v>173</v>
      </c>
      <c r="BT115" t="s">
        <v>185</v>
      </c>
      <c r="BU115" t="s">
        <v>185</v>
      </c>
      <c r="BV115" t="s">
        <v>185</v>
      </c>
      <c r="BW115" t="s">
        <v>152</v>
      </c>
      <c r="BX115" t="s">
        <v>186</v>
      </c>
      <c r="BY115" t="s">
        <v>152</v>
      </c>
      <c r="BZ115" t="s">
        <v>152</v>
      </c>
      <c r="CA115" t="s">
        <v>152</v>
      </c>
      <c r="CB115" t="s">
        <v>152</v>
      </c>
      <c r="CC115" t="s">
        <v>2717</v>
      </c>
      <c r="CD115" t="s">
        <v>2718</v>
      </c>
      <c r="CE115" t="s">
        <v>2719</v>
      </c>
      <c r="CF115" t="s">
        <v>2720</v>
      </c>
      <c r="CG115" t="s">
        <v>2721</v>
      </c>
      <c r="CH115" t="s">
        <v>2722</v>
      </c>
      <c r="CI115" t="s">
        <v>2723</v>
      </c>
      <c r="CJ115" t="s">
        <v>194</v>
      </c>
      <c r="CK115" t="s">
        <v>2711</v>
      </c>
      <c r="CL115" t="s">
        <v>260</v>
      </c>
      <c r="CM115" t="s">
        <v>196</v>
      </c>
      <c r="CN115" t="s">
        <v>197</v>
      </c>
      <c r="CO115" t="s">
        <v>184</v>
      </c>
      <c r="CP115" t="s">
        <v>198</v>
      </c>
      <c r="CQ115" t="s">
        <v>199</v>
      </c>
      <c r="CR115" t="s">
        <v>184</v>
      </c>
      <c r="CS115" t="s">
        <v>200</v>
      </c>
      <c r="CT115" t="s">
        <v>201</v>
      </c>
      <c r="CU115" t="s">
        <v>202</v>
      </c>
      <c r="CV115" t="s">
        <v>152</v>
      </c>
      <c r="CW115" t="s">
        <v>2710</v>
      </c>
      <c r="CX115" t="s">
        <v>203</v>
      </c>
      <c r="CY115" t="s">
        <v>204</v>
      </c>
      <c r="CZ115" t="s">
        <v>205</v>
      </c>
      <c r="DA115" t="s">
        <v>206</v>
      </c>
      <c r="DB115" t="s">
        <v>207</v>
      </c>
      <c r="DC115" t="s">
        <v>208</v>
      </c>
    </row>
    <row r="116" spans="1:107" x14ac:dyDescent="0.6">
      <c r="A116" t="s">
        <v>2363</v>
      </c>
      <c r="B116" t="s">
        <v>2725</v>
      </c>
      <c r="C116" s="1" t="s">
        <v>5951</v>
      </c>
      <c r="D116" t="s">
        <v>140</v>
      </c>
      <c r="E116" t="s">
        <v>141</v>
      </c>
      <c r="F116" t="s">
        <v>19</v>
      </c>
      <c r="G116" t="s">
        <v>2683</v>
      </c>
      <c r="H116" t="s">
        <v>19</v>
      </c>
      <c r="I116" t="s">
        <v>19</v>
      </c>
      <c r="J116">
        <f t="shared" ref="J116:J182" si="20">1/((1/L116)-(1/K116))</f>
        <v>0.44001146955617609</v>
      </c>
      <c r="K116">
        <f t="shared" ref="K116:K182" si="21">BH116+(BI116*AN116)+(BJ116*AN116*POWER(V116,2))+(BK116*AN116*V116)+(BL116*POWER(AN116,2))</f>
        <v>4.9895496000000001</v>
      </c>
      <c r="L116">
        <f t="shared" ref="L116:L182" si="22">((M116/1000)*(1000-((T116+S116)/2)))/(T116-S116)</f>
        <v>0.40435295299089291</v>
      </c>
      <c r="M116">
        <f t="shared" ref="M116:M182" si="23">(AN116*(S116-R116))/(100*U116*(1000-S116))*1000</f>
        <v>2.5711267825764854</v>
      </c>
      <c r="N116" t="s">
        <v>2726</v>
      </c>
      <c r="O116" t="s">
        <v>2727</v>
      </c>
      <c r="P116">
        <f t="shared" ref="P116:P182" si="24">0.61365*EXP((17.502*AL116)/(240.97+AL116))</f>
        <v>1.7146830999721538</v>
      </c>
      <c r="Q116">
        <f t="shared" ref="Q116:Q182" si="25">P116-N116</f>
        <v>0.63590909997215395</v>
      </c>
      <c r="R116" t="s">
        <v>2728</v>
      </c>
      <c r="S116" t="s">
        <v>2729</v>
      </c>
      <c r="T116">
        <f t="shared" ref="T116:T182" si="26">(P116/AM116)*1000</f>
        <v>16.910089743315126</v>
      </c>
      <c r="U116">
        <f t="shared" ref="U116:U182" si="27">V116*BG116</f>
        <v>0.29853000000000002</v>
      </c>
      <c r="V116" t="s">
        <v>147</v>
      </c>
      <c r="W116" t="s">
        <v>2730</v>
      </c>
      <c r="X116" t="s">
        <v>2731</v>
      </c>
      <c r="Y116" t="s">
        <v>2732</v>
      </c>
      <c r="Z116" t="s">
        <v>2733</v>
      </c>
      <c r="AA116" t="s">
        <v>152</v>
      </c>
      <c r="AB116" t="s">
        <v>152</v>
      </c>
      <c r="AC116" t="s">
        <v>152</v>
      </c>
      <c r="AD116" t="s">
        <v>153</v>
      </c>
      <c r="AE116" t="s">
        <v>154</v>
      </c>
      <c r="AF116">
        <f t="shared" ref="AF116:AF182" si="28">AC116*AD116*AE116*AQ116</f>
        <v>0</v>
      </c>
      <c r="AG116" t="s">
        <v>155</v>
      </c>
      <c r="AH116" t="s">
        <v>2734</v>
      </c>
      <c r="AI116" t="s">
        <v>2735</v>
      </c>
      <c r="AJ116" t="s">
        <v>2736</v>
      </c>
      <c r="AK116" t="s">
        <v>2737</v>
      </c>
      <c r="AL116">
        <f t="shared" ref="AL116:AL182" si="29">(AK116-AJ116)*(AJ116*0+0)+AK116</f>
        <v>15.03</v>
      </c>
      <c r="AM116" t="s">
        <v>2625</v>
      </c>
      <c r="AN116" t="s">
        <v>161</v>
      </c>
      <c r="AO116" t="s">
        <v>380</v>
      </c>
      <c r="AP116" t="s">
        <v>811</v>
      </c>
      <c r="AQ116" t="s">
        <v>164</v>
      </c>
      <c r="AR116" t="s">
        <v>2738</v>
      </c>
      <c r="AS116" t="s">
        <v>2443</v>
      </c>
      <c r="AT116" t="s">
        <v>139</v>
      </c>
      <c r="AU116" t="s">
        <v>2444</v>
      </c>
      <c r="AV116" t="s">
        <v>137</v>
      </c>
      <c r="AW116" t="s">
        <v>169</v>
      </c>
      <c r="AX116" t="s">
        <v>169</v>
      </c>
      <c r="AY116" t="s">
        <v>169</v>
      </c>
      <c r="AZ116" t="s">
        <v>169</v>
      </c>
      <c r="BA116" t="s">
        <v>169</v>
      </c>
      <c r="BB116" t="s">
        <v>169</v>
      </c>
      <c r="BC116" t="s">
        <v>164</v>
      </c>
      <c r="BD116" t="s">
        <v>171</v>
      </c>
      <c r="BE116" t="s">
        <v>172</v>
      </c>
      <c r="BF116" t="s">
        <v>173</v>
      </c>
      <c r="BG116" t="s">
        <v>174</v>
      </c>
      <c r="BH116" t="s">
        <v>175</v>
      </c>
      <c r="BI116" t="s">
        <v>176</v>
      </c>
      <c r="BJ116" t="s">
        <v>177</v>
      </c>
      <c r="BK116" t="s">
        <v>178</v>
      </c>
      <c r="BL116" t="s">
        <v>179</v>
      </c>
      <c r="BM116" t="s">
        <v>180</v>
      </c>
      <c r="BN116" t="s">
        <v>137</v>
      </c>
      <c r="BO116" t="s">
        <v>181</v>
      </c>
      <c r="BP116" t="s">
        <v>182</v>
      </c>
      <c r="BQ116" t="s">
        <v>183</v>
      </c>
      <c r="BR116" t="s">
        <v>184</v>
      </c>
      <c r="BS116" t="s">
        <v>173</v>
      </c>
      <c r="BT116" t="s">
        <v>185</v>
      </c>
      <c r="BU116" t="s">
        <v>185</v>
      </c>
      <c r="BV116" t="s">
        <v>185</v>
      </c>
      <c r="BW116" t="s">
        <v>152</v>
      </c>
      <c r="BX116" t="s">
        <v>186</v>
      </c>
      <c r="BY116" t="s">
        <v>152</v>
      </c>
      <c r="BZ116" t="s">
        <v>152</v>
      </c>
      <c r="CA116" t="s">
        <v>152</v>
      </c>
      <c r="CB116" t="s">
        <v>152</v>
      </c>
      <c r="CC116" t="s">
        <v>2739</v>
      </c>
      <c r="CD116" t="s">
        <v>2740</v>
      </c>
      <c r="CE116" t="s">
        <v>2741</v>
      </c>
      <c r="CF116" t="s">
        <v>2742</v>
      </c>
      <c r="CG116" t="s">
        <v>2743</v>
      </c>
      <c r="CH116" t="s">
        <v>2744</v>
      </c>
      <c r="CI116" t="s">
        <v>2745</v>
      </c>
      <c r="CJ116" t="s">
        <v>726</v>
      </c>
      <c r="CK116" t="s">
        <v>2731</v>
      </c>
      <c r="CL116" t="s">
        <v>235</v>
      </c>
      <c r="CM116" t="s">
        <v>196</v>
      </c>
      <c r="CN116" t="s">
        <v>197</v>
      </c>
      <c r="CO116" t="s">
        <v>184</v>
      </c>
      <c r="CP116" t="s">
        <v>198</v>
      </c>
      <c r="CQ116" t="s">
        <v>199</v>
      </c>
      <c r="CR116" t="s">
        <v>184</v>
      </c>
      <c r="CS116" t="s">
        <v>200</v>
      </c>
      <c r="CT116" t="s">
        <v>201</v>
      </c>
      <c r="CU116" t="s">
        <v>202</v>
      </c>
      <c r="CV116" t="s">
        <v>152</v>
      </c>
      <c r="CW116" t="s">
        <v>2730</v>
      </c>
      <c r="CX116" t="s">
        <v>203</v>
      </c>
      <c r="CY116" t="s">
        <v>204</v>
      </c>
      <c r="CZ116" t="s">
        <v>205</v>
      </c>
      <c r="DA116" t="s">
        <v>206</v>
      </c>
      <c r="DB116" t="s">
        <v>207</v>
      </c>
      <c r="DC116" t="s">
        <v>208</v>
      </c>
    </row>
    <row r="117" spans="1:107" x14ac:dyDescent="0.6">
      <c r="A117" t="s">
        <v>2385</v>
      </c>
      <c r="B117" t="s">
        <v>2747</v>
      </c>
      <c r="C117" s="1" t="s">
        <v>5951</v>
      </c>
      <c r="D117" t="s">
        <v>140</v>
      </c>
      <c r="E117" t="s">
        <v>141</v>
      </c>
      <c r="F117" t="s">
        <v>19</v>
      </c>
      <c r="G117" t="s">
        <v>2748</v>
      </c>
      <c r="H117" t="s">
        <v>19</v>
      </c>
      <c r="I117" t="s">
        <v>19</v>
      </c>
      <c r="J117">
        <f t="shared" si="20"/>
        <v>0.54873197062664136</v>
      </c>
      <c r="K117">
        <f t="shared" si="21"/>
        <v>4.9895496000000001</v>
      </c>
      <c r="L117">
        <f t="shared" si="22"/>
        <v>0.49436370282588971</v>
      </c>
      <c r="M117">
        <f t="shared" si="23"/>
        <v>2.9938949595502926</v>
      </c>
      <c r="N117" t="s">
        <v>2749</v>
      </c>
      <c r="O117" t="s">
        <v>2750</v>
      </c>
      <c r="P117">
        <f t="shared" si="24"/>
        <v>1.6938297278308561</v>
      </c>
      <c r="Q117">
        <f t="shared" si="25"/>
        <v>0.60559672783085605</v>
      </c>
      <c r="R117" t="s">
        <v>2751</v>
      </c>
      <c r="S117" t="s">
        <v>2752</v>
      </c>
      <c r="T117">
        <f t="shared" si="26"/>
        <v>16.706082728384025</v>
      </c>
      <c r="U117">
        <f t="shared" si="27"/>
        <v>0.29853000000000002</v>
      </c>
      <c r="V117" t="s">
        <v>147</v>
      </c>
      <c r="W117" t="s">
        <v>2753</v>
      </c>
      <c r="X117" t="s">
        <v>2754</v>
      </c>
      <c r="Y117" t="s">
        <v>2755</v>
      </c>
      <c r="Z117" t="s">
        <v>2756</v>
      </c>
      <c r="AA117" t="s">
        <v>152</v>
      </c>
      <c r="AB117" t="s">
        <v>152</v>
      </c>
      <c r="AC117" t="s">
        <v>152</v>
      </c>
      <c r="AD117" t="s">
        <v>153</v>
      </c>
      <c r="AE117" t="s">
        <v>154</v>
      </c>
      <c r="AF117">
        <f t="shared" si="28"/>
        <v>0</v>
      </c>
      <c r="AG117" t="s">
        <v>155</v>
      </c>
      <c r="AH117" t="s">
        <v>2757</v>
      </c>
      <c r="AI117" t="s">
        <v>2758</v>
      </c>
      <c r="AJ117" t="s">
        <v>2226</v>
      </c>
      <c r="AK117" t="s">
        <v>2759</v>
      </c>
      <c r="AL117">
        <f t="shared" si="29"/>
        <v>14.84</v>
      </c>
      <c r="AM117" t="s">
        <v>502</v>
      </c>
      <c r="AN117" t="s">
        <v>161</v>
      </c>
      <c r="AO117" t="s">
        <v>355</v>
      </c>
      <c r="AP117" t="s">
        <v>1452</v>
      </c>
      <c r="AQ117" t="s">
        <v>164</v>
      </c>
      <c r="AR117" t="s">
        <v>2760</v>
      </c>
      <c r="AS117" t="s">
        <v>2443</v>
      </c>
      <c r="AT117" t="s">
        <v>139</v>
      </c>
      <c r="AU117" t="s">
        <v>2444</v>
      </c>
      <c r="AV117" t="s">
        <v>137</v>
      </c>
      <c r="AW117" t="s">
        <v>2761</v>
      </c>
      <c r="AX117" t="s">
        <v>169</v>
      </c>
      <c r="AY117" t="s">
        <v>169</v>
      </c>
      <c r="AZ117" t="s">
        <v>2762</v>
      </c>
      <c r="BA117" t="s">
        <v>169</v>
      </c>
      <c r="BB117" t="s">
        <v>169</v>
      </c>
      <c r="BC117" t="s">
        <v>164</v>
      </c>
      <c r="BD117" t="s">
        <v>171</v>
      </c>
      <c r="BE117" t="s">
        <v>172</v>
      </c>
      <c r="BF117" t="s">
        <v>173</v>
      </c>
      <c r="BG117" t="s">
        <v>174</v>
      </c>
      <c r="BH117" t="s">
        <v>175</v>
      </c>
      <c r="BI117" t="s">
        <v>176</v>
      </c>
      <c r="BJ117" t="s">
        <v>177</v>
      </c>
      <c r="BK117" t="s">
        <v>178</v>
      </c>
      <c r="BL117" t="s">
        <v>179</v>
      </c>
      <c r="BM117" t="s">
        <v>180</v>
      </c>
      <c r="BN117" t="s">
        <v>137</v>
      </c>
      <c r="BO117" t="s">
        <v>181</v>
      </c>
      <c r="BP117" t="s">
        <v>182</v>
      </c>
      <c r="BQ117" t="s">
        <v>183</v>
      </c>
      <c r="BR117" t="s">
        <v>184</v>
      </c>
      <c r="BS117" t="s">
        <v>173</v>
      </c>
      <c r="BT117" t="s">
        <v>185</v>
      </c>
      <c r="BU117" t="s">
        <v>185</v>
      </c>
      <c r="BV117" t="s">
        <v>185</v>
      </c>
      <c r="BW117" t="s">
        <v>152</v>
      </c>
      <c r="BX117" t="s">
        <v>186</v>
      </c>
      <c r="BY117" t="s">
        <v>152</v>
      </c>
      <c r="BZ117" t="s">
        <v>152</v>
      </c>
      <c r="CA117" t="s">
        <v>152</v>
      </c>
      <c r="CB117" t="s">
        <v>152</v>
      </c>
      <c r="CC117" t="s">
        <v>2763</v>
      </c>
      <c r="CD117" t="s">
        <v>2764</v>
      </c>
      <c r="CE117" t="s">
        <v>2765</v>
      </c>
      <c r="CF117" t="s">
        <v>2766</v>
      </c>
      <c r="CG117" t="s">
        <v>2767</v>
      </c>
      <c r="CH117" t="s">
        <v>2768</v>
      </c>
      <c r="CI117" t="s">
        <v>2769</v>
      </c>
      <c r="CJ117" t="s">
        <v>631</v>
      </c>
      <c r="CK117" t="s">
        <v>2754</v>
      </c>
      <c r="CL117" t="s">
        <v>338</v>
      </c>
      <c r="CM117" t="s">
        <v>196</v>
      </c>
      <c r="CN117" t="s">
        <v>197</v>
      </c>
      <c r="CO117" t="s">
        <v>184</v>
      </c>
      <c r="CP117" t="s">
        <v>198</v>
      </c>
      <c r="CQ117" t="s">
        <v>199</v>
      </c>
      <c r="CR117" t="s">
        <v>184</v>
      </c>
      <c r="CS117" t="s">
        <v>200</v>
      </c>
      <c r="CT117" t="s">
        <v>201</v>
      </c>
      <c r="CU117" t="s">
        <v>202</v>
      </c>
      <c r="CV117" t="s">
        <v>152</v>
      </c>
      <c r="CW117" t="s">
        <v>2753</v>
      </c>
      <c r="CX117" t="s">
        <v>203</v>
      </c>
      <c r="CY117" t="s">
        <v>204</v>
      </c>
      <c r="CZ117" t="s">
        <v>205</v>
      </c>
      <c r="DA117" t="s">
        <v>206</v>
      </c>
      <c r="DB117" t="s">
        <v>207</v>
      </c>
      <c r="DC117" t="s">
        <v>208</v>
      </c>
    </row>
    <row r="118" spans="1:107" x14ac:dyDescent="0.6">
      <c r="A118" t="s">
        <v>2407</v>
      </c>
      <c r="B118" t="s">
        <v>2771</v>
      </c>
      <c r="C118" s="1" t="s">
        <v>5951</v>
      </c>
      <c r="D118" t="s">
        <v>140</v>
      </c>
      <c r="E118" t="s">
        <v>141</v>
      </c>
      <c r="F118" t="s">
        <v>19</v>
      </c>
      <c r="G118" t="s">
        <v>2748</v>
      </c>
      <c r="H118" t="s">
        <v>19</v>
      </c>
      <c r="I118" t="s">
        <v>19</v>
      </c>
      <c r="J118">
        <f t="shared" si="20"/>
        <v>0.59701328444392632</v>
      </c>
      <c r="K118">
        <f t="shared" si="21"/>
        <v>4.9770440000000011</v>
      </c>
      <c r="L118">
        <f t="shared" si="22"/>
        <v>0.53306976115125504</v>
      </c>
      <c r="M118">
        <f t="shared" si="23"/>
        <v>3.3578919644651859</v>
      </c>
      <c r="N118" t="s">
        <v>2772</v>
      </c>
      <c r="O118" t="s">
        <v>2773</v>
      </c>
      <c r="P118">
        <f t="shared" si="24"/>
        <v>1.7301927488900357</v>
      </c>
      <c r="Q118">
        <f t="shared" si="25"/>
        <v>0.62978374889003574</v>
      </c>
      <c r="R118" t="s">
        <v>2774</v>
      </c>
      <c r="S118" t="s">
        <v>2775</v>
      </c>
      <c r="T118">
        <f t="shared" si="26"/>
        <v>17.064727772857637</v>
      </c>
      <c r="U118">
        <f t="shared" si="27"/>
        <v>0.29853000000000002</v>
      </c>
      <c r="V118" t="s">
        <v>147</v>
      </c>
      <c r="W118" t="s">
        <v>2776</v>
      </c>
      <c r="X118" t="s">
        <v>2777</v>
      </c>
      <c r="Y118" t="s">
        <v>2778</v>
      </c>
      <c r="Z118" t="s">
        <v>2779</v>
      </c>
      <c r="AA118" t="s">
        <v>152</v>
      </c>
      <c r="AB118" t="s">
        <v>152</v>
      </c>
      <c r="AC118" t="s">
        <v>152</v>
      </c>
      <c r="AD118" t="s">
        <v>153</v>
      </c>
      <c r="AE118" t="s">
        <v>154</v>
      </c>
      <c r="AF118">
        <f t="shared" si="28"/>
        <v>0</v>
      </c>
      <c r="AG118" t="s">
        <v>155</v>
      </c>
      <c r="AH118" t="s">
        <v>2780</v>
      </c>
      <c r="AI118" t="s">
        <v>2781</v>
      </c>
      <c r="AJ118" t="s">
        <v>2782</v>
      </c>
      <c r="AK118" t="s">
        <v>714</v>
      </c>
      <c r="AL118">
        <f t="shared" si="29"/>
        <v>15.17</v>
      </c>
      <c r="AM118" t="s">
        <v>502</v>
      </c>
      <c r="AN118" t="s">
        <v>2783</v>
      </c>
      <c r="AO118" t="s">
        <v>810</v>
      </c>
      <c r="AP118" t="s">
        <v>811</v>
      </c>
      <c r="AQ118" t="s">
        <v>164</v>
      </c>
      <c r="AR118" t="s">
        <v>1284</v>
      </c>
      <c r="AS118" t="s">
        <v>2443</v>
      </c>
      <c r="AT118" t="s">
        <v>139</v>
      </c>
      <c r="AU118" t="s">
        <v>2444</v>
      </c>
      <c r="AV118" t="s">
        <v>137</v>
      </c>
      <c r="AW118" t="s">
        <v>169</v>
      </c>
      <c r="AX118" t="s">
        <v>169</v>
      </c>
      <c r="AY118" t="s">
        <v>169</v>
      </c>
      <c r="AZ118" t="s">
        <v>169</v>
      </c>
      <c r="BA118" t="s">
        <v>169</v>
      </c>
      <c r="BB118" t="s">
        <v>169</v>
      </c>
      <c r="BC118" t="s">
        <v>164</v>
      </c>
      <c r="BD118" t="s">
        <v>171</v>
      </c>
      <c r="BE118" t="s">
        <v>172</v>
      </c>
      <c r="BF118" t="s">
        <v>173</v>
      </c>
      <c r="BG118" t="s">
        <v>174</v>
      </c>
      <c r="BH118" t="s">
        <v>175</v>
      </c>
      <c r="BI118" t="s">
        <v>176</v>
      </c>
      <c r="BJ118" t="s">
        <v>177</v>
      </c>
      <c r="BK118" t="s">
        <v>178</v>
      </c>
      <c r="BL118" t="s">
        <v>179</v>
      </c>
      <c r="BM118" t="s">
        <v>180</v>
      </c>
      <c r="BN118" t="s">
        <v>137</v>
      </c>
      <c r="BO118" t="s">
        <v>181</v>
      </c>
      <c r="BP118" t="s">
        <v>182</v>
      </c>
      <c r="BQ118" t="s">
        <v>183</v>
      </c>
      <c r="BR118" t="s">
        <v>184</v>
      </c>
      <c r="BS118" t="s">
        <v>173</v>
      </c>
      <c r="BT118" t="s">
        <v>185</v>
      </c>
      <c r="BU118" t="s">
        <v>185</v>
      </c>
      <c r="BV118" t="s">
        <v>185</v>
      </c>
      <c r="BW118" t="s">
        <v>152</v>
      </c>
      <c r="BX118" t="s">
        <v>186</v>
      </c>
      <c r="BY118" t="s">
        <v>152</v>
      </c>
      <c r="BZ118" t="s">
        <v>152</v>
      </c>
      <c r="CA118" t="s">
        <v>152</v>
      </c>
      <c r="CB118" t="s">
        <v>152</v>
      </c>
      <c r="CC118" t="s">
        <v>2784</v>
      </c>
      <c r="CD118" t="s">
        <v>2785</v>
      </c>
      <c r="CE118" t="s">
        <v>2786</v>
      </c>
      <c r="CF118" t="s">
        <v>2787</v>
      </c>
      <c r="CG118" t="s">
        <v>2788</v>
      </c>
      <c r="CH118" t="s">
        <v>2789</v>
      </c>
      <c r="CI118" t="s">
        <v>2790</v>
      </c>
      <c r="CJ118" t="s">
        <v>631</v>
      </c>
      <c r="CK118" t="s">
        <v>2777</v>
      </c>
      <c r="CL118" t="s">
        <v>464</v>
      </c>
      <c r="CM118" t="s">
        <v>196</v>
      </c>
      <c r="CN118" t="s">
        <v>197</v>
      </c>
      <c r="CO118" t="s">
        <v>184</v>
      </c>
      <c r="CP118" t="s">
        <v>198</v>
      </c>
      <c r="CQ118" t="s">
        <v>199</v>
      </c>
      <c r="CR118" t="s">
        <v>184</v>
      </c>
      <c r="CS118" t="s">
        <v>200</v>
      </c>
      <c r="CT118" t="s">
        <v>201</v>
      </c>
      <c r="CU118" t="s">
        <v>202</v>
      </c>
      <c r="CV118" t="s">
        <v>152</v>
      </c>
      <c r="CW118" t="s">
        <v>2776</v>
      </c>
      <c r="CX118" t="s">
        <v>203</v>
      </c>
      <c r="CY118" t="s">
        <v>204</v>
      </c>
      <c r="CZ118" t="s">
        <v>205</v>
      </c>
      <c r="DA118" t="s">
        <v>206</v>
      </c>
      <c r="DB118" t="s">
        <v>207</v>
      </c>
      <c r="DC118" t="s">
        <v>208</v>
      </c>
    </row>
    <row r="119" spans="1:107" x14ac:dyDescent="0.6">
      <c r="A119" t="s">
        <v>2429</v>
      </c>
      <c r="B119" t="s">
        <v>2792</v>
      </c>
      <c r="C119" s="1" t="s">
        <v>5951</v>
      </c>
      <c r="D119" t="s">
        <v>140</v>
      </c>
      <c r="E119" t="s">
        <v>141</v>
      </c>
      <c r="F119" t="s">
        <v>19</v>
      </c>
      <c r="G119" t="s">
        <v>2748</v>
      </c>
      <c r="H119" t="s">
        <v>19</v>
      </c>
      <c r="I119" t="s">
        <v>19</v>
      </c>
      <c r="J119">
        <f t="shared" si="20"/>
        <v>0.69013769803226255</v>
      </c>
      <c r="K119">
        <f t="shared" si="21"/>
        <v>4.9926810000000001</v>
      </c>
      <c r="L119">
        <f t="shared" si="22"/>
        <v>0.60632540917458866</v>
      </c>
      <c r="M119">
        <f t="shared" si="23"/>
        <v>3.8747044565722502</v>
      </c>
      <c r="N119" t="s">
        <v>2793</v>
      </c>
      <c r="O119" t="s">
        <v>2794</v>
      </c>
      <c r="P119">
        <f t="shared" si="24"/>
        <v>1.7525631585287582</v>
      </c>
      <c r="Q119">
        <f t="shared" si="25"/>
        <v>0.63874415852875832</v>
      </c>
      <c r="R119" t="s">
        <v>2795</v>
      </c>
      <c r="S119" t="s">
        <v>2796</v>
      </c>
      <c r="T119">
        <f t="shared" si="26"/>
        <v>17.285365011625981</v>
      </c>
      <c r="U119">
        <f t="shared" si="27"/>
        <v>0.29853000000000002</v>
      </c>
      <c r="V119" t="s">
        <v>147</v>
      </c>
      <c r="W119" t="s">
        <v>2797</v>
      </c>
      <c r="X119" t="s">
        <v>2798</v>
      </c>
      <c r="Y119" t="s">
        <v>2799</v>
      </c>
      <c r="Z119" t="s">
        <v>2800</v>
      </c>
      <c r="AA119" t="s">
        <v>152</v>
      </c>
      <c r="AB119" t="s">
        <v>152</v>
      </c>
      <c r="AC119" t="s">
        <v>152</v>
      </c>
      <c r="AD119" t="s">
        <v>153</v>
      </c>
      <c r="AE119" t="s">
        <v>154</v>
      </c>
      <c r="AF119">
        <f t="shared" si="28"/>
        <v>0</v>
      </c>
      <c r="AG119" t="s">
        <v>155</v>
      </c>
      <c r="AH119" t="s">
        <v>2801</v>
      </c>
      <c r="AI119" t="s">
        <v>2802</v>
      </c>
      <c r="AJ119" t="s">
        <v>786</v>
      </c>
      <c r="AK119" t="s">
        <v>2803</v>
      </c>
      <c r="AL119">
        <f t="shared" si="29"/>
        <v>15.37</v>
      </c>
      <c r="AM119" t="s">
        <v>502</v>
      </c>
      <c r="AN119" t="s">
        <v>223</v>
      </c>
      <c r="AO119" t="s">
        <v>597</v>
      </c>
      <c r="AP119" t="s">
        <v>598</v>
      </c>
      <c r="AQ119" t="s">
        <v>164</v>
      </c>
      <c r="AR119" t="s">
        <v>1330</v>
      </c>
      <c r="AS119" t="s">
        <v>2443</v>
      </c>
      <c r="AT119" t="s">
        <v>139</v>
      </c>
      <c r="AU119" t="s">
        <v>2444</v>
      </c>
      <c r="AV119" t="s">
        <v>137</v>
      </c>
      <c r="AW119" t="s">
        <v>169</v>
      </c>
      <c r="AX119" t="s">
        <v>169</v>
      </c>
      <c r="AY119" t="s">
        <v>169</v>
      </c>
      <c r="AZ119" t="s">
        <v>169</v>
      </c>
      <c r="BA119" t="s">
        <v>169</v>
      </c>
      <c r="BB119" t="s">
        <v>169</v>
      </c>
      <c r="BC119" t="s">
        <v>164</v>
      </c>
      <c r="BD119" t="s">
        <v>171</v>
      </c>
      <c r="BE119" t="s">
        <v>172</v>
      </c>
      <c r="BF119" t="s">
        <v>173</v>
      </c>
      <c r="BG119" t="s">
        <v>174</v>
      </c>
      <c r="BH119" t="s">
        <v>175</v>
      </c>
      <c r="BI119" t="s">
        <v>176</v>
      </c>
      <c r="BJ119" t="s">
        <v>177</v>
      </c>
      <c r="BK119" t="s">
        <v>178</v>
      </c>
      <c r="BL119" t="s">
        <v>179</v>
      </c>
      <c r="BM119" t="s">
        <v>180</v>
      </c>
      <c r="BN119" t="s">
        <v>137</v>
      </c>
      <c r="BO119" t="s">
        <v>181</v>
      </c>
      <c r="BP119" t="s">
        <v>182</v>
      </c>
      <c r="BQ119" t="s">
        <v>183</v>
      </c>
      <c r="BR119" t="s">
        <v>184</v>
      </c>
      <c r="BS119" t="s">
        <v>173</v>
      </c>
      <c r="BT119" t="s">
        <v>185</v>
      </c>
      <c r="BU119" t="s">
        <v>185</v>
      </c>
      <c r="BV119" t="s">
        <v>185</v>
      </c>
      <c r="BW119" t="s">
        <v>152</v>
      </c>
      <c r="BX119" t="s">
        <v>186</v>
      </c>
      <c r="BY119" t="s">
        <v>152</v>
      </c>
      <c r="BZ119" t="s">
        <v>152</v>
      </c>
      <c r="CA119" t="s">
        <v>152</v>
      </c>
      <c r="CB119" t="s">
        <v>152</v>
      </c>
      <c r="CC119" t="s">
        <v>2804</v>
      </c>
      <c r="CD119" t="s">
        <v>1913</v>
      </c>
      <c r="CE119" t="s">
        <v>2805</v>
      </c>
      <c r="CF119" t="s">
        <v>2806</v>
      </c>
      <c r="CG119" t="s">
        <v>2807</v>
      </c>
      <c r="CH119" t="s">
        <v>2808</v>
      </c>
      <c r="CI119" t="s">
        <v>2809</v>
      </c>
      <c r="CJ119" t="s">
        <v>1176</v>
      </c>
      <c r="CK119" t="s">
        <v>2798</v>
      </c>
      <c r="CL119" t="s">
        <v>260</v>
      </c>
      <c r="CM119" t="s">
        <v>196</v>
      </c>
      <c r="CN119" t="s">
        <v>197</v>
      </c>
      <c r="CO119" t="s">
        <v>184</v>
      </c>
      <c r="CP119" t="s">
        <v>198</v>
      </c>
      <c r="CQ119" t="s">
        <v>199</v>
      </c>
      <c r="CR119" t="s">
        <v>184</v>
      </c>
      <c r="CS119" t="s">
        <v>200</v>
      </c>
      <c r="CT119" t="s">
        <v>201</v>
      </c>
      <c r="CU119" t="s">
        <v>202</v>
      </c>
      <c r="CV119" t="s">
        <v>152</v>
      </c>
      <c r="CW119" t="s">
        <v>2797</v>
      </c>
      <c r="CX119" t="s">
        <v>203</v>
      </c>
      <c r="CY119" t="s">
        <v>204</v>
      </c>
      <c r="CZ119" t="s">
        <v>205</v>
      </c>
      <c r="DA119" t="s">
        <v>206</v>
      </c>
      <c r="DB119" t="s">
        <v>207</v>
      </c>
      <c r="DC119" t="s">
        <v>208</v>
      </c>
    </row>
    <row r="120" spans="1:107" x14ac:dyDescent="0.6">
      <c r="A120" t="s">
        <v>2458</v>
      </c>
      <c r="B120" t="s">
        <v>2811</v>
      </c>
      <c r="C120" s="1" t="s">
        <v>5951</v>
      </c>
      <c r="D120" t="s">
        <v>140</v>
      </c>
      <c r="E120" t="s">
        <v>141</v>
      </c>
      <c r="F120" t="s">
        <v>19</v>
      </c>
      <c r="G120" t="s">
        <v>2812</v>
      </c>
      <c r="H120" t="s">
        <v>19</v>
      </c>
      <c r="I120" t="s">
        <v>19</v>
      </c>
      <c r="J120">
        <f t="shared" si="20"/>
        <v>0.31877191453009801</v>
      </c>
      <c r="K120">
        <f t="shared" si="21"/>
        <v>4.9989498000000001</v>
      </c>
      <c r="L120">
        <f t="shared" si="22"/>
        <v>0.29966306699196327</v>
      </c>
      <c r="M120">
        <f t="shared" si="23"/>
        <v>1.8906002479538975</v>
      </c>
      <c r="N120" t="s">
        <v>2813</v>
      </c>
      <c r="O120" t="s">
        <v>2814</v>
      </c>
      <c r="P120">
        <f t="shared" si="24"/>
        <v>1.6786070074615771</v>
      </c>
      <c r="Q120">
        <f t="shared" si="25"/>
        <v>0.631053007461577</v>
      </c>
      <c r="R120" t="s">
        <v>2815</v>
      </c>
      <c r="S120" t="s">
        <v>2816</v>
      </c>
      <c r="T120">
        <f t="shared" si="26"/>
        <v>16.555942474224057</v>
      </c>
      <c r="U120">
        <f t="shared" si="27"/>
        <v>0.29853000000000002</v>
      </c>
      <c r="V120" t="s">
        <v>147</v>
      </c>
      <c r="W120" t="s">
        <v>2817</v>
      </c>
      <c r="X120" t="s">
        <v>2818</v>
      </c>
      <c r="Y120" t="s">
        <v>2819</v>
      </c>
      <c r="Z120" t="s">
        <v>2820</v>
      </c>
      <c r="AA120" t="s">
        <v>152</v>
      </c>
      <c r="AB120" t="s">
        <v>152</v>
      </c>
      <c r="AC120" t="s">
        <v>152</v>
      </c>
      <c r="AD120" t="s">
        <v>153</v>
      </c>
      <c r="AE120" t="s">
        <v>154</v>
      </c>
      <c r="AF120">
        <f t="shared" si="28"/>
        <v>0</v>
      </c>
      <c r="AG120" t="s">
        <v>155</v>
      </c>
      <c r="AH120" t="s">
        <v>2821</v>
      </c>
      <c r="AI120" t="s">
        <v>2822</v>
      </c>
      <c r="AJ120" t="s">
        <v>2823</v>
      </c>
      <c r="AK120" t="s">
        <v>2824</v>
      </c>
      <c r="AL120">
        <f t="shared" si="29"/>
        <v>14.7</v>
      </c>
      <c r="AM120" t="s">
        <v>502</v>
      </c>
      <c r="AN120" t="s">
        <v>354</v>
      </c>
      <c r="AO120" t="s">
        <v>456</v>
      </c>
      <c r="AP120" t="s">
        <v>251</v>
      </c>
      <c r="AQ120" t="s">
        <v>164</v>
      </c>
      <c r="AR120" t="s">
        <v>2825</v>
      </c>
      <c r="AS120" t="s">
        <v>2443</v>
      </c>
      <c r="AT120" t="s">
        <v>139</v>
      </c>
      <c r="AU120" t="s">
        <v>2444</v>
      </c>
      <c r="AV120" t="s">
        <v>137</v>
      </c>
      <c r="AW120" t="s">
        <v>169</v>
      </c>
      <c r="AX120" t="s">
        <v>169</v>
      </c>
      <c r="AY120" t="s">
        <v>169</v>
      </c>
      <c r="AZ120" t="s">
        <v>169</v>
      </c>
      <c r="BA120" t="s">
        <v>169</v>
      </c>
      <c r="BB120" t="s">
        <v>169</v>
      </c>
      <c r="BC120" t="s">
        <v>164</v>
      </c>
      <c r="BD120" t="s">
        <v>171</v>
      </c>
      <c r="BE120" t="s">
        <v>172</v>
      </c>
      <c r="BF120" t="s">
        <v>173</v>
      </c>
      <c r="BG120" t="s">
        <v>174</v>
      </c>
      <c r="BH120" t="s">
        <v>175</v>
      </c>
      <c r="BI120" t="s">
        <v>176</v>
      </c>
      <c r="BJ120" t="s">
        <v>177</v>
      </c>
      <c r="BK120" t="s">
        <v>178</v>
      </c>
      <c r="BL120" t="s">
        <v>179</v>
      </c>
      <c r="BM120" t="s">
        <v>180</v>
      </c>
      <c r="BN120" t="s">
        <v>137</v>
      </c>
      <c r="BO120" t="s">
        <v>181</v>
      </c>
      <c r="BP120" t="s">
        <v>182</v>
      </c>
      <c r="BQ120" t="s">
        <v>183</v>
      </c>
      <c r="BR120" t="s">
        <v>184</v>
      </c>
      <c r="BS120" t="s">
        <v>173</v>
      </c>
      <c r="BT120" t="s">
        <v>185</v>
      </c>
      <c r="BU120" t="s">
        <v>185</v>
      </c>
      <c r="BV120" t="s">
        <v>185</v>
      </c>
      <c r="BW120" t="s">
        <v>152</v>
      </c>
      <c r="BX120" t="s">
        <v>186</v>
      </c>
      <c r="BY120" t="s">
        <v>152</v>
      </c>
      <c r="BZ120" t="s">
        <v>152</v>
      </c>
      <c r="CA120" t="s">
        <v>152</v>
      </c>
      <c r="CB120" t="s">
        <v>152</v>
      </c>
      <c r="CC120" t="s">
        <v>2826</v>
      </c>
      <c r="CD120" t="s">
        <v>2827</v>
      </c>
      <c r="CE120" t="s">
        <v>2828</v>
      </c>
      <c r="CF120" t="s">
        <v>2829</v>
      </c>
      <c r="CG120" t="s">
        <v>2830</v>
      </c>
      <c r="CH120" t="s">
        <v>2831</v>
      </c>
      <c r="CI120" t="s">
        <v>2832</v>
      </c>
      <c r="CJ120" t="s">
        <v>748</v>
      </c>
      <c r="CK120" t="s">
        <v>2833</v>
      </c>
      <c r="CL120" t="s">
        <v>312</v>
      </c>
      <c r="CM120" t="s">
        <v>196</v>
      </c>
      <c r="CN120" t="s">
        <v>197</v>
      </c>
      <c r="CO120" t="s">
        <v>184</v>
      </c>
      <c r="CP120" t="s">
        <v>198</v>
      </c>
      <c r="CQ120" t="s">
        <v>199</v>
      </c>
      <c r="CR120" t="s">
        <v>184</v>
      </c>
      <c r="CS120" t="s">
        <v>200</v>
      </c>
      <c r="CT120" t="s">
        <v>201</v>
      </c>
      <c r="CU120" t="s">
        <v>202</v>
      </c>
      <c r="CV120" t="s">
        <v>152</v>
      </c>
      <c r="CW120" t="s">
        <v>2817</v>
      </c>
      <c r="CX120" t="s">
        <v>203</v>
      </c>
      <c r="CY120" t="s">
        <v>204</v>
      </c>
      <c r="CZ120" t="s">
        <v>205</v>
      </c>
      <c r="DA120" t="s">
        <v>206</v>
      </c>
      <c r="DB120" t="s">
        <v>207</v>
      </c>
      <c r="DC120" t="s">
        <v>208</v>
      </c>
    </row>
    <row r="121" spans="1:107" x14ac:dyDescent="0.6">
      <c r="A121" t="s">
        <v>2479</v>
      </c>
      <c r="B121" t="s">
        <v>2835</v>
      </c>
      <c r="C121" s="1" t="s">
        <v>5951</v>
      </c>
      <c r="D121" t="s">
        <v>140</v>
      </c>
      <c r="E121" t="s">
        <v>141</v>
      </c>
      <c r="F121" t="s">
        <v>19</v>
      </c>
      <c r="G121" t="s">
        <v>2812</v>
      </c>
      <c r="H121" t="s">
        <v>19</v>
      </c>
      <c r="I121" t="s">
        <v>19</v>
      </c>
      <c r="J121">
        <f t="shared" si="20"/>
        <v>0.28667171499270439</v>
      </c>
      <c r="K121">
        <f t="shared" si="21"/>
        <v>4.9864202000000004</v>
      </c>
      <c r="L121">
        <f t="shared" si="22"/>
        <v>0.27108680323662471</v>
      </c>
      <c r="M121">
        <f t="shared" si="23"/>
        <v>1.8968651304957014</v>
      </c>
      <c r="N121" t="s">
        <v>2836</v>
      </c>
      <c r="O121" t="s">
        <v>2837</v>
      </c>
      <c r="P121">
        <f t="shared" si="24"/>
        <v>1.7469468689236465</v>
      </c>
      <c r="Q121">
        <f t="shared" si="25"/>
        <v>0.69978486892364655</v>
      </c>
      <c r="R121" t="s">
        <v>2838</v>
      </c>
      <c r="S121" t="s">
        <v>2839</v>
      </c>
      <c r="T121">
        <f t="shared" si="26"/>
        <v>17.228272869069489</v>
      </c>
      <c r="U121">
        <f t="shared" si="27"/>
        <v>0.29853000000000002</v>
      </c>
      <c r="V121" t="s">
        <v>147</v>
      </c>
      <c r="W121" t="s">
        <v>2840</v>
      </c>
      <c r="X121" t="s">
        <v>2841</v>
      </c>
      <c r="Y121" t="s">
        <v>2842</v>
      </c>
      <c r="Z121" t="s">
        <v>2843</v>
      </c>
      <c r="AA121" t="s">
        <v>152</v>
      </c>
      <c r="AB121" t="s">
        <v>152</v>
      </c>
      <c r="AC121" t="s">
        <v>152</v>
      </c>
      <c r="AD121" t="s">
        <v>153</v>
      </c>
      <c r="AE121" t="s">
        <v>154</v>
      </c>
      <c r="AF121">
        <f t="shared" si="28"/>
        <v>0</v>
      </c>
      <c r="AG121" t="s">
        <v>155</v>
      </c>
      <c r="AH121" t="s">
        <v>2821</v>
      </c>
      <c r="AI121" t="s">
        <v>2844</v>
      </c>
      <c r="AJ121" t="s">
        <v>2845</v>
      </c>
      <c r="AK121" t="s">
        <v>2376</v>
      </c>
      <c r="AL121">
        <f t="shared" si="29"/>
        <v>15.32</v>
      </c>
      <c r="AM121" t="s">
        <v>2625</v>
      </c>
      <c r="AN121" t="s">
        <v>379</v>
      </c>
      <c r="AO121" t="s">
        <v>647</v>
      </c>
      <c r="AP121" t="s">
        <v>1168</v>
      </c>
      <c r="AQ121" t="s">
        <v>164</v>
      </c>
      <c r="AR121" t="s">
        <v>2825</v>
      </c>
      <c r="AS121" t="s">
        <v>2443</v>
      </c>
      <c r="AT121" t="s">
        <v>139</v>
      </c>
      <c r="AU121" t="s">
        <v>2444</v>
      </c>
      <c r="AV121" t="s">
        <v>137</v>
      </c>
      <c r="AW121" t="s">
        <v>169</v>
      </c>
      <c r="AX121" t="s">
        <v>169</v>
      </c>
      <c r="AY121" t="s">
        <v>169</v>
      </c>
      <c r="AZ121" t="s">
        <v>169</v>
      </c>
      <c r="BA121" t="s">
        <v>169</v>
      </c>
      <c r="BB121" t="s">
        <v>169</v>
      </c>
      <c r="BC121" t="s">
        <v>164</v>
      </c>
      <c r="BD121" t="s">
        <v>171</v>
      </c>
      <c r="BE121" t="s">
        <v>172</v>
      </c>
      <c r="BF121" t="s">
        <v>173</v>
      </c>
      <c r="BG121" t="s">
        <v>174</v>
      </c>
      <c r="BH121" t="s">
        <v>175</v>
      </c>
      <c r="BI121" t="s">
        <v>176</v>
      </c>
      <c r="BJ121" t="s">
        <v>177</v>
      </c>
      <c r="BK121" t="s">
        <v>178</v>
      </c>
      <c r="BL121" t="s">
        <v>179</v>
      </c>
      <c r="BM121" t="s">
        <v>180</v>
      </c>
      <c r="BN121" t="s">
        <v>137</v>
      </c>
      <c r="BO121" t="s">
        <v>181</v>
      </c>
      <c r="BP121" t="s">
        <v>182</v>
      </c>
      <c r="BQ121" t="s">
        <v>183</v>
      </c>
      <c r="BR121" t="s">
        <v>184</v>
      </c>
      <c r="BS121" t="s">
        <v>173</v>
      </c>
      <c r="BT121" t="s">
        <v>185</v>
      </c>
      <c r="BU121" t="s">
        <v>185</v>
      </c>
      <c r="BV121" t="s">
        <v>185</v>
      </c>
      <c r="BW121" t="s">
        <v>152</v>
      </c>
      <c r="BX121" t="s">
        <v>186</v>
      </c>
      <c r="BY121" t="s">
        <v>152</v>
      </c>
      <c r="BZ121" t="s">
        <v>152</v>
      </c>
      <c r="CA121" t="s">
        <v>152</v>
      </c>
      <c r="CB121" t="s">
        <v>152</v>
      </c>
      <c r="CC121" t="s">
        <v>2846</v>
      </c>
      <c r="CD121" t="s">
        <v>2827</v>
      </c>
      <c r="CE121" t="s">
        <v>2847</v>
      </c>
      <c r="CF121" t="s">
        <v>2848</v>
      </c>
      <c r="CG121" t="s">
        <v>2849</v>
      </c>
      <c r="CH121" t="s">
        <v>2850</v>
      </c>
      <c r="CI121" t="s">
        <v>2851</v>
      </c>
      <c r="CJ121" t="s">
        <v>234</v>
      </c>
      <c r="CK121" t="s">
        <v>2841</v>
      </c>
      <c r="CL121" t="s">
        <v>312</v>
      </c>
      <c r="CM121" t="s">
        <v>196</v>
      </c>
      <c r="CN121" t="s">
        <v>197</v>
      </c>
      <c r="CO121" t="s">
        <v>184</v>
      </c>
      <c r="CP121" t="s">
        <v>198</v>
      </c>
      <c r="CQ121" t="s">
        <v>199</v>
      </c>
      <c r="CR121" t="s">
        <v>184</v>
      </c>
      <c r="CS121" t="s">
        <v>200</v>
      </c>
      <c r="CT121" t="s">
        <v>201</v>
      </c>
      <c r="CU121" t="s">
        <v>202</v>
      </c>
      <c r="CV121" t="s">
        <v>152</v>
      </c>
      <c r="CW121" t="s">
        <v>2840</v>
      </c>
      <c r="CX121" t="s">
        <v>203</v>
      </c>
      <c r="CY121" t="s">
        <v>204</v>
      </c>
      <c r="CZ121" t="s">
        <v>205</v>
      </c>
      <c r="DA121" t="s">
        <v>206</v>
      </c>
      <c r="DB121" t="s">
        <v>207</v>
      </c>
      <c r="DC121" t="s">
        <v>208</v>
      </c>
    </row>
    <row r="122" spans="1:107" x14ac:dyDescent="0.6">
      <c r="A122" t="s">
        <v>2503</v>
      </c>
      <c r="B122" t="s">
        <v>2853</v>
      </c>
      <c r="C122" s="1" t="s">
        <v>5951</v>
      </c>
      <c r="D122" t="s">
        <v>140</v>
      </c>
      <c r="E122" t="s">
        <v>141</v>
      </c>
      <c r="F122" t="s">
        <v>19</v>
      </c>
      <c r="G122" t="s">
        <v>2812</v>
      </c>
      <c r="H122" t="s">
        <v>19</v>
      </c>
      <c r="I122" t="s">
        <v>19</v>
      </c>
      <c r="J122">
        <f t="shared" si="20"/>
        <v>0.29972772936835235</v>
      </c>
      <c r="K122">
        <f t="shared" si="21"/>
        <v>4.9864202000000004</v>
      </c>
      <c r="L122">
        <f t="shared" si="22"/>
        <v>0.28273298897276095</v>
      </c>
      <c r="M122">
        <f t="shared" si="23"/>
        <v>2.0641871229932449</v>
      </c>
      <c r="N122" t="s">
        <v>2854</v>
      </c>
      <c r="O122" t="s">
        <v>2855</v>
      </c>
      <c r="P122">
        <f t="shared" si="24"/>
        <v>1.7808831922083044</v>
      </c>
      <c r="Q122">
        <f t="shared" si="25"/>
        <v>0.72986819220830434</v>
      </c>
      <c r="R122" t="s">
        <v>2856</v>
      </c>
      <c r="S122" t="s">
        <v>2857</v>
      </c>
      <c r="T122">
        <f t="shared" si="26"/>
        <v>17.564682830735816</v>
      </c>
      <c r="U122">
        <f t="shared" si="27"/>
        <v>0.29853000000000002</v>
      </c>
      <c r="V122" t="s">
        <v>147</v>
      </c>
      <c r="W122" t="s">
        <v>2858</v>
      </c>
      <c r="X122" t="s">
        <v>2859</v>
      </c>
      <c r="Y122" t="s">
        <v>2860</v>
      </c>
      <c r="Z122" t="s">
        <v>2861</v>
      </c>
      <c r="AA122" t="s">
        <v>152</v>
      </c>
      <c r="AB122" t="s">
        <v>152</v>
      </c>
      <c r="AC122" t="s">
        <v>152</v>
      </c>
      <c r="AD122" t="s">
        <v>153</v>
      </c>
      <c r="AE122" t="s">
        <v>154</v>
      </c>
      <c r="AF122">
        <f t="shared" si="28"/>
        <v>0</v>
      </c>
      <c r="AG122" t="s">
        <v>155</v>
      </c>
      <c r="AH122" t="s">
        <v>2862</v>
      </c>
      <c r="AI122" t="s">
        <v>2863</v>
      </c>
      <c r="AJ122" t="s">
        <v>2845</v>
      </c>
      <c r="AK122" t="s">
        <v>2864</v>
      </c>
      <c r="AL122">
        <f t="shared" si="29"/>
        <v>15.62</v>
      </c>
      <c r="AM122" t="s">
        <v>502</v>
      </c>
      <c r="AN122" t="s">
        <v>379</v>
      </c>
      <c r="AO122" t="s">
        <v>250</v>
      </c>
      <c r="AP122" t="s">
        <v>251</v>
      </c>
      <c r="AQ122" t="s">
        <v>164</v>
      </c>
      <c r="AR122" t="s">
        <v>2865</v>
      </c>
      <c r="AS122" t="s">
        <v>2443</v>
      </c>
      <c r="AT122" t="s">
        <v>139</v>
      </c>
      <c r="AU122" t="s">
        <v>2444</v>
      </c>
      <c r="AV122" t="s">
        <v>137</v>
      </c>
      <c r="AW122" t="s">
        <v>169</v>
      </c>
      <c r="AX122" t="s">
        <v>169</v>
      </c>
      <c r="AY122" t="s">
        <v>169</v>
      </c>
      <c r="AZ122" t="s">
        <v>169</v>
      </c>
      <c r="BA122" t="s">
        <v>169</v>
      </c>
      <c r="BB122" t="s">
        <v>169</v>
      </c>
      <c r="BC122" t="s">
        <v>164</v>
      </c>
      <c r="BD122" t="s">
        <v>171</v>
      </c>
      <c r="BE122" t="s">
        <v>172</v>
      </c>
      <c r="BF122" t="s">
        <v>173</v>
      </c>
      <c r="BG122" t="s">
        <v>174</v>
      </c>
      <c r="BH122" t="s">
        <v>175</v>
      </c>
      <c r="BI122" t="s">
        <v>176</v>
      </c>
      <c r="BJ122" t="s">
        <v>177</v>
      </c>
      <c r="BK122" t="s">
        <v>178</v>
      </c>
      <c r="BL122" t="s">
        <v>179</v>
      </c>
      <c r="BM122" t="s">
        <v>180</v>
      </c>
      <c r="BN122" t="s">
        <v>137</v>
      </c>
      <c r="BO122" t="s">
        <v>181</v>
      </c>
      <c r="BP122" t="s">
        <v>182</v>
      </c>
      <c r="BQ122" t="s">
        <v>183</v>
      </c>
      <c r="BR122" t="s">
        <v>184</v>
      </c>
      <c r="BS122" t="s">
        <v>173</v>
      </c>
      <c r="BT122" t="s">
        <v>185</v>
      </c>
      <c r="BU122" t="s">
        <v>185</v>
      </c>
      <c r="BV122" t="s">
        <v>185</v>
      </c>
      <c r="BW122" t="s">
        <v>152</v>
      </c>
      <c r="BX122" t="s">
        <v>186</v>
      </c>
      <c r="BY122" t="s">
        <v>152</v>
      </c>
      <c r="BZ122" t="s">
        <v>152</v>
      </c>
      <c r="CA122" t="s">
        <v>152</v>
      </c>
      <c r="CB122" t="s">
        <v>152</v>
      </c>
      <c r="CC122" t="s">
        <v>2866</v>
      </c>
      <c r="CD122" t="s">
        <v>2867</v>
      </c>
      <c r="CE122" t="s">
        <v>2868</v>
      </c>
      <c r="CF122" t="s">
        <v>2869</v>
      </c>
      <c r="CG122" t="s">
        <v>2870</v>
      </c>
      <c r="CH122" t="s">
        <v>2871</v>
      </c>
      <c r="CI122" t="s">
        <v>2872</v>
      </c>
      <c r="CJ122" t="s">
        <v>1480</v>
      </c>
      <c r="CK122" t="s">
        <v>2873</v>
      </c>
      <c r="CL122" t="s">
        <v>312</v>
      </c>
      <c r="CM122" t="s">
        <v>196</v>
      </c>
      <c r="CN122" t="s">
        <v>197</v>
      </c>
      <c r="CO122" t="s">
        <v>184</v>
      </c>
      <c r="CP122" t="s">
        <v>198</v>
      </c>
      <c r="CQ122" t="s">
        <v>199</v>
      </c>
      <c r="CR122" t="s">
        <v>184</v>
      </c>
      <c r="CS122" t="s">
        <v>200</v>
      </c>
      <c r="CT122" t="s">
        <v>201</v>
      </c>
      <c r="CU122" t="s">
        <v>202</v>
      </c>
      <c r="CV122" t="s">
        <v>152</v>
      </c>
      <c r="CW122" t="s">
        <v>2858</v>
      </c>
      <c r="CX122" t="s">
        <v>203</v>
      </c>
      <c r="CY122" t="s">
        <v>204</v>
      </c>
      <c r="CZ122" t="s">
        <v>205</v>
      </c>
      <c r="DA122" t="s">
        <v>206</v>
      </c>
      <c r="DB122" t="s">
        <v>207</v>
      </c>
      <c r="DC122" t="s">
        <v>208</v>
      </c>
    </row>
    <row r="123" spans="1:107" x14ac:dyDescent="0.6">
      <c r="A123" t="s">
        <v>2522</v>
      </c>
      <c r="B123" t="s">
        <v>2875</v>
      </c>
      <c r="C123" s="1" t="s">
        <v>5951</v>
      </c>
      <c r="D123" t="s">
        <v>140</v>
      </c>
      <c r="E123" t="s">
        <v>141</v>
      </c>
      <c r="F123" t="s">
        <v>19</v>
      </c>
      <c r="G123" t="s">
        <v>2876</v>
      </c>
      <c r="H123" t="s">
        <v>19</v>
      </c>
      <c r="I123" t="s">
        <v>19</v>
      </c>
      <c r="J123">
        <f t="shared" si="20"/>
        <v>0.27506002437027771</v>
      </c>
      <c r="K123">
        <f t="shared" si="21"/>
        <v>4.9989498000000001</v>
      </c>
      <c r="L123">
        <f t="shared" si="22"/>
        <v>0.26071457953303545</v>
      </c>
      <c r="M123">
        <f t="shared" si="23"/>
        <v>1.6278162123967659</v>
      </c>
      <c r="N123" t="s">
        <v>2877</v>
      </c>
      <c r="O123" t="s">
        <v>2878</v>
      </c>
      <c r="P123">
        <f t="shared" si="24"/>
        <v>1.6721198746791466</v>
      </c>
      <c r="Q123">
        <f t="shared" si="25"/>
        <v>0.62455787467914647</v>
      </c>
      <c r="R123" t="s">
        <v>2879</v>
      </c>
      <c r="S123" t="s">
        <v>2880</v>
      </c>
      <c r="T123">
        <f t="shared" si="26"/>
        <v>16.491960495898478</v>
      </c>
      <c r="U123">
        <f t="shared" si="27"/>
        <v>0.29853000000000002</v>
      </c>
      <c r="V123" t="s">
        <v>147</v>
      </c>
      <c r="W123" t="s">
        <v>2881</v>
      </c>
      <c r="X123" t="s">
        <v>2882</v>
      </c>
      <c r="Y123" t="s">
        <v>2883</v>
      </c>
      <c r="Z123" t="s">
        <v>2884</v>
      </c>
      <c r="AA123" t="s">
        <v>152</v>
      </c>
      <c r="AB123" t="s">
        <v>152</v>
      </c>
      <c r="AC123" t="s">
        <v>152</v>
      </c>
      <c r="AD123" t="s">
        <v>153</v>
      </c>
      <c r="AE123" t="s">
        <v>154</v>
      </c>
      <c r="AF123">
        <f t="shared" si="28"/>
        <v>0</v>
      </c>
      <c r="AG123" t="s">
        <v>155</v>
      </c>
      <c r="AH123" t="s">
        <v>2885</v>
      </c>
      <c r="AI123" t="s">
        <v>2886</v>
      </c>
      <c r="AJ123" t="s">
        <v>2887</v>
      </c>
      <c r="AK123" t="s">
        <v>2888</v>
      </c>
      <c r="AL123">
        <f t="shared" si="29"/>
        <v>14.64</v>
      </c>
      <c r="AM123" t="s">
        <v>502</v>
      </c>
      <c r="AN123" t="s">
        <v>354</v>
      </c>
      <c r="AO123" t="s">
        <v>647</v>
      </c>
      <c r="AP123" t="s">
        <v>598</v>
      </c>
      <c r="AQ123" t="s">
        <v>164</v>
      </c>
      <c r="AR123" t="s">
        <v>2471</v>
      </c>
      <c r="AS123" t="s">
        <v>2443</v>
      </c>
      <c r="AT123" t="s">
        <v>139</v>
      </c>
      <c r="AU123" t="s">
        <v>2444</v>
      </c>
      <c r="AV123" t="s">
        <v>137</v>
      </c>
      <c r="AW123" t="s">
        <v>169</v>
      </c>
      <c r="AX123" t="s">
        <v>169</v>
      </c>
      <c r="AY123" t="s">
        <v>169</v>
      </c>
      <c r="AZ123" t="s">
        <v>169</v>
      </c>
      <c r="BA123" t="s">
        <v>169</v>
      </c>
      <c r="BB123" t="s">
        <v>169</v>
      </c>
      <c r="BC123" t="s">
        <v>164</v>
      </c>
      <c r="BD123" t="s">
        <v>171</v>
      </c>
      <c r="BE123" t="s">
        <v>172</v>
      </c>
      <c r="BF123" t="s">
        <v>173</v>
      </c>
      <c r="BG123" t="s">
        <v>174</v>
      </c>
      <c r="BH123" t="s">
        <v>175</v>
      </c>
      <c r="BI123" t="s">
        <v>176</v>
      </c>
      <c r="BJ123" t="s">
        <v>177</v>
      </c>
      <c r="BK123" t="s">
        <v>178</v>
      </c>
      <c r="BL123" t="s">
        <v>179</v>
      </c>
      <c r="BM123" t="s">
        <v>180</v>
      </c>
      <c r="BN123" t="s">
        <v>137</v>
      </c>
      <c r="BO123" t="s">
        <v>181</v>
      </c>
      <c r="BP123" t="s">
        <v>182</v>
      </c>
      <c r="BQ123" t="s">
        <v>183</v>
      </c>
      <c r="BR123" t="s">
        <v>184</v>
      </c>
      <c r="BS123" t="s">
        <v>173</v>
      </c>
      <c r="BT123" t="s">
        <v>185</v>
      </c>
      <c r="BU123" t="s">
        <v>185</v>
      </c>
      <c r="BV123" t="s">
        <v>185</v>
      </c>
      <c r="BW123" t="s">
        <v>152</v>
      </c>
      <c r="BX123" t="s">
        <v>186</v>
      </c>
      <c r="BY123" t="s">
        <v>152</v>
      </c>
      <c r="BZ123" t="s">
        <v>152</v>
      </c>
      <c r="CA123" t="s">
        <v>152</v>
      </c>
      <c r="CB123" t="s">
        <v>152</v>
      </c>
      <c r="CC123" t="s">
        <v>2889</v>
      </c>
      <c r="CD123" t="s">
        <v>2890</v>
      </c>
      <c r="CE123" t="s">
        <v>2891</v>
      </c>
      <c r="CF123" t="s">
        <v>2892</v>
      </c>
      <c r="CG123" t="s">
        <v>2893</v>
      </c>
      <c r="CH123" t="s">
        <v>2894</v>
      </c>
      <c r="CI123" t="s">
        <v>2895</v>
      </c>
      <c r="CJ123" t="s">
        <v>194</v>
      </c>
      <c r="CK123" t="s">
        <v>2882</v>
      </c>
      <c r="CL123" t="s">
        <v>312</v>
      </c>
      <c r="CM123" t="s">
        <v>196</v>
      </c>
      <c r="CN123" t="s">
        <v>197</v>
      </c>
      <c r="CO123" t="s">
        <v>184</v>
      </c>
      <c r="CP123" t="s">
        <v>198</v>
      </c>
      <c r="CQ123" t="s">
        <v>199</v>
      </c>
      <c r="CR123" t="s">
        <v>184</v>
      </c>
      <c r="CS123" t="s">
        <v>200</v>
      </c>
      <c r="CT123" t="s">
        <v>201</v>
      </c>
      <c r="CU123" t="s">
        <v>202</v>
      </c>
      <c r="CV123" t="s">
        <v>152</v>
      </c>
      <c r="CW123" t="s">
        <v>2881</v>
      </c>
      <c r="CX123" t="s">
        <v>203</v>
      </c>
      <c r="CY123" t="s">
        <v>204</v>
      </c>
      <c r="CZ123" t="s">
        <v>205</v>
      </c>
      <c r="DA123" t="s">
        <v>206</v>
      </c>
      <c r="DB123" t="s">
        <v>207</v>
      </c>
      <c r="DC123" t="s">
        <v>208</v>
      </c>
    </row>
    <row r="124" spans="1:107" x14ac:dyDescent="0.6">
      <c r="A124" t="s">
        <v>2542</v>
      </c>
      <c r="B124" t="s">
        <v>2897</v>
      </c>
      <c r="C124" s="1" t="s">
        <v>5951</v>
      </c>
      <c r="D124" t="s">
        <v>140</v>
      </c>
      <c r="E124" t="s">
        <v>141</v>
      </c>
      <c r="F124" t="s">
        <v>19</v>
      </c>
      <c r="G124" t="s">
        <v>2876</v>
      </c>
      <c r="H124" t="s">
        <v>19</v>
      </c>
      <c r="I124" t="s">
        <v>19</v>
      </c>
      <c r="J124">
        <f t="shared" si="20"/>
        <v>0.26016485843318321</v>
      </c>
      <c r="K124">
        <f t="shared" si="21"/>
        <v>4.9958144000000004</v>
      </c>
      <c r="L124">
        <f t="shared" si="22"/>
        <v>0.24728700061915992</v>
      </c>
      <c r="M124">
        <f t="shared" si="23"/>
        <v>1.7149836477602454</v>
      </c>
      <c r="N124" t="s">
        <v>2898</v>
      </c>
      <c r="O124" t="s">
        <v>2899</v>
      </c>
      <c r="P124">
        <f t="shared" si="24"/>
        <v>1.7435846896398084</v>
      </c>
      <c r="Q124">
        <f t="shared" si="25"/>
        <v>0.69343268963980842</v>
      </c>
      <c r="R124" t="s">
        <v>2900</v>
      </c>
      <c r="S124" t="s">
        <v>2901</v>
      </c>
      <c r="T124">
        <f t="shared" si="26"/>
        <v>17.19681122043405</v>
      </c>
      <c r="U124">
        <f t="shared" si="27"/>
        <v>0.29853000000000002</v>
      </c>
      <c r="V124" t="s">
        <v>147</v>
      </c>
      <c r="W124" t="s">
        <v>2902</v>
      </c>
      <c r="X124" t="s">
        <v>2903</v>
      </c>
      <c r="Y124" t="s">
        <v>2904</v>
      </c>
      <c r="Z124" t="s">
        <v>2905</v>
      </c>
      <c r="AA124" t="s">
        <v>152</v>
      </c>
      <c r="AB124" t="s">
        <v>152</v>
      </c>
      <c r="AC124" t="s">
        <v>152</v>
      </c>
      <c r="AD124" t="s">
        <v>153</v>
      </c>
      <c r="AE124" t="s">
        <v>154</v>
      </c>
      <c r="AF124">
        <f t="shared" si="28"/>
        <v>0</v>
      </c>
      <c r="AG124" t="s">
        <v>155</v>
      </c>
      <c r="AH124" t="s">
        <v>2906</v>
      </c>
      <c r="AI124" t="s">
        <v>2907</v>
      </c>
      <c r="AJ124" t="s">
        <v>2887</v>
      </c>
      <c r="AK124" t="s">
        <v>2908</v>
      </c>
      <c r="AL124">
        <f t="shared" si="29"/>
        <v>15.29</v>
      </c>
      <c r="AM124" t="s">
        <v>502</v>
      </c>
      <c r="AN124" t="s">
        <v>455</v>
      </c>
      <c r="AO124" t="s">
        <v>647</v>
      </c>
      <c r="AP124" t="s">
        <v>598</v>
      </c>
      <c r="AQ124" t="s">
        <v>164</v>
      </c>
      <c r="AR124" t="s">
        <v>2825</v>
      </c>
      <c r="AS124" t="s">
        <v>2443</v>
      </c>
      <c r="AT124" t="s">
        <v>139</v>
      </c>
      <c r="AU124" t="s">
        <v>2444</v>
      </c>
      <c r="AV124" t="s">
        <v>137</v>
      </c>
      <c r="AW124" t="s">
        <v>169</v>
      </c>
      <c r="AX124" t="s">
        <v>169</v>
      </c>
      <c r="AY124" t="s">
        <v>169</v>
      </c>
      <c r="AZ124" t="s">
        <v>169</v>
      </c>
      <c r="BA124" t="s">
        <v>169</v>
      </c>
      <c r="BB124" t="s">
        <v>169</v>
      </c>
      <c r="BC124" t="s">
        <v>164</v>
      </c>
      <c r="BD124" t="s">
        <v>171</v>
      </c>
      <c r="BE124" t="s">
        <v>172</v>
      </c>
      <c r="BF124" t="s">
        <v>173</v>
      </c>
      <c r="BG124" t="s">
        <v>174</v>
      </c>
      <c r="BH124" t="s">
        <v>175</v>
      </c>
      <c r="BI124" t="s">
        <v>176</v>
      </c>
      <c r="BJ124" t="s">
        <v>177</v>
      </c>
      <c r="BK124" t="s">
        <v>178</v>
      </c>
      <c r="BL124" t="s">
        <v>179</v>
      </c>
      <c r="BM124" t="s">
        <v>180</v>
      </c>
      <c r="BN124" t="s">
        <v>137</v>
      </c>
      <c r="BO124" t="s">
        <v>181</v>
      </c>
      <c r="BP124" t="s">
        <v>182</v>
      </c>
      <c r="BQ124" t="s">
        <v>183</v>
      </c>
      <c r="BR124" t="s">
        <v>184</v>
      </c>
      <c r="BS124" t="s">
        <v>173</v>
      </c>
      <c r="BT124" t="s">
        <v>185</v>
      </c>
      <c r="BU124" t="s">
        <v>185</v>
      </c>
      <c r="BV124" t="s">
        <v>185</v>
      </c>
      <c r="BW124" t="s">
        <v>152</v>
      </c>
      <c r="BX124" t="s">
        <v>186</v>
      </c>
      <c r="BY124" t="s">
        <v>152</v>
      </c>
      <c r="BZ124" t="s">
        <v>152</v>
      </c>
      <c r="CA124" t="s">
        <v>152</v>
      </c>
      <c r="CB124" t="s">
        <v>152</v>
      </c>
      <c r="CC124" t="s">
        <v>2909</v>
      </c>
      <c r="CD124" t="s">
        <v>2910</v>
      </c>
      <c r="CE124" t="s">
        <v>2911</v>
      </c>
      <c r="CF124" t="s">
        <v>2912</v>
      </c>
      <c r="CG124" t="s">
        <v>2913</v>
      </c>
      <c r="CH124" t="s">
        <v>2914</v>
      </c>
      <c r="CI124" t="s">
        <v>2915</v>
      </c>
      <c r="CJ124" t="s">
        <v>194</v>
      </c>
      <c r="CK124" t="s">
        <v>2916</v>
      </c>
      <c r="CL124" t="s">
        <v>235</v>
      </c>
      <c r="CM124" t="s">
        <v>196</v>
      </c>
      <c r="CN124" t="s">
        <v>197</v>
      </c>
      <c r="CO124" t="s">
        <v>184</v>
      </c>
      <c r="CP124" t="s">
        <v>198</v>
      </c>
      <c r="CQ124" t="s">
        <v>199</v>
      </c>
      <c r="CR124" t="s">
        <v>184</v>
      </c>
      <c r="CS124" t="s">
        <v>200</v>
      </c>
      <c r="CT124" t="s">
        <v>201</v>
      </c>
      <c r="CU124" t="s">
        <v>202</v>
      </c>
      <c r="CV124" t="s">
        <v>152</v>
      </c>
      <c r="CW124" t="s">
        <v>2902</v>
      </c>
      <c r="CX124" t="s">
        <v>203</v>
      </c>
      <c r="CY124" t="s">
        <v>204</v>
      </c>
      <c r="CZ124" t="s">
        <v>205</v>
      </c>
      <c r="DA124" t="s">
        <v>206</v>
      </c>
      <c r="DB124" t="s">
        <v>207</v>
      </c>
      <c r="DC124" t="s">
        <v>208</v>
      </c>
    </row>
    <row r="125" spans="1:107" x14ac:dyDescent="0.6">
      <c r="A125" t="s">
        <v>2566</v>
      </c>
      <c r="B125" t="s">
        <v>2918</v>
      </c>
      <c r="C125" s="1" t="s">
        <v>5951</v>
      </c>
      <c r="D125" t="s">
        <v>140</v>
      </c>
      <c r="E125" t="s">
        <v>141</v>
      </c>
      <c r="F125" t="s">
        <v>19</v>
      </c>
      <c r="G125" t="s">
        <v>2876</v>
      </c>
      <c r="H125" t="s">
        <v>19</v>
      </c>
      <c r="I125" t="s">
        <v>19</v>
      </c>
      <c r="J125">
        <f t="shared" si="20"/>
        <v>0.27118809801060312</v>
      </c>
      <c r="K125">
        <f t="shared" si="21"/>
        <v>4.9832928000000001</v>
      </c>
      <c r="L125">
        <f t="shared" si="22"/>
        <v>0.25719185633990782</v>
      </c>
      <c r="M125">
        <f t="shared" si="23"/>
        <v>1.8715099378440734</v>
      </c>
      <c r="N125" t="s">
        <v>2919</v>
      </c>
      <c r="O125" t="s">
        <v>2920</v>
      </c>
      <c r="P125">
        <f t="shared" si="24"/>
        <v>1.7820243056337457</v>
      </c>
      <c r="Q125">
        <f t="shared" si="25"/>
        <v>0.72758430563374565</v>
      </c>
      <c r="R125" t="s">
        <v>2921</v>
      </c>
      <c r="S125" t="s">
        <v>2922</v>
      </c>
      <c r="T125">
        <f t="shared" si="26"/>
        <v>17.574204197571454</v>
      </c>
      <c r="U125">
        <f t="shared" si="27"/>
        <v>0.29853000000000002</v>
      </c>
      <c r="V125" t="s">
        <v>147</v>
      </c>
      <c r="W125" t="s">
        <v>2923</v>
      </c>
      <c r="X125" t="s">
        <v>2924</v>
      </c>
      <c r="Y125" t="s">
        <v>2925</v>
      </c>
      <c r="Z125" t="s">
        <v>2926</v>
      </c>
      <c r="AA125" t="s">
        <v>152</v>
      </c>
      <c r="AB125" t="s">
        <v>152</v>
      </c>
      <c r="AC125" t="s">
        <v>152</v>
      </c>
      <c r="AD125" t="s">
        <v>153</v>
      </c>
      <c r="AE125" t="s">
        <v>154</v>
      </c>
      <c r="AF125">
        <f t="shared" si="28"/>
        <v>0</v>
      </c>
      <c r="AG125" t="s">
        <v>155</v>
      </c>
      <c r="AH125" t="s">
        <v>2621</v>
      </c>
      <c r="AI125" t="s">
        <v>2693</v>
      </c>
      <c r="AJ125" t="s">
        <v>2927</v>
      </c>
      <c r="AK125" t="s">
        <v>2928</v>
      </c>
      <c r="AL125">
        <f t="shared" si="29"/>
        <v>15.63</v>
      </c>
      <c r="AM125" t="s">
        <v>2625</v>
      </c>
      <c r="AN125" t="s">
        <v>2333</v>
      </c>
      <c r="AO125" t="s">
        <v>810</v>
      </c>
      <c r="AP125" t="s">
        <v>811</v>
      </c>
      <c r="AQ125" t="s">
        <v>164</v>
      </c>
      <c r="AR125" t="s">
        <v>2825</v>
      </c>
      <c r="AS125" t="s">
        <v>2443</v>
      </c>
      <c r="AT125" t="s">
        <v>139</v>
      </c>
      <c r="AU125" t="s">
        <v>2444</v>
      </c>
      <c r="AV125" t="s">
        <v>137</v>
      </c>
      <c r="AW125" t="s">
        <v>169</v>
      </c>
      <c r="AX125" t="s">
        <v>169</v>
      </c>
      <c r="AY125" t="s">
        <v>169</v>
      </c>
      <c r="AZ125" t="s">
        <v>169</v>
      </c>
      <c r="BA125" t="s">
        <v>169</v>
      </c>
      <c r="BB125" t="s">
        <v>169</v>
      </c>
      <c r="BC125" t="s">
        <v>164</v>
      </c>
      <c r="BD125" t="s">
        <v>171</v>
      </c>
      <c r="BE125" t="s">
        <v>172</v>
      </c>
      <c r="BF125" t="s">
        <v>173</v>
      </c>
      <c r="BG125" t="s">
        <v>174</v>
      </c>
      <c r="BH125" t="s">
        <v>175</v>
      </c>
      <c r="BI125" t="s">
        <v>176</v>
      </c>
      <c r="BJ125" t="s">
        <v>177</v>
      </c>
      <c r="BK125" t="s">
        <v>178</v>
      </c>
      <c r="BL125" t="s">
        <v>179</v>
      </c>
      <c r="BM125" t="s">
        <v>180</v>
      </c>
      <c r="BN125" t="s">
        <v>137</v>
      </c>
      <c r="BO125" t="s">
        <v>181</v>
      </c>
      <c r="BP125" t="s">
        <v>182</v>
      </c>
      <c r="BQ125" t="s">
        <v>183</v>
      </c>
      <c r="BR125" t="s">
        <v>184</v>
      </c>
      <c r="BS125" t="s">
        <v>173</v>
      </c>
      <c r="BT125" t="s">
        <v>185</v>
      </c>
      <c r="BU125" t="s">
        <v>185</v>
      </c>
      <c r="BV125" t="s">
        <v>185</v>
      </c>
      <c r="BW125" t="s">
        <v>152</v>
      </c>
      <c r="BX125" t="s">
        <v>186</v>
      </c>
      <c r="BY125" t="s">
        <v>152</v>
      </c>
      <c r="BZ125" t="s">
        <v>152</v>
      </c>
      <c r="CA125" t="s">
        <v>152</v>
      </c>
      <c r="CB125" t="s">
        <v>152</v>
      </c>
      <c r="CC125" t="s">
        <v>2929</v>
      </c>
      <c r="CD125" t="s">
        <v>2930</v>
      </c>
      <c r="CE125" t="s">
        <v>2931</v>
      </c>
      <c r="CF125" t="s">
        <v>1376</v>
      </c>
      <c r="CG125" t="s">
        <v>2932</v>
      </c>
      <c r="CH125" t="s">
        <v>2933</v>
      </c>
      <c r="CI125" t="s">
        <v>2934</v>
      </c>
      <c r="CJ125" t="s">
        <v>234</v>
      </c>
      <c r="CK125" t="s">
        <v>2935</v>
      </c>
      <c r="CL125" t="s">
        <v>260</v>
      </c>
      <c r="CM125" t="s">
        <v>196</v>
      </c>
      <c r="CN125" t="s">
        <v>197</v>
      </c>
      <c r="CO125" t="s">
        <v>184</v>
      </c>
      <c r="CP125" t="s">
        <v>198</v>
      </c>
      <c r="CQ125" t="s">
        <v>199</v>
      </c>
      <c r="CR125" t="s">
        <v>184</v>
      </c>
      <c r="CS125" t="s">
        <v>200</v>
      </c>
      <c r="CT125" t="s">
        <v>201</v>
      </c>
      <c r="CU125" t="s">
        <v>202</v>
      </c>
      <c r="CV125" t="s">
        <v>152</v>
      </c>
      <c r="CW125" t="s">
        <v>2923</v>
      </c>
      <c r="CX125" t="s">
        <v>203</v>
      </c>
      <c r="CY125" t="s">
        <v>204</v>
      </c>
      <c r="CZ125" t="s">
        <v>205</v>
      </c>
      <c r="DA125" t="s">
        <v>206</v>
      </c>
      <c r="DB125" t="s">
        <v>207</v>
      </c>
      <c r="DC125" t="s">
        <v>208</v>
      </c>
    </row>
    <row r="126" spans="1:107" x14ac:dyDescent="0.6">
      <c r="A126" t="s">
        <v>2589</v>
      </c>
      <c r="B126" t="s">
        <v>2937</v>
      </c>
      <c r="C126" s="1" t="s">
        <v>5951</v>
      </c>
      <c r="D126" t="s">
        <v>140</v>
      </c>
      <c r="E126" t="s">
        <v>141</v>
      </c>
      <c r="F126" t="s">
        <v>19</v>
      </c>
      <c r="G126" t="s">
        <v>2938</v>
      </c>
      <c r="H126" t="s">
        <v>19</v>
      </c>
      <c r="I126" t="s">
        <v>19</v>
      </c>
      <c r="J126">
        <f t="shared" si="20"/>
        <v>0.35490327916186304</v>
      </c>
      <c r="K126">
        <f t="shared" si="21"/>
        <v>4.9926810000000001</v>
      </c>
      <c r="L126">
        <f t="shared" si="22"/>
        <v>0.33134940305921562</v>
      </c>
      <c r="M126">
        <f t="shared" si="23"/>
        <v>1.9041618179053084</v>
      </c>
      <c r="N126" t="s">
        <v>2939</v>
      </c>
      <c r="O126" t="s">
        <v>2940</v>
      </c>
      <c r="P126">
        <f t="shared" si="24"/>
        <v>1.6304879277831186</v>
      </c>
      <c r="Q126">
        <f t="shared" si="25"/>
        <v>0.57496992778311862</v>
      </c>
      <c r="R126" t="s">
        <v>2941</v>
      </c>
      <c r="S126" t="s">
        <v>2942</v>
      </c>
      <c r="T126">
        <f t="shared" si="26"/>
        <v>16.081348533219437</v>
      </c>
      <c r="U126">
        <f t="shared" si="27"/>
        <v>0.29853000000000002</v>
      </c>
      <c r="V126" t="s">
        <v>147</v>
      </c>
      <c r="W126" t="s">
        <v>2943</v>
      </c>
      <c r="X126" t="s">
        <v>2944</v>
      </c>
      <c r="Y126" t="s">
        <v>2945</v>
      </c>
      <c r="Z126" t="s">
        <v>2946</v>
      </c>
      <c r="AA126" t="s">
        <v>152</v>
      </c>
      <c r="AB126" t="s">
        <v>152</v>
      </c>
      <c r="AC126" t="s">
        <v>152</v>
      </c>
      <c r="AD126" t="s">
        <v>153</v>
      </c>
      <c r="AE126" t="s">
        <v>154</v>
      </c>
      <c r="AF126">
        <f t="shared" si="28"/>
        <v>0</v>
      </c>
      <c r="AG126" t="s">
        <v>155</v>
      </c>
      <c r="AH126" t="s">
        <v>2947</v>
      </c>
      <c r="AI126" t="s">
        <v>2715</v>
      </c>
      <c r="AJ126" t="s">
        <v>2948</v>
      </c>
      <c r="AK126" t="s">
        <v>2949</v>
      </c>
      <c r="AL126">
        <f t="shared" si="29"/>
        <v>14.25</v>
      </c>
      <c r="AM126" t="s">
        <v>502</v>
      </c>
      <c r="AN126" t="s">
        <v>223</v>
      </c>
      <c r="AO126" t="s">
        <v>1514</v>
      </c>
      <c r="AP126" t="s">
        <v>811</v>
      </c>
      <c r="AQ126" t="s">
        <v>164</v>
      </c>
      <c r="AR126" t="s">
        <v>2950</v>
      </c>
      <c r="AS126" t="s">
        <v>2443</v>
      </c>
      <c r="AT126" t="s">
        <v>139</v>
      </c>
      <c r="AU126" t="s">
        <v>2444</v>
      </c>
      <c r="AV126" t="s">
        <v>137</v>
      </c>
      <c r="AW126" t="s">
        <v>169</v>
      </c>
      <c r="AX126" t="s">
        <v>169</v>
      </c>
      <c r="AY126" t="s">
        <v>169</v>
      </c>
      <c r="AZ126" t="s">
        <v>169</v>
      </c>
      <c r="BA126" t="s">
        <v>169</v>
      </c>
      <c r="BB126" t="s">
        <v>169</v>
      </c>
      <c r="BC126" t="s">
        <v>164</v>
      </c>
      <c r="BD126" t="s">
        <v>171</v>
      </c>
      <c r="BE126" t="s">
        <v>172</v>
      </c>
      <c r="BF126" t="s">
        <v>173</v>
      </c>
      <c r="BG126" t="s">
        <v>174</v>
      </c>
      <c r="BH126" t="s">
        <v>175</v>
      </c>
      <c r="BI126" t="s">
        <v>176</v>
      </c>
      <c r="BJ126" t="s">
        <v>177</v>
      </c>
      <c r="BK126" t="s">
        <v>178</v>
      </c>
      <c r="BL126" t="s">
        <v>179</v>
      </c>
      <c r="BM126" t="s">
        <v>180</v>
      </c>
      <c r="BN126" t="s">
        <v>137</v>
      </c>
      <c r="BO126" t="s">
        <v>181</v>
      </c>
      <c r="BP126" t="s">
        <v>182</v>
      </c>
      <c r="BQ126" t="s">
        <v>183</v>
      </c>
      <c r="BR126" t="s">
        <v>184</v>
      </c>
      <c r="BS126" t="s">
        <v>173</v>
      </c>
      <c r="BT126" t="s">
        <v>185</v>
      </c>
      <c r="BU126" t="s">
        <v>185</v>
      </c>
      <c r="BV126" t="s">
        <v>185</v>
      </c>
      <c r="BW126" t="s">
        <v>152</v>
      </c>
      <c r="BX126" t="s">
        <v>186</v>
      </c>
      <c r="BY126" t="s">
        <v>152</v>
      </c>
      <c r="BZ126" t="s">
        <v>152</v>
      </c>
      <c r="CA126" t="s">
        <v>152</v>
      </c>
      <c r="CB126" t="s">
        <v>152</v>
      </c>
      <c r="CC126" t="s">
        <v>2951</v>
      </c>
      <c r="CD126" t="s">
        <v>2952</v>
      </c>
      <c r="CE126" t="s">
        <v>2953</v>
      </c>
      <c r="CF126" t="s">
        <v>2954</v>
      </c>
      <c r="CG126" t="s">
        <v>2955</v>
      </c>
      <c r="CH126" t="s">
        <v>2956</v>
      </c>
      <c r="CI126" t="s">
        <v>2957</v>
      </c>
      <c r="CJ126" t="s">
        <v>337</v>
      </c>
      <c r="CK126" t="s">
        <v>2944</v>
      </c>
      <c r="CL126" t="s">
        <v>235</v>
      </c>
      <c r="CM126" t="s">
        <v>196</v>
      </c>
      <c r="CN126" t="s">
        <v>197</v>
      </c>
      <c r="CO126" t="s">
        <v>184</v>
      </c>
      <c r="CP126" t="s">
        <v>198</v>
      </c>
      <c r="CQ126" t="s">
        <v>199</v>
      </c>
      <c r="CR126" t="s">
        <v>184</v>
      </c>
      <c r="CS126" t="s">
        <v>200</v>
      </c>
      <c r="CT126" t="s">
        <v>201</v>
      </c>
      <c r="CU126" t="s">
        <v>202</v>
      </c>
      <c r="CV126" t="s">
        <v>152</v>
      </c>
      <c r="CW126" t="s">
        <v>2943</v>
      </c>
      <c r="CX126" t="s">
        <v>203</v>
      </c>
      <c r="CY126" t="s">
        <v>204</v>
      </c>
      <c r="CZ126" t="s">
        <v>205</v>
      </c>
      <c r="DA126" t="s">
        <v>206</v>
      </c>
      <c r="DB126" t="s">
        <v>207</v>
      </c>
      <c r="DC126" t="s">
        <v>208</v>
      </c>
    </row>
    <row r="127" spans="1:107" x14ac:dyDescent="0.6">
      <c r="A127" t="s">
        <v>2611</v>
      </c>
      <c r="B127" t="s">
        <v>2959</v>
      </c>
      <c r="C127" s="1" t="s">
        <v>5951</v>
      </c>
      <c r="D127" t="s">
        <v>140</v>
      </c>
      <c r="E127" t="s">
        <v>141</v>
      </c>
      <c r="F127" t="s">
        <v>19</v>
      </c>
      <c r="G127" t="s">
        <v>2938</v>
      </c>
      <c r="H127" t="s">
        <v>19</v>
      </c>
      <c r="I127" t="s">
        <v>19</v>
      </c>
      <c r="J127">
        <f t="shared" si="20"/>
        <v>0.30151300990297991</v>
      </c>
      <c r="K127">
        <f t="shared" si="21"/>
        <v>4.9926810000000001</v>
      </c>
      <c r="L127">
        <f t="shared" si="22"/>
        <v>0.28434135072866479</v>
      </c>
      <c r="M127">
        <f t="shared" si="23"/>
        <v>1.8329268436710722</v>
      </c>
      <c r="N127" t="s">
        <v>2960</v>
      </c>
      <c r="O127" t="s">
        <v>2961</v>
      </c>
      <c r="P127">
        <f t="shared" si="24"/>
        <v>1.6992957362376613</v>
      </c>
      <c r="Q127">
        <f t="shared" si="25"/>
        <v>0.64481473623766128</v>
      </c>
      <c r="R127" t="s">
        <v>2962</v>
      </c>
      <c r="S127" t="s">
        <v>2963</v>
      </c>
      <c r="T127">
        <f t="shared" si="26"/>
        <v>16.758340594059774</v>
      </c>
      <c r="U127">
        <f t="shared" si="27"/>
        <v>0.29853000000000002</v>
      </c>
      <c r="V127" t="s">
        <v>147</v>
      </c>
      <c r="W127" t="s">
        <v>2964</v>
      </c>
      <c r="X127" t="s">
        <v>2965</v>
      </c>
      <c r="Y127" t="s">
        <v>2966</v>
      </c>
      <c r="Z127" t="s">
        <v>2967</v>
      </c>
      <c r="AA127" t="s">
        <v>152</v>
      </c>
      <c r="AB127" t="s">
        <v>152</v>
      </c>
      <c r="AC127" t="s">
        <v>152</v>
      </c>
      <c r="AD127" t="s">
        <v>153</v>
      </c>
      <c r="AE127" t="s">
        <v>154</v>
      </c>
      <c r="AF127">
        <f t="shared" si="28"/>
        <v>0</v>
      </c>
      <c r="AG127" t="s">
        <v>155</v>
      </c>
      <c r="AH127" t="s">
        <v>2968</v>
      </c>
      <c r="AI127" t="s">
        <v>2969</v>
      </c>
      <c r="AJ127" t="s">
        <v>501</v>
      </c>
      <c r="AK127" t="s">
        <v>2970</v>
      </c>
      <c r="AL127">
        <f t="shared" si="29"/>
        <v>14.89</v>
      </c>
      <c r="AM127" t="s">
        <v>2625</v>
      </c>
      <c r="AN127" t="s">
        <v>223</v>
      </c>
      <c r="AO127" t="s">
        <v>620</v>
      </c>
      <c r="AP127" t="s">
        <v>277</v>
      </c>
      <c r="AQ127" t="s">
        <v>164</v>
      </c>
      <c r="AR127" t="s">
        <v>2950</v>
      </c>
      <c r="AS127" t="s">
        <v>2443</v>
      </c>
      <c r="AT127" t="s">
        <v>139</v>
      </c>
      <c r="AU127" t="s">
        <v>2444</v>
      </c>
      <c r="AV127" t="s">
        <v>137</v>
      </c>
      <c r="AW127" t="s">
        <v>169</v>
      </c>
      <c r="AX127" t="s">
        <v>169</v>
      </c>
      <c r="AY127" t="s">
        <v>169</v>
      </c>
      <c r="AZ127" t="s">
        <v>169</v>
      </c>
      <c r="BA127" t="s">
        <v>169</v>
      </c>
      <c r="BB127" t="s">
        <v>169</v>
      </c>
      <c r="BC127" t="s">
        <v>164</v>
      </c>
      <c r="BD127" t="s">
        <v>171</v>
      </c>
      <c r="BE127" t="s">
        <v>172</v>
      </c>
      <c r="BF127" t="s">
        <v>173</v>
      </c>
      <c r="BG127" t="s">
        <v>174</v>
      </c>
      <c r="BH127" t="s">
        <v>175</v>
      </c>
      <c r="BI127" t="s">
        <v>176</v>
      </c>
      <c r="BJ127" t="s">
        <v>177</v>
      </c>
      <c r="BK127" t="s">
        <v>178</v>
      </c>
      <c r="BL127" t="s">
        <v>179</v>
      </c>
      <c r="BM127" t="s">
        <v>180</v>
      </c>
      <c r="BN127" t="s">
        <v>137</v>
      </c>
      <c r="BO127" t="s">
        <v>181</v>
      </c>
      <c r="BP127" t="s">
        <v>182</v>
      </c>
      <c r="BQ127" t="s">
        <v>183</v>
      </c>
      <c r="BR127" t="s">
        <v>184</v>
      </c>
      <c r="BS127" t="s">
        <v>173</v>
      </c>
      <c r="BT127" t="s">
        <v>185</v>
      </c>
      <c r="BU127" t="s">
        <v>185</v>
      </c>
      <c r="BV127" t="s">
        <v>185</v>
      </c>
      <c r="BW127" t="s">
        <v>152</v>
      </c>
      <c r="BX127" t="s">
        <v>186</v>
      </c>
      <c r="BY127" t="s">
        <v>152</v>
      </c>
      <c r="BZ127" t="s">
        <v>152</v>
      </c>
      <c r="CA127" t="s">
        <v>152</v>
      </c>
      <c r="CB127" t="s">
        <v>152</v>
      </c>
      <c r="CC127" t="s">
        <v>2971</v>
      </c>
      <c r="CD127" t="s">
        <v>2972</v>
      </c>
      <c r="CE127" t="s">
        <v>2973</v>
      </c>
      <c r="CF127" t="s">
        <v>2974</v>
      </c>
      <c r="CG127" t="s">
        <v>2975</v>
      </c>
      <c r="CH127" t="s">
        <v>2976</v>
      </c>
      <c r="CI127" t="s">
        <v>2977</v>
      </c>
      <c r="CJ127" t="s">
        <v>259</v>
      </c>
      <c r="CK127" t="s">
        <v>2965</v>
      </c>
      <c r="CL127" t="s">
        <v>338</v>
      </c>
      <c r="CM127" t="s">
        <v>196</v>
      </c>
      <c r="CN127" t="s">
        <v>197</v>
      </c>
      <c r="CO127" t="s">
        <v>184</v>
      </c>
      <c r="CP127" t="s">
        <v>198</v>
      </c>
      <c r="CQ127" t="s">
        <v>199</v>
      </c>
      <c r="CR127" t="s">
        <v>184</v>
      </c>
      <c r="CS127" t="s">
        <v>200</v>
      </c>
      <c r="CT127" t="s">
        <v>201</v>
      </c>
      <c r="CU127" t="s">
        <v>202</v>
      </c>
      <c r="CV127" t="s">
        <v>152</v>
      </c>
      <c r="CW127" t="s">
        <v>2964</v>
      </c>
      <c r="CX127" t="s">
        <v>203</v>
      </c>
      <c r="CY127" t="s">
        <v>204</v>
      </c>
      <c r="CZ127" t="s">
        <v>205</v>
      </c>
      <c r="DA127" t="s">
        <v>206</v>
      </c>
      <c r="DB127" t="s">
        <v>207</v>
      </c>
      <c r="DC127" t="s">
        <v>208</v>
      </c>
    </row>
    <row r="128" spans="1:107" x14ac:dyDescent="0.6">
      <c r="A128" t="s">
        <v>2636</v>
      </c>
      <c r="B128" t="s">
        <v>2979</v>
      </c>
      <c r="C128" s="1" t="s">
        <v>5951</v>
      </c>
      <c r="D128" t="s">
        <v>140</v>
      </c>
      <c r="E128" t="s">
        <v>141</v>
      </c>
      <c r="F128" t="s">
        <v>19</v>
      </c>
      <c r="G128" t="s">
        <v>2938</v>
      </c>
      <c r="H128" t="s">
        <v>19</v>
      </c>
      <c r="I128" t="s">
        <v>19</v>
      </c>
      <c r="J128">
        <f t="shared" si="20"/>
        <v>0.2895438606003613</v>
      </c>
      <c r="K128">
        <f t="shared" si="21"/>
        <v>4.9895496000000001</v>
      </c>
      <c r="L128">
        <f t="shared" si="22"/>
        <v>0.2736631705089555</v>
      </c>
      <c r="M128">
        <f t="shared" si="23"/>
        <v>1.8914785164899377</v>
      </c>
      <c r="N128" t="s">
        <v>2980</v>
      </c>
      <c r="O128" t="s">
        <v>2981</v>
      </c>
      <c r="P128">
        <f t="shared" si="24"/>
        <v>1.7469468689236465</v>
      </c>
      <c r="Q128">
        <f t="shared" si="25"/>
        <v>0.69105486892364643</v>
      </c>
      <c r="R128" t="s">
        <v>2982</v>
      </c>
      <c r="S128" t="s">
        <v>2983</v>
      </c>
      <c r="T128">
        <f t="shared" si="26"/>
        <v>17.229972077361143</v>
      </c>
      <c r="U128">
        <f t="shared" si="27"/>
        <v>0.29853000000000002</v>
      </c>
      <c r="V128" t="s">
        <v>147</v>
      </c>
      <c r="W128" t="s">
        <v>2984</v>
      </c>
      <c r="X128" t="s">
        <v>2985</v>
      </c>
      <c r="Y128" t="s">
        <v>2986</v>
      </c>
      <c r="Z128" t="s">
        <v>2987</v>
      </c>
      <c r="AA128" t="s">
        <v>152</v>
      </c>
      <c r="AB128" t="s">
        <v>152</v>
      </c>
      <c r="AC128" t="s">
        <v>152</v>
      </c>
      <c r="AD128" t="s">
        <v>153</v>
      </c>
      <c r="AE128" t="s">
        <v>154</v>
      </c>
      <c r="AF128">
        <f t="shared" si="28"/>
        <v>0</v>
      </c>
      <c r="AG128" t="s">
        <v>155</v>
      </c>
      <c r="AH128" t="s">
        <v>2988</v>
      </c>
      <c r="AI128" t="s">
        <v>2989</v>
      </c>
      <c r="AJ128" t="s">
        <v>501</v>
      </c>
      <c r="AK128" t="s">
        <v>2376</v>
      </c>
      <c r="AL128">
        <f t="shared" si="29"/>
        <v>15.32</v>
      </c>
      <c r="AM128" t="s">
        <v>502</v>
      </c>
      <c r="AN128" t="s">
        <v>161</v>
      </c>
      <c r="AO128" t="s">
        <v>1036</v>
      </c>
      <c r="AP128" t="s">
        <v>882</v>
      </c>
      <c r="AQ128" t="s">
        <v>164</v>
      </c>
      <c r="AR128" t="s">
        <v>2990</v>
      </c>
      <c r="AS128" t="s">
        <v>2443</v>
      </c>
      <c r="AT128" t="s">
        <v>139</v>
      </c>
      <c r="AU128" t="s">
        <v>2444</v>
      </c>
      <c r="AV128" t="s">
        <v>137</v>
      </c>
      <c r="AW128" t="s">
        <v>169</v>
      </c>
      <c r="AX128" t="s">
        <v>169</v>
      </c>
      <c r="AY128" t="s">
        <v>169</v>
      </c>
      <c r="AZ128" t="s">
        <v>169</v>
      </c>
      <c r="BA128" t="s">
        <v>169</v>
      </c>
      <c r="BB128" t="s">
        <v>169</v>
      </c>
      <c r="BC128" t="s">
        <v>164</v>
      </c>
      <c r="BD128" t="s">
        <v>171</v>
      </c>
      <c r="BE128" t="s">
        <v>172</v>
      </c>
      <c r="BF128" t="s">
        <v>173</v>
      </c>
      <c r="BG128" t="s">
        <v>174</v>
      </c>
      <c r="BH128" t="s">
        <v>175</v>
      </c>
      <c r="BI128" t="s">
        <v>176</v>
      </c>
      <c r="BJ128" t="s">
        <v>177</v>
      </c>
      <c r="BK128" t="s">
        <v>178</v>
      </c>
      <c r="BL128" t="s">
        <v>179</v>
      </c>
      <c r="BM128" t="s">
        <v>180</v>
      </c>
      <c r="BN128" t="s">
        <v>137</v>
      </c>
      <c r="BO128" t="s">
        <v>181</v>
      </c>
      <c r="BP128" t="s">
        <v>182</v>
      </c>
      <c r="BQ128" t="s">
        <v>183</v>
      </c>
      <c r="BR128" t="s">
        <v>184</v>
      </c>
      <c r="BS128" t="s">
        <v>173</v>
      </c>
      <c r="BT128" t="s">
        <v>185</v>
      </c>
      <c r="BU128" t="s">
        <v>185</v>
      </c>
      <c r="BV128" t="s">
        <v>185</v>
      </c>
      <c r="BW128" t="s">
        <v>152</v>
      </c>
      <c r="BX128" t="s">
        <v>186</v>
      </c>
      <c r="BY128" t="s">
        <v>152</v>
      </c>
      <c r="BZ128" t="s">
        <v>152</v>
      </c>
      <c r="CA128" t="s">
        <v>152</v>
      </c>
      <c r="CB128" t="s">
        <v>152</v>
      </c>
      <c r="CC128" t="s">
        <v>2991</v>
      </c>
      <c r="CD128" t="s">
        <v>2992</v>
      </c>
      <c r="CE128" t="s">
        <v>2993</v>
      </c>
      <c r="CF128" t="s">
        <v>2994</v>
      </c>
      <c r="CG128" t="s">
        <v>2995</v>
      </c>
      <c r="CH128" t="s">
        <v>2996</v>
      </c>
      <c r="CI128" t="s">
        <v>2997</v>
      </c>
      <c r="CJ128" t="s">
        <v>194</v>
      </c>
      <c r="CK128" t="s">
        <v>2985</v>
      </c>
      <c r="CL128" t="s">
        <v>440</v>
      </c>
      <c r="CM128" t="s">
        <v>196</v>
      </c>
      <c r="CN128" t="s">
        <v>197</v>
      </c>
      <c r="CO128" t="s">
        <v>184</v>
      </c>
      <c r="CP128" t="s">
        <v>198</v>
      </c>
      <c r="CQ128" t="s">
        <v>199</v>
      </c>
      <c r="CR128" t="s">
        <v>184</v>
      </c>
      <c r="CS128" t="s">
        <v>200</v>
      </c>
      <c r="CT128" t="s">
        <v>201</v>
      </c>
      <c r="CU128" t="s">
        <v>202</v>
      </c>
      <c r="CV128" t="s">
        <v>152</v>
      </c>
      <c r="CW128" t="s">
        <v>2984</v>
      </c>
      <c r="CX128" t="s">
        <v>203</v>
      </c>
      <c r="CY128" t="s">
        <v>204</v>
      </c>
      <c r="CZ128" t="s">
        <v>205</v>
      </c>
      <c r="DA128" t="s">
        <v>206</v>
      </c>
      <c r="DB128" t="s">
        <v>207</v>
      </c>
      <c r="DC128" t="s">
        <v>208</v>
      </c>
    </row>
    <row r="129" spans="1:107" x14ac:dyDescent="0.6">
      <c r="A129" t="s">
        <v>2659</v>
      </c>
      <c r="B129" t="s">
        <v>2999</v>
      </c>
      <c r="C129" s="1" t="s">
        <v>5951</v>
      </c>
      <c r="D129" t="s">
        <v>140</v>
      </c>
      <c r="E129" t="s">
        <v>141</v>
      </c>
      <c r="F129" t="s">
        <v>19</v>
      </c>
      <c r="G129" t="s">
        <v>3000</v>
      </c>
      <c r="H129" t="s">
        <v>19</v>
      </c>
      <c r="I129" t="s">
        <v>19</v>
      </c>
      <c r="J129">
        <f t="shared" si="20"/>
        <v>0.55048397698401919</v>
      </c>
      <c r="K129">
        <f t="shared" si="21"/>
        <v>4.9958144000000004</v>
      </c>
      <c r="L129">
        <f t="shared" si="22"/>
        <v>0.49584706632416997</v>
      </c>
      <c r="M129">
        <f t="shared" si="23"/>
        <v>2.7258057023921203</v>
      </c>
      <c r="N129" t="s">
        <v>3001</v>
      </c>
      <c r="O129" t="s">
        <v>3002</v>
      </c>
      <c r="P129">
        <f t="shared" si="24"/>
        <v>1.6210109618865591</v>
      </c>
      <c r="Q129">
        <f t="shared" si="25"/>
        <v>0.55007196188655905</v>
      </c>
      <c r="R129" t="s">
        <v>3003</v>
      </c>
      <c r="S129" t="s">
        <v>3004</v>
      </c>
      <c r="T129">
        <f t="shared" si="26"/>
        <v>15.986301399275732</v>
      </c>
      <c r="U129">
        <f t="shared" si="27"/>
        <v>0.29853000000000002</v>
      </c>
      <c r="V129" t="s">
        <v>147</v>
      </c>
      <c r="W129" t="s">
        <v>3005</v>
      </c>
      <c r="X129" t="s">
        <v>3006</v>
      </c>
      <c r="Y129" t="s">
        <v>3007</v>
      </c>
      <c r="Z129" t="s">
        <v>3008</v>
      </c>
      <c r="AA129" t="s">
        <v>152</v>
      </c>
      <c r="AB129" t="s">
        <v>152</v>
      </c>
      <c r="AC129" t="s">
        <v>152</v>
      </c>
      <c r="AD129" t="s">
        <v>153</v>
      </c>
      <c r="AE129" t="s">
        <v>154</v>
      </c>
      <c r="AF129">
        <f t="shared" si="28"/>
        <v>0</v>
      </c>
      <c r="AG129" t="s">
        <v>155</v>
      </c>
      <c r="AH129" t="s">
        <v>3009</v>
      </c>
      <c r="AI129" t="s">
        <v>3010</v>
      </c>
      <c r="AJ129" t="s">
        <v>2332</v>
      </c>
      <c r="AK129" t="s">
        <v>3011</v>
      </c>
      <c r="AL129">
        <f t="shared" si="29"/>
        <v>14.16</v>
      </c>
      <c r="AM129" t="s">
        <v>2625</v>
      </c>
      <c r="AN129" t="s">
        <v>455</v>
      </c>
      <c r="AO129" t="s">
        <v>1514</v>
      </c>
      <c r="AP129" t="s">
        <v>811</v>
      </c>
      <c r="AQ129" t="s">
        <v>164</v>
      </c>
      <c r="AR129" t="s">
        <v>2990</v>
      </c>
      <c r="AS129" t="s">
        <v>2443</v>
      </c>
      <c r="AT129" t="s">
        <v>139</v>
      </c>
      <c r="AU129" t="s">
        <v>2444</v>
      </c>
      <c r="AV129" t="s">
        <v>137</v>
      </c>
      <c r="AW129" t="s">
        <v>169</v>
      </c>
      <c r="AX129" t="s">
        <v>169</v>
      </c>
      <c r="AY129" t="s">
        <v>169</v>
      </c>
      <c r="AZ129" t="s">
        <v>169</v>
      </c>
      <c r="BA129" t="s">
        <v>169</v>
      </c>
      <c r="BB129" t="s">
        <v>169</v>
      </c>
      <c r="BC129" t="s">
        <v>164</v>
      </c>
      <c r="BD129" t="s">
        <v>171</v>
      </c>
      <c r="BE129" t="s">
        <v>172</v>
      </c>
      <c r="BF129" t="s">
        <v>173</v>
      </c>
      <c r="BG129" t="s">
        <v>174</v>
      </c>
      <c r="BH129" t="s">
        <v>175</v>
      </c>
      <c r="BI129" t="s">
        <v>176</v>
      </c>
      <c r="BJ129" t="s">
        <v>177</v>
      </c>
      <c r="BK129" t="s">
        <v>178</v>
      </c>
      <c r="BL129" t="s">
        <v>179</v>
      </c>
      <c r="BM129" t="s">
        <v>180</v>
      </c>
      <c r="BN129" t="s">
        <v>137</v>
      </c>
      <c r="BO129" t="s">
        <v>181</v>
      </c>
      <c r="BP129" t="s">
        <v>182</v>
      </c>
      <c r="BQ129" t="s">
        <v>183</v>
      </c>
      <c r="BR129" t="s">
        <v>184</v>
      </c>
      <c r="BS129" t="s">
        <v>173</v>
      </c>
      <c r="BT129" t="s">
        <v>185</v>
      </c>
      <c r="BU129" t="s">
        <v>185</v>
      </c>
      <c r="BV129" t="s">
        <v>185</v>
      </c>
      <c r="BW129" t="s">
        <v>152</v>
      </c>
      <c r="BX129" t="s">
        <v>186</v>
      </c>
      <c r="BY129" t="s">
        <v>152</v>
      </c>
      <c r="BZ129" t="s">
        <v>152</v>
      </c>
      <c r="CA129" t="s">
        <v>152</v>
      </c>
      <c r="CB129" t="s">
        <v>152</v>
      </c>
      <c r="CC129" t="s">
        <v>3012</v>
      </c>
      <c r="CD129" t="s">
        <v>3013</v>
      </c>
      <c r="CE129" t="s">
        <v>3014</v>
      </c>
      <c r="CF129" t="s">
        <v>3015</v>
      </c>
      <c r="CG129" t="s">
        <v>3016</v>
      </c>
      <c r="CH129" t="s">
        <v>3017</v>
      </c>
      <c r="CI129" t="s">
        <v>3018</v>
      </c>
      <c r="CJ129" t="s">
        <v>412</v>
      </c>
      <c r="CK129" t="s">
        <v>3006</v>
      </c>
      <c r="CL129" t="s">
        <v>235</v>
      </c>
      <c r="CM129" t="s">
        <v>196</v>
      </c>
      <c r="CN129" t="s">
        <v>197</v>
      </c>
      <c r="CO129" t="s">
        <v>184</v>
      </c>
      <c r="CP129" t="s">
        <v>198</v>
      </c>
      <c r="CQ129" t="s">
        <v>199</v>
      </c>
      <c r="CR129" t="s">
        <v>184</v>
      </c>
      <c r="CS129" t="s">
        <v>200</v>
      </c>
      <c r="CT129" t="s">
        <v>201</v>
      </c>
      <c r="CU129" t="s">
        <v>202</v>
      </c>
      <c r="CV129" t="s">
        <v>152</v>
      </c>
      <c r="CW129" t="s">
        <v>3005</v>
      </c>
      <c r="CX129" t="s">
        <v>203</v>
      </c>
      <c r="CY129" t="s">
        <v>204</v>
      </c>
      <c r="CZ129" t="s">
        <v>205</v>
      </c>
      <c r="DA129" t="s">
        <v>206</v>
      </c>
      <c r="DB129" t="s">
        <v>207</v>
      </c>
      <c r="DC129" t="s">
        <v>208</v>
      </c>
    </row>
    <row r="130" spans="1:107" x14ac:dyDescent="0.6">
      <c r="A130" t="s">
        <v>2681</v>
      </c>
      <c r="B130" t="s">
        <v>3020</v>
      </c>
      <c r="C130" s="1" t="s">
        <v>5951</v>
      </c>
      <c r="D130" t="s">
        <v>140</v>
      </c>
      <c r="E130" t="s">
        <v>141</v>
      </c>
      <c r="F130" t="s">
        <v>19</v>
      </c>
      <c r="G130" t="s">
        <v>3000</v>
      </c>
      <c r="H130" t="s">
        <v>19</v>
      </c>
      <c r="I130" t="s">
        <v>19</v>
      </c>
      <c r="J130">
        <f t="shared" si="20"/>
        <v>0.41255814972068838</v>
      </c>
      <c r="K130">
        <f t="shared" si="21"/>
        <v>4.9926810000000001</v>
      </c>
      <c r="L130">
        <f t="shared" si="22"/>
        <v>0.38106939923501315</v>
      </c>
      <c r="M130">
        <f t="shared" si="23"/>
        <v>2.4426983507872868</v>
      </c>
      <c r="N130" t="s">
        <v>3021</v>
      </c>
      <c r="O130" t="s">
        <v>3022</v>
      </c>
      <c r="P130">
        <f t="shared" si="24"/>
        <v>1.7036796958531986</v>
      </c>
      <c r="Q130">
        <f t="shared" si="25"/>
        <v>0.64106069585319858</v>
      </c>
      <c r="R130" t="s">
        <v>3023</v>
      </c>
      <c r="S130" t="s">
        <v>3024</v>
      </c>
      <c r="T130">
        <f t="shared" si="26"/>
        <v>16.803232033269538</v>
      </c>
      <c r="U130">
        <f t="shared" si="27"/>
        <v>0.29853000000000002</v>
      </c>
      <c r="V130" t="s">
        <v>147</v>
      </c>
      <c r="W130" t="s">
        <v>3025</v>
      </c>
      <c r="X130" t="s">
        <v>3026</v>
      </c>
      <c r="Y130" t="s">
        <v>3027</v>
      </c>
      <c r="Z130" t="s">
        <v>3028</v>
      </c>
      <c r="AA130" t="s">
        <v>152</v>
      </c>
      <c r="AB130" t="s">
        <v>152</v>
      </c>
      <c r="AC130" t="s">
        <v>152</v>
      </c>
      <c r="AD130" t="s">
        <v>153</v>
      </c>
      <c r="AE130" t="s">
        <v>154</v>
      </c>
      <c r="AF130">
        <f t="shared" si="28"/>
        <v>0</v>
      </c>
      <c r="AG130" t="s">
        <v>155</v>
      </c>
      <c r="AH130" t="s">
        <v>3029</v>
      </c>
      <c r="AI130" t="s">
        <v>3030</v>
      </c>
      <c r="AJ130" t="s">
        <v>3031</v>
      </c>
      <c r="AK130" t="s">
        <v>3032</v>
      </c>
      <c r="AL130">
        <f t="shared" si="29"/>
        <v>14.93</v>
      </c>
      <c r="AM130" t="s">
        <v>502</v>
      </c>
      <c r="AN130" t="s">
        <v>223</v>
      </c>
      <c r="AO130" t="s">
        <v>647</v>
      </c>
      <c r="AP130" t="s">
        <v>1168</v>
      </c>
      <c r="AQ130" t="s">
        <v>164</v>
      </c>
      <c r="AR130" t="s">
        <v>2990</v>
      </c>
      <c r="AS130" t="s">
        <v>2443</v>
      </c>
      <c r="AT130" t="s">
        <v>139</v>
      </c>
      <c r="AU130" t="s">
        <v>2444</v>
      </c>
      <c r="AV130" t="s">
        <v>137</v>
      </c>
      <c r="AW130" t="s">
        <v>169</v>
      </c>
      <c r="AX130" t="s">
        <v>169</v>
      </c>
      <c r="AY130" t="s">
        <v>169</v>
      </c>
      <c r="AZ130" t="s">
        <v>169</v>
      </c>
      <c r="BA130" t="s">
        <v>169</v>
      </c>
      <c r="BB130" t="s">
        <v>169</v>
      </c>
      <c r="BC130" t="s">
        <v>164</v>
      </c>
      <c r="BD130" t="s">
        <v>171</v>
      </c>
      <c r="BE130" t="s">
        <v>172</v>
      </c>
      <c r="BF130" t="s">
        <v>173</v>
      </c>
      <c r="BG130" t="s">
        <v>174</v>
      </c>
      <c r="BH130" t="s">
        <v>175</v>
      </c>
      <c r="BI130" t="s">
        <v>176</v>
      </c>
      <c r="BJ130" t="s">
        <v>177</v>
      </c>
      <c r="BK130" t="s">
        <v>178</v>
      </c>
      <c r="BL130" t="s">
        <v>179</v>
      </c>
      <c r="BM130" t="s">
        <v>180</v>
      </c>
      <c r="BN130" t="s">
        <v>137</v>
      </c>
      <c r="BO130" t="s">
        <v>181</v>
      </c>
      <c r="BP130" t="s">
        <v>182</v>
      </c>
      <c r="BQ130" t="s">
        <v>183</v>
      </c>
      <c r="BR130" t="s">
        <v>184</v>
      </c>
      <c r="BS130" t="s">
        <v>173</v>
      </c>
      <c r="BT130" t="s">
        <v>185</v>
      </c>
      <c r="BU130" t="s">
        <v>185</v>
      </c>
      <c r="BV130" t="s">
        <v>185</v>
      </c>
      <c r="BW130" t="s">
        <v>152</v>
      </c>
      <c r="BX130" t="s">
        <v>186</v>
      </c>
      <c r="BY130" t="s">
        <v>152</v>
      </c>
      <c r="BZ130" t="s">
        <v>152</v>
      </c>
      <c r="CA130" t="s">
        <v>152</v>
      </c>
      <c r="CB130" t="s">
        <v>152</v>
      </c>
      <c r="CC130" t="s">
        <v>3033</v>
      </c>
      <c r="CD130" t="s">
        <v>3034</v>
      </c>
      <c r="CE130" t="s">
        <v>3035</v>
      </c>
      <c r="CF130" t="s">
        <v>3036</v>
      </c>
      <c r="CG130" t="s">
        <v>3037</v>
      </c>
      <c r="CH130" t="s">
        <v>3038</v>
      </c>
      <c r="CI130" t="s">
        <v>3039</v>
      </c>
      <c r="CJ130" t="s">
        <v>194</v>
      </c>
      <c r="CK130" t="s">
        <v>3026</v>
      </c>
      <c r="CL130" t="s">
        <v>464</v>
      </c>
      <c r="CM130" t="s">
        <v>196</v>
      </c>
      <c r="CN130" t="s">
        <v>197</v>
      </c>
      <c r="CO130" t="s">
        <v>184</v>
      </c>
      <c r="CP130" t="s">
        <v>198</v>
      </c>
      <c r="CQ130" t="s">
        <v>199</v>
      </c>
      <c r="CR130" t="s">
        <v>184</v>
      </c>
      <c r="CS130" t="s">
        <v>200</v>
      </c>
      <c r="CT130" t="s">
        <v>201</v>
      </c>
      <c r="CU130" t="s">
        <v>202</v>
      </c>
      <c r="CV130" t="s">
        <v>152</v>
      </c>
      <c r="CW130" t="s">
        <v>3025</v>
      </c>
      <c r="CX130" t="s">
        <v>203</v>
      </c>
      <c r="CY130" t="s">
        <v>204</v>
      </c>
      <c r="CZ130" t="s">
        <v>205</v>
      </c>
      <c r="DA130" t="s">
        <v>206</v>
      </c>
      <c r="DB130" t="s">
        <v>207</v>
      </c>
      <c r="DC130" t="s">
        <v>208</v>
      </c>
    </row>
    <row r="131" spans="1:107" x14ac:dyDescent="0.6">
      <c r="A131" t="s">
        <v>2704</v>
      </c>
      <c r="B131" t="s">
        <v>3041</v>
      </c>
      <c r="C131" s="1" t="s">
        <v>5951</v>
      </c>
      <c r="D131" t="s">
        <v>140</v>
      </c>
      <c r="E131" t="s">
        <v>141</v>
      </c>
      <c r="F131" t="s">
        <v>19</v>
      </c>
      <c r="G131" t="s">
        <v>3000</v>
      </c>
      <c r="H131" t="s">
        <v>19</v>
      </c>
      <c r="I131" t="s">
        <v>19</v>
      </c>
      <c r="J131">
        <f t="shared" si="20"/>
        <v>0.35555533176506227</v>
      </c>
      <c r="K131">
        <f t="shared" si="21"/>
        <v>4.9958144000000004</v>
      </c>
      <c r="L131">
        <f t="shared" si="22"/>
        <v>0.33193154939096231</v>
      </c>
      <c r="M131">
        <f t="shared" si="23"/>
        <v>2.2867051188709628</v>
      </c>
      <c r="N131" t="s">
        <v>3042</v>
      </c>
      <c r="O131" t="s">
        <v>3043</v>
      </c>
      <c r="P131">
        <f t="shared" si="24"/>
        <v>1.7469468689236465</v>
      </c>
      <c r="Q131">
        <f t="shared" si="25"/>
        <v>0.68893586892364644</v>
      </c>
      <c r="R131" t="s">
        <v>3044</v>
      </c>
      <c r="S131" t="s">
        <v>3045</v>
      </c>
      <c r="T131">
        <f t="shared" si="26"/>
        <v>17.228272869069489</v>
      </c>
      <c r="U131">
        <f t="shared" si="27"/>
        <v>0.29853000000000002</v>
      </c>
      <c r="V131" t="s">
        <v>147</v>
      </c>
      <c r="W131" t="s">
        <v>3046</v>
      </c>
      <c r="X131" t="s">
        <v>3047</v>
      </c>
      <c r="Y131" t="s">
        <v>3048</v>
      </c>
      <c r="Z131" t="s">
        <v>3049</v>
      </c>
      <c r="AA131" t="s">
        <v>152</v>
      </c>
      <c r="AB131" t="s">
        <v>152</v>
      </c>
      <c r="AC131" t="s">
        <v>152</v>
      </c>
      <c r="AD131" t="s">
        <v>153</v>
      </c>
      <c r="AE131" t="s">
        <v>154</v>
      </c>
      <c r="AF131">
        <f t="shared" si="28"/>
        <v>0</v>
      </c>
      <c r="AG131" t="s">
        <v>155</v>
      </c>
      <c r="AH131" t="s">
        <v>3050</v>
      </c>
      <c r="AI131" t="s">
        <v>3051</v>
      </c>
      <c r="AJ131" t="s">
        <v>3031</v>
      </c>
      <c r="AK131" t="s">
        <v>2376</v>
      </c>
      <c r="AL131">
        <f t="shared" si="29"/>
        <v>15.32</v>
      </c>
      <c r="AM131" t="s">
        <v>2625</v>
      </c>
      <c r="AN131" t="s">
        <v>455</v>
      </c>
      <c r="AO131" t="s">
        <v>1831</v>
      </c>
      <c r="AP131" t="s">
        <v>1283</v>
      </c>
      <c r="AQ131" t="s">
        <v>164</v>
      </c>
      <c r="AR131" t="s">
        <v>2990</v>
      </c>
      <c r="AS131" t="s">
        <v>2443</v>
      </c>
      <c r="AT131" t="s">
        <v>139</v>
      </c>
      <c r="AU131" t="s">
        <v>2444</v>
      </c>
      <c r="AV131" t="s">
        <v>137</v>
      </c>
      <c r="AW131" t="s">
        <v>169</v>
      </c>
      <c r="AX131" t="s">
        <v>169</v>
      </c>
      <c r="AY131" t="s">
        <v>169</v>
      </c>
      <c r="AZ131" t="s">
        <v>169</v>
      </c>
      <c r="BA131" t="s">
        <v>169</v>
      </c>
      <c r="BB131" t="s">
        <v>169</v>
      </c>
      <c r="BC131" t="s">
        <v>164</v>
      </c>
      <c r="BD131" t="s">
        <v>171</v>
      </c>
      <c r="BE131" t="s">
        <v>172</v>
      </c>
      <c r="BF131" t="s">
        <v>173</v>
      </c>
      <c r="BG131" t="s">
        <v>174</v>
      </c>
      <c r="BH131" t="s">
        <v>175</v>
      </c>
      <c r="BI131" t="s">
        <v>176</v>
      </c>
      <c r="BJ131" t="s">
        <v>177</v>
      </c>
      <c r="BK131" t="s">
        <v>178</v>
      </c>
      <c r="BL131" t="s">
        <v>179</v>
      </c>
      <c r="BM131" t="s">
        <v>180</v>
      </c>
      <c r="BN131" t="s">
        <v>137</v>
      </c>
      <c r="BO131" t="s">
        <v>181</v>
      </c>
      <c r="BP131" t="s">
        <v>182</v>
      </c>
      <c r="BQ131" t="s">
        <v>183</v>
      </c>
      <c r="BR131" t="s">
        <v>184</v>
      </c>
      <c r="BS131" t="s">
        <v>173</v>
      </c>
      <c r="BT131" t="s">
        <v>185</v>
      </c>
      <c r="BU131" t="s">
        <v>185</v>
      </c>
      <c r="BV131" t="s">
        <v>185</v>
      </c>
      <c r="BW131" t="s">
        <v>152</v>
      </c>
      <c r="BX131" t="s">
        <v>186</v>
      </c>
      <c r="BY131" t="s">
        <v>152</v>
      </c>
      <c r="BZ131" t="s">
        <v>152</v>
      </c>
      <c r="CA131" t="s">
        <v>152</v>
      </c>
      <c r="CB131" t="s">
        <v>152</v>
      </c>
      <c r="CC131" t="s">
        <v>3052</v>
      </c>
      <c r="CD131" t="s">
        <v>3053</v>
      </c>
      <c r="CE131" t="s">
        <v>2675</v>
      </c>
      <c r="CF131" t="s">
        <v>3054</v>
      </c>
      <c r="CG131" t="s">
        <v>3055</v>
      </c>
      <c r="CH131" t="s">
        <v>3056</v>
      </c>
      <c r="CI131" t="s">
        <v>3057</v>
      </c>
      <c r="CJ131" t="s">
        <v>1425</v>
      </c>
      <c r="CK131" t="s">
        <v>3047</v>
      </c>
      <c r="CL131" t="s">
        <v>289</v>
      </c>
      <c r="CM131" t="s">
        <v>196</v>
      </c>
      <c r="CN131" t="s">
        <v>197</v>
      </c>
      <c r="CO131" t="s">
        <v>184</v>
      </c>
      <c r="CP131" t="s">
        <v>198</v>
      </c>
      <c r="CQ131" t="s">
        <v>199</v>
      </c>
      <c r="CR131" t="s">
        <v>184</v>
      </c>
      <c r="CS131" t="s">
        <v>200</v>
      </c>
      <c r="CT131" t="s">
        <v>201</v>
      </c>
      <c r="CU131" t="s">
        <v>202</v>
      </c>
      <c r="CV131" t="s">
        <v>152</v>
      </c>
      <c r="CW131" t="s">
        <v>3046</v>
      </c>
      <c r="CX131" t="s">
        <v>203</v>
      </c>
      <c r="CY131" t="s">
        <v>204</v>
      </c>
      <c r="CZ131" t="s">
        <v>205</v>
      </c>
      <c r="DA131" t="s">
        <v>206</v>
      </c>
      <c r="DB131" t="s">
        <v>207</v>
      </c>
      <c r="DC131" t="s">
        <v>208</v>
      </c>
    </row>
    <row r="132" spans="1:107" x14ac:dyDescent="0.6">
      <c r="A132" t="s">
        <v>2724</v>
      </c>
      <c r="B132" t="s">
        <v>3059</v>
      </c>
      <c r="C132" s="1" t="s">
        <v>5951</v>
      </c>
      <c r="D132" t="s">
        <v>140</v>
      </c>
      <c r="E132" t="s">
        <v>141</v>
      </c>
      <c r="F132" t="s">
        <v>19</v>
      </c>
      <c r="G132" t="s">
        <v>3060</v>
      </c>
      <c r="H132" t="s">
        <v>19</v>
      </c>
      <c r="I132" t="s">
        <v>19</v>
      </c>
      <c r="J132">
        <f t="shared" si="20"/>
        <v>0.48947428758643546</v>
      </c>
      <c r="K132">
        <f t="shared" si="21"/>
        <v>4.9864202000000004</v>
      </c>
      <c r="L132">
        <f t="shared" si="22"/>
        <v>0.44572160412049655</v>
      </c>
      <c r="M132">
        <f t="shared" si="23"/>
        <v>2.4552711397005758</v>
      </c>
      <c r="N132" t="s">
        <v>3061</v>
      </c>
      <c r="O132" t="s">
        <v>3062</v>
      </c>
      <c r="P132">
        <f t="shared" si="24"/>
        <v>1.6168145424827651</v>
      </c>
      <c r="Q132">
        <f t="shared" si="25"/>
        <v>0.55109054248276523</v>
      </c>
      <c r="R132" t="s">
        <v>3063</v>
      </c>
      <c r="S132" t="s">
        <v>3064</v>
      </c>
      <c r="T132">
        <f t="shared" si="26"/>
        <v>15.946489224605633</v>
      </c>
      <c r="U132">
        <f t="shared" si="27"/>
        <v>0.29853000000000002</v>
      </c>
      <c r="V132" t="s">
        <v>147</v>
      </c>
      <c r="W132" t="s">
        <v>3065</v>
      </c>
      <c r="X132" t="s">
        <v>3066</v>
      </c>
      <c r="Y132" t="s">
        <v>3067</v>
      </c>
      <c r="Z132" t="s">
        <v>3068</v>
      </c>
      <c r="AA132" t="s">
        <v>152</v>
      </c>
      <c r="AB132" t="s">
        <v>152</v>
      </c>
      <c r="AC132" t="s">
        <v>152</v>
      </c>
      <c r="AD132" t="s">
        <v>153</v>
      </c>
      <c r="AE132" t="s">
        <v>154</v>
      </c>
      <c r="AF132">
        <f t="shared" si="28"/>
        <v>0</v>
      </c>
      <c r="AG132" t="s">
        <v>155</v>
      </c>
      <c r="AH132" t="s">
        <v>2576</v>
      </c>
      <c r="AI132" t="s">
        <v>3069</v>
      </c>
      <c r="AJ132" t="s">
        <v>3070</v>
      </c>
      <c r="AK132" t="s">
        <v>3071</v>
      </c>
      <c r="AL132">
        <f t="shared" si="29"/>
        <v>14.12</v>
      </c>
      <c r="AM132" t="s">
        <v>502</v>
      </c>
      <c r="AN132" t="s">
        <v>379</v>
      </c>
      <c r="AO132" t="s">
        <v>1451</v>
      </c>
      <c r="AP132" t="s">
        <v>1441</v>
      </c>
      <c r="AQ132" t="s">
        <v>164</v>
      </c>
      <c r="AR132" t="s">
        <v>2990</v>
      </c>
      <c r="AS132" t="s">
        <v>2443</v>
      </c>
      <c r="AT132" t="s">
        <v>139</v>
      </c>
      <c r="AU132" t="s">
        <v>2444</v>
      </c>
      <c r="AV132" t="s">
        <v>137</v>
      </c>
      <c r="AW132" t="s">
        <v>169</v>
      </c>
      <c r="AX132" t="s">
        <v>169</v>
      </c>
      <c r="AY132" t="s">
        <v>169</v>
      </c>
      <c r="AZ132" t="s">
        <v>169</v>
      </c>
      <c r="BA132" t="s">
        <v>169</v>
      </c>
      <c r="BB132" t="s">
        <v>169</v>
      </c>
      <c r="BC132" t="s">
        <v>164</v>
      </c>
      <c r="BD132" t="s">
        <v>171</v>
      </c>
      <c r="BE132" t="s">
        <v>172</v>
      </c>
      <c r="BF132" t="s">
        <v>173</v>
      </c>
      <c r="BG132" t="s">
        <v>174</v>
      </c>
      <c r="BH132" t="s">
        <v>175</v>
      </c>
      <c r="BI132" t="s">
        <v>176</v>
      </c>
      <c r="BJ132" t="s">
        <v>177</v>
      </c>
      <c r="BK132" t="s">
        <v>178</v>
      </c>
      <c r="BL132" t="s">
        <v>179</v>
      </c>
      <c r="BM132" t="s">
        <v>180</v>
      </c>
      <c r="BN132" t="s">
        <v>137</v>
      </c>
      <c r="BO132" t="s">
        <v>181</v>
      </c>
      <c r="BP132" t="s">
        <v>182</v>
      </c>
      <c r="BQ132" t="s">
        <v>183</v>
      </c>
      <c r="BR132" t="s">
        <v>184</v>
      </c>
      <c r="BS132" t="s">
        <v>173</v>
      </c>
      <c r="BT132" t="s">
        <v>185</v>
      </c>
      <c r="BU132" t="s">
        <v>185</v>
      </c>
      <c r="BV132" t="s">
        <v>185</v>
      </c>
      <c r="BW132" t="s">
        <v>152</v>
      </c>
      <c r="BX132" t="s">
        <v>186</v>
      </c>
      <c r="BY132" t="s">
        <v>152</v>
      </c>
      <c r="BZ132" t="s">
        <v>152</v>
      </c>
      <c r="CA132" t="s">
        <v>152</v>
      </c>
      <c r="CB132" t="s">
        <v>152</v>
      </c>
      <c r="CC132" t="s">
        <v>3072</v>
      </c>
      <c r="CD132" t="s">
        <v>3073</v>
      </c>
      <c r="CE132" t="s">
        <v>3074</v>
      </c>
      <c r="CF132" t="s">
        <v>3075</v>
      </c>
      <c r="CG132" t="s">
        <v>3076</v>
      </c>
      <c r="CH132" t="s">
        <v>3077</v>
      </c>
      <c r="CI132" t="s">
        <v>3078</v>
      </c>
      <c r="CJ132" t="s">
        <v>631</v>
      </c>
      <c r="CK132" t="s">
        <v>3066</v>
      </c>
      <c r="CL132" t="s">
        <v>464</v>
      </c>
      <c r="CM132" t="s">
        <v>196</v>
      </c>
      <c r="CN132" t="s">
        <v>197</v>
      </c>
      <c r="CO132" t="s">
        <v>184</v>
      </c>
      <c r="CP132" t="s">
        <v>198</v>
      </c>
      <c r="CQ132" t="s">
        <v>199</v>
      </c>
      <c r="CR132" t="s">
        <v>184</v>
      </c>
      <c r="CS132" t="s">
        <v>200</v>
      </c>
      <c r="CT132" t="s">
        <v>201</v>
      </c>
      <c r="CU132" t="s">
        <v>202</v>
      </c>
      <c r="CV132" t="s">
        <v>152</v>
      </c>
      <c r="CW132" t="s">
        <v>3065</v>
      </c>
      <c r="CX132" t="s">
        <v>203</v>
      </c>
      <c r="CY132" t="s">
        <v>204</v>
      </c>
      <c r="CZ132" t="s">
        <v>205</v>
      </c>
      <c r="DA132" t="s">
        <v>206</v>
      </c>
      <c r="DB132" t="s">
        <v>207</v>
      </c>
      <c r="DC132" t="s">
        <v>208</v>
      </c>
    </row>
    <row r="133" spans="1:107" x14ac:dyDescent="0.6">
      <c r="A133" t="s">
        <v>2746</v>
      </c>
      <c r="B133" t="s">
        <v>3080</v>
      </c>
      <c r="C133" s="1" t="s">
        <v>5951</v>
      </c>
      <c r="D133" t="s">
        <v>140</v>
      </c>
      <c r="E133" t="s">
        <v>141</v>
      </c>
      <c r="F133" t="s">
        <v>19</v>
      </c>
      <c r="G133" t="s">
        <v>3060</v>
      </c>
      <c r="H133" t="s">
        <v>19</v>
      </c>
      <c r="I133" t="s">
        <v>19</v>
      </c>
      <c r="J133">
        <f t="shared" si="20"/>
        <v>0.42884812066675748</v>
      </c>
      <c r="K133">
        <f t="shared" si="21"/>
        <v>4.9832928000000001</v>
      </c>
      <c r="L133">
        <f t="shared" si="22"/>
        <v>0.39486698209419557</v>
      </c>
      <c r="M133">
        <f t="shared" si="23"/>
        <v>2.3853731837791852</v>
      </c>
      <c r="N133" t="s">
        <v>3081</v>
      </c>
      <c r="O133" t="s">
        <v>3082</v>
      </c>
      <c r="P133">
        <f t="shared" si="24"/>
        <v>1.6688845778748929</v>
      </c>
      <c r="Q133">
        <f t="shared" si="25"/>
        <v>0.60430657787489284</v>
      </c>
      <c r="R133" t="s">
        <v>3083</v>
      </c>
      <c r="S133" t="s">
        <v>3084</v>
      </c>
      <c r="T133">
        <f t="shared" si="26"/>
        <v>16.458427789693221</v>
      </c>
      <c r="U133">
        <f t="shared" si="27"/>
        <v>0.29853000000000002</v>
      </c>
      <c r="V133" t="s">
        <v>147</v>
      </c>
      <c r="W133" t="s">
        <v>3085</v>
      </c>
      <c r="X133" t="s">
        <v>3086</v>
      </c>
      <c r="Y133" t="s">
        <v>3087</v>
      </c>
      <c r="Z133" t="s">
        <v>3088</v>
      </c>
      <c r="AA133" t="s">
        <v>152</v>
      </c>
      <c r="AB133" t="s">
        <v>152</v>
      </c>
      <c r="AC133" t="s">
        <v>152</v>
      </c>
      <c r="AD133" t="s">
        <v>153</v>
      </c>
      <c r="AE133" t="s">
        <v>154</v>
      </c>
      <c r="AF133">
        <f t="shared" si="28"/>
        <v>0</v>
      </c>
      <c r="AG133" t="s">
        <v>155</v>
      </c>
      <c r="AH133" t="s">
        <v>3089</v>
      </c>
      <c r="AI133" t="s">
        <v>3090</v>
      </c>
      <c r="AJ133" t="s">
        <v>3070</v>
      </c>
      <c r="AK133" t="s">
        <v>2059</v>
      </c>
      <c r="AL133">
        <f t="shared" si="29"/>
        <v>14.61</v>
      </c>
      <c r="AM133" t="s">
        <v>2625</v>
      </c>
      <c r="AN133" t="s">
        <v>2333</v>
      </c>
      <c r="AO133" t="s">
        <v>380</v>
      </c>
      <c r="AP133" t="s">
        <v>356</v>
      </c>
      <c r="AQ133" t="s">
        <v>164</v>
      </c>
      <c r="AR133" t="s">
        <v>3091</v>
      </c>
      <c r="AS133" t="s">
        <v>2443</v>
      </c>
      <c r="AT133" t="s">
        <v>139</v>
      </c>
      <c r="AU133" t="s">
        <v>2444</v>
      </c>
      <c r="AV133" t="s">
        <v>137</v>
      </c>
      <c r="AW133" t="s">
        <v>169</v>
      </c>
      <c r="AX133" t="s">
        <v>169</v>
      </c>
      <c r="AY133" t="s">
        <v>169</v>
      </c>
      <c r="AZ133" t="s">
        <v>169</v>
      </c>
      <c r="BA133" t="s">
        <v>169</v>
      </c>
      <c r="BB133" t="s">
        <v>169</v>
      </c>
      <c r="BC133" t="s">
        <v>164</v>
      </c>
      <c r="BD133" t="s">
        <v>171</v>
      </c>
      <c r="BE133" t="s">
        <v>172</v>
      </c>
      <c r="BF133" t="s">
        <v>173</v>
      </c>
      <c r="BG133" t="s">
        <v>174</v>
      </c>
      <c r="BH133" t="s">
        <v>175</v>
      </c>
      <c r="BI133" t="s">
        <v>176</v>
      </c>
      <c r="BJ133" t="s">
        <v>177</v>
      </c>
      <c r="BK133" t="s">
        <v>178</v>
      </c>
      <c r="BL133" t="s">
        <v>179</v>
      </c>
      <c r="BM133" t="s">
        <v>180</v>
      </c>
      <c r="BN133" t="s">
        <v>137</v>
      </c>
      <c r="BO133" t="s">
        <v>181</v>
      </c>
      <c r="BP133" t="s">
        <v>182</v>
      </c>
      <c r="BQ133" t="s">
        <v>183</v>
      </c>
      <c r="BR133" t="s">
        <v>184</v>
      </c>
      <c r="BS133" t="s">
        <v>173</v>
      </c>
      <c r="BT133" t="s">
        <v>185</v>
      </c>
      <c r="BU133" t="s">
        <v>185</v>
      </c>
      <c r="BV133" t="s">
        <v>185</v>
      </c>
      <c r="BW133" t="s">
        <v>152</v>
      </c>
      <c r="BX133" t="s">
        <v>186</v>
      </c>
      <c r="BY133" t="s">
        <v>152</v>
      </c>
      <c r="BZ133" t="s">
        <v>152</v>
      </c>
      <c r="CA133" t="s">
        <v>152</v>
      </c>
      <c r="CB133" t="s">
        <v>152</v>
      </c>
      <c r="CC133" t="s">
        <v>3092</v>
      </c>
      <c r="CD133" t="s">
        <v>3093</v>
      </c>
      <c r="CE133" t="s">
        <v>3094</v>
      </c>
      <c r="CF133" t="s">
        <v>3095</v>
      </c>
      <c r="CG133" t="s">
        <v>3096</v>
      </c>
      <c r="CH133" t="s">
        <v>3097</v>
      </c>
      <c r="CI133" t="s">
        <v>3098</v>
      </c>
      <c r="CJ133" t="s">
        <v>631</v>
      </c>
      <c r="CK133" t="s">
        <v>3086</v>
      </c>
      <c r="CL133" t="s">
        <v>464</v>
      </c>
      <c r="CM133" t="s">
        <v>196</v>
      </c>
      <c r="CN133" t="s">
        <v>197</v>
      </c>
      <c r="CO133" t="s">
        <v>184</v>
      </c>
      <c r="CP133" t="s">
        <v>198</v>
      </c>
      <c r="CQ133" t="s">
        <v>199</v>
      </c>
      <c r="CR133" t="s">
        <v>184</v>
      </c>
      <c r="CS133" t="s">
        <v>200</v>
      </c>
      <c r="CT133" t="s">
        <v>201</v>
      </c>
      <c r="CU133" t="s">
        <v>202</v>
      </c>
      <c r="CV133" t="s">
        <v>152</v>
      </c>
      <c r="CW133" t="s">
        <v>3085</v>
      </c>
      <c r="CX133" t="s">
        <v>203</v>
      </c>
      <c r="CY133" t="s">
        <v>204</v>
      </c>
      <c r="CZ133" t="s">
        <v>205</v>
      </c>
      <c r="DA133" t="s">
        <v>206</v>
      </c>
      <c r="DB133" t="s">
        <v>207</v>
      </c>
      <c r="DC133" t="s">
        <v>208</v>
      </c>
    </row>
    <row r="134" spans="1:107" x14ac:dyDescent="0.6">
      <c r="A134" t="s">
        <v>2770</v>
      </c>
      <c r="B134" t="s">
        <v>3100</v>
      </c>
      <c r="C134" s="1" t="s">
        <v>5951</v>
      </c>
      <c r="D134" t="s">
        <v>140</v>
      </c>
      <c r="E134" t="s">
        <v>141</v>
      </c>
      <c r="F134" t="s">
        <v>19</v>
      </c>
      <c r="G134" t="s">
        <v>3060</v>
      </c>
      <c r="H134" t="s">
        <v>19</v>
      </c>
      <c r="I134" t="s">
        <v>19</v>
      </c>
      <c r="J134">
        <f t="shared" si="20"/>
        <v>0.4183069353275764</v>
      </c>
      <c r="K134">
        <f t="shared" si="21"/>
        <v>4.9958144000000004</v>
      </c>
      <c r="L134">
        <f t="shared" si="22"/>
        <v>0.38598762046453738</v>
      </c>
      <c r="M134">
        <f t="shared" si="23"/>
        <v>2.3752319558705506</v>
      </c>
      <c r="N134" t="s">
        <v>3101</v>
      </c>
      <c r="O134" t="s">
        <v>3102</v>
      </c>
      <c r="P134">
        <f t="shared" si="24"/>
        <v>1.6796903436835231</v>
      </c>
      <c r="Q134">
        <f t="shared" si="25"/>
        <v>0.615426343683523</v>
      </c>
      <c r="R134" t="s">
        <v>3103</v>
      </c>
      <c r="S134" t="s">
        <v>3104</v>
      </c>
      <c r="T134">
        <f t="shared" si="26"/>
        <v>16.566627317127161</v>
      </c>
      <c r="U134">
        <f t="shared" si="27"/>
        <v>0.29853000000000002</v>
      </c>
      <c r="V134" t="s">
        <v>147</v>
      </c>
      <c r="W134" t="s">
        <v>3105</v>
      </c>
      <c r="X134" t="s">
        <v>3106</v>
      </c>
      <c r="Y134" t="s">
        <v>3107</v>
      </c>
      <c r="Z134" t="s">
        <v>3108</v>
      </c>
      <c r="AA134" t="s">
        <v>152</v>
      </c>
      <c r="AB134" t="s">
        <v>152</v>
      </c>
      <c r="AC134" t="s">
        <v>152</v>
      </c>
      <c r="AD134" t="s">
        <v>153</v>
      </c>
      <c r="AE134" t="s">
        <v>154</v>
      </c>
      <c r="AF134">
        <f t="shared" si="28"/>
        <v>0</v>
      </c>
      <c r="AG134" t="s">
        <v>155</v>
      </c>
      <c r="AH134" t="s">
        <v>3089</v>
      </c>
      <c r="AI134" t="s">
        <v>3109</v>
      </c>
      <c r="AJ134" t="s">
        <v>3110</v>
      </c>
      <c r="AK134" t="s">
        <v>3111</v>
      </c>
      <c r="AL134">
        <f t="shared" si="29"/>
        <v>14.71</v>
      </c>
      <c r="AM134" t="s">
        <v>502</v>
      </c>
      <c r="AN134" t="s">
        <v>455</v>
      </c>
      <c r="AO134" t="s">
        <v>1235</v>
      </c>
      <c r="AP134" t="s">
        <v>1236</v>
      </c>
      <c r="AQ134" t="s">
        <v>164</v>
      </c>
      <c r="AR134" t="s">
        <v>3091</v>
      </c>
      <c r="AS134" t="s">
        <v>2443</v>
      </c>
      <c r="AT134" t="s">
        <v>139</v>
      </c>
      <c r="AU134" t="s">
        <v>2444</v>
      </c>
      <c r="AV134" t="s">
        <v>137</v>
      </c>
      <c r="AW134" t="s">
        <v>169</v>
      </c>
      <c r="AX134" t="s">
        <v>169</v>
      </c>
      <c r="AY134" t="s">
        <v>169</v>
      </c>
      <c r="AZ134" t="s">
        <v>169</v>
      </c>
      <c r="BA134" t="s">
        <v>169</v>
      </c>
      <c r="BB134" t="s">
        <v>169</v>
      </c>
      <c r="BC134" t="s">
        <v>164</v>
      </c>
      <c r="BD134" t="s">
        <v>171</v>
      </c>
      <c r="BE134" t="s">
        <v>172</v>
      </c>
      <c r="BF134" t="s">
        <v>173</v>
      </c>
      <c r="BG134" t="s">
        <v>174</v>
      </c>
      <c r="BH134" t="s">
        <v>175</v>
      </c>
      <c r="BI134" t="s">
        <v>176</v>
      </c>
      <c r="BJ134" t="s">
        <v>177</v>
      </c>
      <c r="BK134" t="s">
        <v>178</v>
      </c>
      <c r="BL134" t="s">
        <v>179</v>
      </c>
      <c r="BM134" t="s">
        <v>180</v>
      </c>
      <c r="BN134" t="s">
        <v>137</v>
      </c>
      <c r="BO134" t="s">
        <v>181</v>
      </c>
      <c r="BP134" t="s">
        <v>182</v>
      </c>
      <c r="BQ134" t="s">
        <v>183</v>
      </c>
      <c r="BR134" t="s">
        <v>184</v>
      </c>
      <c r="BS134" t="s">
        <v>173</v>
      </c>
      <c r="BT134" t="s">
        <v>185</v>
      </c>
      <c r="BU134" t="s">
        <v>185</v>
      </c>
      <c r="BV134" t="s">
        <v>185</v>
      </c>
      <c r="BW134" t="s">
        <v>152</v>
      </c>
      <c r="BX134" t="s">
        <v>186</v>
      </c>
      <c r="BY134" t="s">
        <v>152</v>
      </c>
      <c r="BZ134" t="s">
        <v>152</v>
      </c>
      <c r="CA134" t="s">
        <v>152</v>
      </c>
      <c r="CB134" t="s">
        <v>152</v>
      </c>
      <c r="CC134" t="s">
        <v>3112</v>
      </c>
      <c r="CD134" t="s">
        <v>1454</v>
      </c>
      <c r="CE134" t="s">
        <v>3113</v>
      </c>
      <c r="CF134" t="s">
        <v>3114</v>
      </c>
      <c r="CG134" t="s">
        <v>3115</v>
      </c>
      <c r="CH134" t="s">
        <v>3116</v>
      </c>
      <c r="CI134" t="s">
        <v>3117</v>
      </c>
      <c r="CJ134" t="s">
        <v>1176</v>
      </c>
      <c r="CK134" t="s">
        <v>3106</v>
      </c>
      <c r="CL134" t="s">
        <v>464</v>
      </c>
      <c r="CM134" t="s">
        <v>196</v>
      </c>
      <c r="CN134" t="s">
        <v>197</v>
      </c>
      <c r="CO134" t="s">
        <v>184</v>
      </c>
      <c r="CP134" t="s">
        <v>198</v>
      </c>
      <c r="CQ134" t="s">
        <v>199</v>
      </c>
      <c r="CR134" t="s">
        <v>184</v>
      </c>
      <c r="CS134" t="s">
        <v>200</v>
      </c>
      <c r="CT134" t="s">
        <v>201</v>
      </c>
      <c r="CU134" t="s">
        <v>202</v>
      </c>
      <c r="CV134" t="s">
        <v>152</v>
      </c>
      <c r="CW134" t="s">
        <v>3105</v>
      </c>
      <c r="CX134" t="s">
        <v>203</v>
      </c>
      <c r="CY134" t="s">
        <v>204</v>
      </c>
      <c r="CZ134" t="s">
        <v>205</v>
      </c>
      <c r="DA134" t="s">
        <v>206</v>
      </c>
      <c r="DB134" t="s">
        <v>207</v>
      </c>
      <c r="DC134" t="s">
        <v>208</v>
      </c>
    </row>
    <row r="135" spans="1:107" x14ac:dyDescent="0.6">
      <c r="A135" t="s">
        <v>2791</v>
      </c>
      <c r="B135" t="s">
        <v>3119</v>
      </c>
      <c r="C135" s="1" t="s">
        <v>5951</v>
      </c>
      <c r="D135" t="s">
        <v>140</v>
      </c>
      <c r="E135" t="s">
        <v>141</v>
      </c>
      <c r="F135" t="s">
        <v>19</v>
      </c>
      <c r="G135" t="s">
        <v>3120</v>
      </c>
      <c r="H135" t="s">
        <v>19</v>
      </c>
      <c r="I135" t="s">
        <v>19</v>
      </c>
      <c r="J135">
        <f t="shared" si="20"/>
        <v>0.33590189480114485</v>
      </c>
      <c r="K135">
        <f t="shared" si="21"/>
        <v>4.9958144000000004</v>
      </c>
      <c r="L135">
        <f t="shared" si="22"/>
        <v>0.31473983802760314</v>
      </c>
      <c r="M135">
        <f t="shared" si="23"/>
        <v>1.8445684195795338</v>
      </c>
      <c r="N135" t="s">
        <v>3121</v>
      </c>
      <c r="O135" t="s">
        <v>3122</v>
      </c>
      <c r="P135">
        <f t="shared" si="24"/>
        <v>1.6389527456900332</v>
      </c>
      <c r="Q135">
        <f t="shared" si="25"/>
        <v>0.58640774569003318</v>
      </c>
      <c r="R135" t="s">
        <v>3123</v>
      </c>
      <c r="S135" t="s">
        <v>3124</v>
      </c>
      <c r="T135">
        <f t="shared" si="26"/>
        <v>16.163242067949042</v>
      </c>
      <c r="U135">
        <f t="shared" si="27"/>
        <v>0.29853000000000002</v>
      </c>
      <c r="V135" t="s">
        <v>147</v>
      </c>
      <c r="W135" t="s">
        <v>3125</v>
      </c>
      <c r="X135" t="s">
        <v>3126</v>
      </c>
      <c r="Y135" t="s">
        <v>3127</v>
      </c>
      <c r="Z135" t="s">
        <v>3128</v>
      </c>
      <c r="AA135" t="s">
        <v>152</v>
      </c>
      <c r="AB135" t="s">
        <v>152</v>
      </c>
      <c r="AC135" t="s">
        <v>152</v>
      </c>
      <c r="AD135" t="s">
        <v>153</v>
      </c>
      <c r="AE135" t="s">
        <v>154</v>
      </c>
      <c r="AF135">
        <f t="shared" si="28"/>
        <v>0</v>
      </c>
      <c r="AG135" t="s">
        <v>155</v>
      </c>
      <c r="AH135" t="s">
        <v>3129</v>
      </c>
      <c r="AI135" t="s">
        <v>3109</v>
      </c>
      <c r="AJ135" t="s">
        <v>3130</v>
      </c>
      <c r="AK135" t="s">
        <v>3131</v>
      </c>
      <c r="AL135">
        <f t="shared" si="29"/>
        <v>14.33</v>
      </c>
      <c r="AM135" t="s">
        <v>2625</v>
      </c>
      <c r="AN135" t="s">
        <v>455</v>
      </c>
      <c r="AO135" t="s">
        <v>1451</v>
      </c>
      <c r="AP135" t="s">
        <v>1452</v>
      </c>
      <c r="AQ135" t="s">
        <v>164</v>
      </c>
      <c r="AR135" t="s">
        <v>2760</v>
      </c>
      <c r="AS135" t="s">
        <v>2443</v>
      </c>
      <c r="AT135" t="s">
        <v>139</v>
      </c>
      <c r="AU135" t="s">
        <v>2444</v>
      </c>
      <c r="AV135" t="s">
        <v>137</v>
      </c>
      <c r="AW135" t="s">
        <v>169</v>
      </c>
      <c r="AX135" t="s">
        <v>169</v>
      </c>
      <c r="AY135" t="s">
        <v>169</v>
      </c>
      <c r="AZ135" t="s">
        <v>169</v>
      </c>
      <c r="BA135" t="s">
        <v>169</v>
      </c>
      <c r="BB135" t="s">
        <v>169</v>
      </c>
      <c r="BC135" t="s">
        <v>164</v>
      </c>
      <c r="BD135" t="s">
        <v>171</v>
      </c>
      <c r="BE135" t="s">
        <v>172</v>
      </c>
      <c r="BF135" t="s">
        <v>173</v>
      </c>
      <c r="BG135" t="s">
        <v>174</v>
      </c>
      <c r="BH135" t="s">
        <v>175</v>
      </c>
      <c r="BI135" t="s">
        <v>176</v>
      </c>
      <c r="BJ135" t="s">
        <v>177</v>
      </c>
      <c r="BK135" t="s">
        <v>178</v>
      </c>
      <c r="BL135" t="s">
        <v>179</v>
      </c>
      <c r="BM135" t="s">
        <v>180</v>
      </c>
      <c r="BN135" t="s">
        <v>137</v>
      </c>
      <c r="BO135" t="s">
        <v>181</v>
      </c>
      <c r="BP135" t="s">
        <v>182</v>
      </c>
      <c r="BQ135" t="s">
        <v>183</v>
      </c>
      <c r="BR135" t="s">
        <v>184</v>
      </c>
      <c r="BS135" t="s">
        <v>173</v>
      </c>
      <c r="BT135" t="s">
        <v>185</v>
      </c>
      <c r="BU135" t="s">
        <v>185</v>
      </c>
      <c r="BV135" t="s">
        <v>185</v>
      </c>
      <c r="BW135" t="s">
        <v>152</v>
      </c>
      <c r="BX135" t="s">
        <v>186</v>
      </c>
      <c r="BY135" t="s">
        <v>152</v>
      </c>
      <c r="BZ135" t="s">
        <v>152</v>
      </c>
      <c r="CA135" t="s">
        <v>152</v>
      </c>
      <c r="CB135" t="s">
        <v>152</v>
      </c>
      <c r="CC135" t="s">
        <v>3132</v>
      </c>
      <c r="CD135" t="s">
        <v>3133</v>
      </c>
      <c r="CE135" t="s">
        <v>3134</v>
      </c>
      <c r="CF135" t="s">
        <v>3135</v>
      </c>
      <c r="CG135" t="s">
        <v>3136</v>
      </c>
      <c r="CH135" t="s">
        <v>3137</v>
      </c>
      <c r="CI135" t="s">
        <v>3138</v>
      </c>
      <c r="CJ135" t="s">
        <v>1176</v>
      </c>
      <c r="CK135" t="s">
        <v>3126</v>
      </c>
      <c r="CL135" t="s">
        <v>195</v>
      </c>
      <c r="CM135" t="s">
        <v>196</v>
      </c>
      <c r="CN135" t="s">
        <v>197</v>
      </c>
      <c r="CO135" t="s">
        <v>184</v>
      </c>
      <c r="CP135" t="s">
        <v>198</v>
      </c>
      <c r="CQ135" t="s">
        <v>199</v>
      </c>
      <c r="CR135" t="s">
        <v>184</v>
      </c>
      <c r="CS135" t="s">
        <v>200</v>
      </c>
      <c r="CT135" t="s">
        <v>201</v>
      </c>
      <c r="CU135" t="s">
        <v>202</v>
      </c>
      <c r="CV135" t="s">
        <v>152</v>
      </c>
      <c r="CW135" t="s">
        <v>3125</v>
      </c>
      <c r="CX135" t="s">
        <v>203</v>
      </c>
      <c r="CY135" t="s">
        <v>204</v>
      </c>
      <c r="CZ135" t="s">
        <v>205</v>
      </c>
      <c r="DA135" t="s">
        <v>206</v>
      </c>
      <c r="DB135" t="s">
        <v>207</v>
      </c>
      <c r="DC135" t="s">
        <v>208</v>
      </c>
    </row>
    <row r="136" spans="1:107" x14ac:dyDescent="0.6">
      <c r="A136" t="s">
        <v>2810</v>
      </c>
      <c r="B136" t="s">
        <v>3140</v>
      </c>
      <c r="C136" s="1" t="s">
        <v>5951</v>
      </c>
      <c r="D136" t="s">
        <v>140</v>
      </c>
      <c r="E136" t="s">
        <v>141</v>
      </c>
      <c r="F136" t="s">
        <v>19</v>
      </c>
      <c r="G136" t="s">
        <v>3120</v>
      </c>
      <c r="H136" t="s">
        <v>19</v>
      </c>
      <c r="I136" t="s">
        <v>19</v>
      </c>
      <c r="J136">
        <f t="shared" si="20"/>
        <v>0.31706475247202376</v>
      </c>
      <c r="K136">
        <f t="shared" si="21"/>
        <v>5.0020872000000001</v>
      </c>
      <c r="L136">
        <f t="shared" si="22"/>
        <v>0.29816511242443589</v>
      </c>
      <c r="M136">
        <f t="shared" si="23"/>
        <v>1.911081433741856</v>
      </c>
      <c r="N136" t="s">
        <v>3141</v>
      </c>
      <c r="O136" t="s">
        <v>3142</v>
      </c>
      <c r="P136">
        <f t="shared" si="24"/>
        <v>1.6949216918961505</v>
      </c>
      <c r="Q136">
        <f t="shared" si="25"/>
        <v>0.64102969189615044</v>
      </c>
      <c r="R136" t="s">
        <v>3143</v>
      </c>
      <c r="S136" t="s">
        <v>3144</v>
      </c>
      <c r="T136">
        <f t="shared" si="26"/>
        <v>16.716852666891711</v>
      </c>
      <c r="U136">
        <f t="shared" si="27"/>
        <v>0.29853000000000002</v>
      </c>
      <c r="V136" t="s">
        <v>147</v>
      </c>
      <c r="W136" t="s">
        <v>3145</v>
      </c>
      <c r="X136" t="s">
        <v>3146</v>
      </c>
      <c r="Y136" t="s">
        <v>3147</v>
      </c>
      <c r="Z136" t="s">
        <v>3148</v>
      </c>
      <c r="AA136" t="s">
        <v>152</v>
      </c>
      <c r="AB136" t="s">
        <v>152</v>
      </c>
      <c r="AC136" t="s">
        <v>152</v>
      </c>
      <c r="AD136" t="s">
        <v>153</v>
      </c>
      <c r="AE136" t="s">
        <v>154</v>
      </c>
      <c r="AF136">
        <f t="shared" si="28"/>
        <v>0</v>
      </c>
      <c r="AG136" t="s">
        <v>155</v>
      </c>
      <c r="AH136" t="s">
        <v>3149</v>
      </c>
      <c r="AI136" t="s">
        <v>3150</v>
      </c>
      <c r="AJ136" t="s">
        <v>3130</v>
      </c>
      <c r="AK136" t="s">
        <v>3151</v>
      </c>
      <c r="AL136">
        <f t="shared" si="29"/>
        <v>14.85</v>
      </c>
      <c r="AM136" t="s">
        <v>502</v>
      </c>
      <c r="AN136" t="s">
        <v>550</v>
      </c>
      <c r="AO136" t="s">
        <v>355</v>
      </c>
      <c r="AP136" t="s">
        <v>356</v>
      </c>
      <c r="AQ136" t="s">
        <v>164</v>
      </c>
      <c r="AR136" t="s">
        <v>3152</v>
      </c>
      <c r="AS136" t="s">
        <v>2443</v>
      </c>
      <c r="AT136" t="s">
        <v>139</v>
      </c>
      <c r="AU136" t="s">
        <v>2444</v>
      </c>
      <c r="AV136" t="s">
        <v>137</v>
      </c>
      <c r="AW136" t="s">
        <v>169</v>
      </c>
      <c r="AX136" t="s">
        <v>169</v>
      </c>
      <c r="AY136" t="s">
        <v>169</v>
      </c>
      <c r="AZ136" t="s">
        <v>169</v>
      </c>
      <c r="BA136" t="s">
        <v>169</v>
      </c>
      <c r="BB136" t="s">
        <v>169</v>
      </c>
      <c r="BC136" t="s">
        <v>164</v>
      </c>
      <c r="BD136" t="s">
        <v>171</v>
      </c>
      <c r="BE136" t="s">
        <v>172</v>
      </c>
      <c r="BF136" t="s">
        <v>173</v>
      </c>
      <c r="BG136" t="s">
        <v>174</v>
      </c>
      <c r="BH136" t="s">
        <v>175</v>
      </c>
      <c r="BI136" t="s">
        <v>176</v>
      </c>
      <c r="BJ136" t="s">
        <v>177</v>
      </c>
      <c r="BK136" t="s">
        <v>178</v>
      </c>
      <c r="BL136" t="s">
        <v>179</v>
      </c>
      <c r="BM136" t="s">
        <v>180</v>
      </c>
      <c r="BN136" t="s">
        <v>137</v>
      </c>
      <c r="BO136" t="s">
        <v>181</v>
      </c>
      <c r="BP136" t="s">
        <v>182</v>
      </c>
      <c r="BQ136" t="s">
        <v>183</v>
      </c>
      <c r="BR136" t="s">
        <v>184</v>
      </c>
      <c r="BS136" t="s">
        <v>173</v>
      </c>
      <c r="BT136" t="s">
        <v>185</v>
      </c>
      <c r="BU136" t="s">
        <v>185</v>
      </c>
      <c r="BV136" t="s">
        <v>185</v>
      </c>
      <c r="BW136" t="s">
        <v>152</v>
      </c>
      <c r="BX136" t="s">
        <v>186</v>
      </c>
      <c r="BY136" t="s">
        <v>152</v>
      </c>
      <c r="BZ136" t="s">
        <v>152</v>
      </c>
      <c r="CA136" t="s">
        <v>152</v>
      </c>
      <c r="CB136" t="s">
        <v>152</v>
      </c>
      <c r="CC136" t="s">
        <v>3153</v>
      </c>
      <c r="CD136" t="s">
        <v>3154</v>
      </c>
      <c r="CE136" t="s">
        <v>3155</v>
      </c>
      <c r="CF136" t="s">
        <v>3156</v>
      </c>
      <c r="CG136" t="s">
        <v>3157</v>
      </c>
      <c r="CH136" t="s">
        <v>3158</v>
      </c>
      <c r="CI136" t="s">
        <v>3159</v>
      </c>
      <c r="CJ136" t="s">
        <v>2152</v>
      </c>
      <c r="CK136" t="s">
        <v>3160</v>
      </c>
      <c r="CL136" t="s">
        <v>338</v>
      </c>
      <c r="CM136" t="s">
        <v>196</v>
      </c>
      <c r="CN136" t="s">
        <v>197</v>
      </c>
      <c r="CO136" t="s">
        <v>184</v>
      </c>
      <c r="CP136" t="s">
        <v>198</v>
      </c>
      <c r="CQ136" t="s">
        <v>199</v>
      </c>
      <c r="CR136" t="s">
        <v>184</v>
      </c>
      <c r="CS136" t="s">
        <v>200</v>
      </c>
      <c r="CT136" t="s">
        <v>201</v>
      </c>
      <c r="CU136" t="s">
        <v>202</v>
      </c>
      <c r="CV136" t="s">
        <v>152</v>
      </c>
      <c r="CW136" t="s">
        <v>3145</v>
      </c>
      <c r="CX136" t="s">
        <v>203</v>
      </c>
      <c r="CY136" t="s">
        <v>204</v>
      </c>
      <c r="CZ136" t="s">
        <v>205</v>
      </c>
      <c r="DA136" t="s">
        <v>206</v>
      </c>
      <c r="DB136" t="s">
        <v>207</v>
      </c>
      <c r="DC136" t="s">
        <v>208</v>
      </c>
    </row>
    <row r="137" spans="1:107" x14ac:dyDescent="0.6">
      <c r="A137" t="s">
        <v>2834</v>
      </c>
      <c r="B137" t="s">
        <v>3161</v>
      </c>
      <c r="C137" s="1" t="s">
        <v>5951</v>
      </c>
      <c r="D137" t="s">
        <v>140</v>
      </c>
      <c r="E137" t="s">
        <v>141</v>
      </c>
      <c r="F137" t="s">
        <v>19</v>
      </c>
      <c r="G137" t="s">
        <v>3120</v>
      </c>
      <c r="H137" t="s">
        <v>19</v>
      </c>
      <c r="I137" t="s">
        <v>19</v>
      </c>
      <c r="J137">
        <f t="shared" si="20"/>
        <v>0.31004181303456607</v>
      </c>
      <c r="K137">
        <f t="shared" si="21"/>
        <v>4.9895496000000001</v>
      </c>
      <c r="L137">
        <f t="shared" si="22"/>
        <v>0.29190344757617714</v>
      </c>
      <c r="M137">
        <f t="shared" si="23"/>
        <v>2.0205005387692254</v>
      </c>
      <c r="N137" t="s">
        <v>3162</v>
      </c>
      <c r="O137" t="s">
        <v>3163</v>
      </c>
      <c r="P137">
        <f t="shared" si="24"/>
        <v>1.7491914846249674</v>
      </c>
      <c r="Q137">
        <f t="shared" si="25"/>
        <v>0.69214248462496752</v>
      </c>
      <c r="R137" t="s">
        <v>3164</v>
      </c>
      <c r="S137" t="s">
        <v>3165</v>
      </c>
      <c r="T137">
        <f t="shared" si="26"/>
        <v>17.252110510158474</v>
      </c>
      <c r="U137">
        <f t="shared" si="27"/>
        <v>0.29853000000000002</v>
      </c>
      <c r="V137" t="s">
        <v>147</v>
      </c>
      <c r="W137" t="s">
        <v>3166</v>
      </c>
      <c r="X137" t="s">
        <v>3167</v>
      </c>
      <c r="Y137" t="s">
        <v>3168</v>
      </c>
      <c r="Z137" t="s">
        <v>1527</v>
      </c>
      <c r="AA137" t="s">
        <v>152</v>
      </c>
      <c r="AB137" t="s">
        <v>152</v>
      </c>
      <c r="AC137" t="s">
        <v>152</v>
      </c>
      <c r="AD137" t="s">
        <v>153</v>
      </c>
      <c r="AE137" t="s">
        <v>154</v>
      </c>
      <c r="AF137">
        <f t="shared" si="28"/>
        <v>0</v>
      </c>
      <c r="AG137" t="s">
        <v>155</v>
      </c>
      <c r="AH137" t="s">
        <v>3169</v>
      </c>
      <c r="AI137" t="s">
        <v>3170</v>
      </c>
      <c r="AJ137" t="s">
        <v>3171</v>
      </c>
      <c r="AK137" t="s">
        <v>3172</v>
      </c>
      <c r="AL137">
        <f t="shared" si="29"/>
        <v>15.34</v>
      </c>
      <c r="AM137" t="s">
        <v>502</v>
      </c>
      <c r="AN137" t="s">
        <v>161</v>
      </c>
      <c r="AO137" t="s">
        <v>1514</v>
      </c>
      <c r="AP137" t="s">
        <v>811</v>
      </c>
      <c r="AQ137" t="s">
        <v>164</v>
      </c>
      <c r="AR137" t="s">
        <v>3152</v>
      </c>
      <c r="AS137" t="s">
        <v>2443</v>
      </c>
      <c r="AT137" t="s">
        <v>139</v>
      </c>
      <c r="AU137" t="s">
        <v>2444</v>
      </c>
      <c r="AV137" t="s">
        <v>137</v>
      </c>
      <c r="AW137" t="s">
        <v>169</v>
      </c>
      <c r="AX137" t="s">
        <v>169</v>
      </c>
      <c r="AY137" t="s">
        <v>169</v>
      </c>
      <c r="AZ137" t="s">
        <v>169</v>
      </c>
      <c r="BA137" t="s">
        <v>169</v>
      </c>
      <c r="BB137" t="s">
        <v>169</v>
      </c>
      <c r="BC137" t="s">
        <v>164</v>
      </c>
      <c r="BD137" t="s">
        <v>171</v>
      </c>
      <c r="BE137" t="s">
        <v>172</v>
      </c>
      <c r="BF137" t="s">
        <v>173</v>
      </c>
      <c r="BG137" t="s">
        <v>174</v>
      </c>
      <c r="BH137" t="s">
        <v>175</v>
      </c>
      <c r="BI137" t="s">
        <v>176</v>
      </c>
      <c r="BJ137" t="s">
        <v>177</v>
      </c>
      <c r="BK137" t="s">
        <v>178</v>
      </c>
      <c r="BL137" t="s">
        <v>179</v>
      </c>
      <c r="BM137" t="s">
        <v>180</v>
      </c>
      <c r="BN137" t="s">
        <v>137</v>
      </c>
      <c r="BO137" t="s">
        <v>181</v>
      </c>
      <c r="BP137" t="s">
        <v>182</v>
      </c>
      <c r="BQ137" t="s">
        <v>183</v>
      </c>
      <c r="BR137" t="s">
        <v>184</v>
      </c>
      <c r="BS137" t="s">
        <v>173</v>
      </c>
      <c r="BT137" t="s">
        <v>185</v>
      </c>
      <c r="BU137" t="s">
        <v>185</v>
      </c>
      <c r="BV137" t="s">
        <v>185</v>
      </c>
      <c r="BW137" t="s">
        <v>152</v>
      </c>
      <c r="BX137" t="s">
        <v>186</v>
      </c>
      <c r="BY137" t="s">
        <v>152</v>
      </c>
      <c r="BZ137" t="s">
        <v>152</v>
      </c>
      <c r="CA137" t="s">
        <v>152</v>
      </c>
      <c r="CB137" t="s">
        <v>152</v>
      </c>
      <c r="CC137" t="s">
        <v>3173</v>
      </c>
      <c r="CD137" t="s">
        <v>3174</v>
      </c>
      <c r="CE137" t="s">
        <v>3175</v>
      </c>
      <c r="CF137" t="s">
        <v>3176</v>
      </c>
      <c r="CG137" t="s">
        <v>3177</v>
      </c>
      <c r="CH137" t="s">
        <v>3178</v>
      </c>
      <c r="CI137" t="s">
        <v>3179</v>
      </c>
      <c r="CJ137" t="s">
        <v>1176</v>
      </c>
      <c r="CK137" t="s">
        <v>3167</v>
      </c>
      <c r="CL137" t="s">
        <v>440</v>
      </c>
      <c r="CM137" t="s">
        <v>196</v>
      </c>
      <c r="CN137" t="s">
        <v>197</v>
      </c>
      <c r="CO137" t="s">
        <v>184</v>
      </c>
      <c r="CP137" t="s">
        <v>198</v>
      </c>
      <c r="CQ137" t="s">
        <v>199</v>
      </c>
      <c r="CR137" t="s">
        <v>184</v>
      </c>
      <c r="CS137" t="s">
        <v>200</v>
      </c>
      <c r="CT137" t="s">
        <v>201</v>
      </c>
      <c r="CU137" t="s">
        <v>202</v>
      </c>
      <c r="CV137" t="s">
        <v>152</v>
      </c>
      <c r="CW137" t="s">
        <v>3166</v>
      </c>
      <c r="CX137" t="s">
        <v>203</v>
      </c>
      <c r="CY137" t="s">
        <v>204</v>
      </c>
      <c r="CZ137" t="s">
        <v>205</v>
      </c>
      <c r="DA137" t="s">
        <v>206</v>
      </c>
      <c r="DB137" t="s">
        <v>207</v>
      </c>
      <c r="DC137" t="s">
        <v>208</v>
      </c>
    </row>
    <row r="138" spans="1:107" x14ac:dyDescent="0.6">
      <c r="A138" t="s">
        <v>2852</v>
      </c>
      <c r="B138" t="s">
        <v>3181</v>
      </c>
      <c r="C138" s="1" t="s">
        <v>5951</v>
      </c>
      <c r="D138" t="s">
        <v>140</v>
      </c>
      <c r="E138" t="s">
        <v>141</v>
      </c>
      <c r="F138" t="s">
        <v>19</v>
      </c>
      <c r="G138" t="s">
        <v>3182</v>
      </c>
      <c r="H138" t="s">
        <v>19</v>
      </c>
      <c r="I138" t="s">
        <v>19</v>
      </c>
      <c r="J138">
        <f t="shared" si="20"/>
        <v>0.71480773657377672</v>
      </c>
      <c r="K138">
        <f t="shared" si="21"/>
        <v>4.9958144000000004</v>
      </c>
      <c r="L138">
        <f t="shared" si="22"/>
        <v>0.62533410514694188</v>
      </c>
      <c r="M138">
        <f t="shared" si="23"/>
        <v>3.2894869756261205</v>
      </c>
      <c r="N138" t="s">
        <v>3183</v>
      </c>
      <c r="O138" t="s">
        <v>3184</v>
      </c>
      <c r="P138">
        <f t="shared" si="24"/>
        <v>1.6126276754735192</v>
      </c>
      <c r="Q138">
        <f t="shared" si="25"/>
        <v>0.52620967547351905</v>
      </c>
      <c r="R138" t="s">
        <v>3185</v>
      </c>
      <c r="S138" t="s">
        <v>3186</v>
      </c>
      <c r="T138">
        <f t="shared" si="26"/>
        <v>15.905194550483472</v>
      </c>
      <c r="U138">
        <f t="shared" si="27"/>
        <v>0.29853000000000002</v>
      </c>
      <c r="V138" t="s">
        <v>147</v>
      </c>
      <c r="W138" t="s">
        <v>3187</v>
      </c>
      <c r="X138" t="s">
        <v>3188</v>
      </c>
      <c r="Y138" t="s">
        <v>3189</v>
      </c>
      <c r="Z138" t="s">
        <v>3190</v>
      </c>
      <c r="AA138" t="s">
        <v>152</v>
      </c>
      <c r="AB138" t="s">
        <v>152</v>
      </c>
      <c r="AC138" t="s">
        <v>152</v>
      </c>
      <c r="AD138" t="s">
        <v>153</v>
      </c>
      <c r="AE138" t="s">
        <v>154</v>
      </c>
      <c r="AF138">
        <f t="shared" si="28"/>
        <v>0</v>
      </c>
      <c r="AG138" t="s">
        <v>155</v>
      </c>
      <c r="AH138" t="s">
        <v>3191</v>
      </c>
      <c r="AI138" t="s">
        <v>3192</v>
      </c>
      <c r="AJ138" t="s">
        <v>1997</v>
      </c>
      <c r="AK138" t="s">
        <v>3193</v>
      </c>
      <c r="AL138">
        <f t="shared" si="29"/>
        <v>14.08</v>
      </c>
      <c r="AM138" t="s">
        <v>502</v>
      </c>
      <c r="AN138" t="s">
        <v>455</v>
      </c>
      <c r="AO138" t="s">
        <v>881</v>
      </c>
      <c r="AP138" t="s">
        <v>882</v>
      </c>
      <c r="AQ138" t="s">
        <v>164</v>
      </c>
      <c r="AR138" t="s">
        <v>3194</v>
      </c>
      <c r="AS138" t="s">
        <v>2443</v>
      </c>
      <c r="AT138" t="s">
        <v>139</v>
      </c>
      <c r="AU138" t="s">
        <v>2444</v>
      </c>
      <c r="AV138" t="s">
        <v>137</v>
      </c>
      <c r="AW138" t="s">
        <v>169</v>
      </c>
      <c r="AX138" t="s">
        <v>169</v>
      </c>
      <c r="AY138" t="s">
        <v>169</v>
      </c>
      <c r="AZ138" t="s">
        <v>169</v>
      </c>
      <c r="BA138" t="s">
        <v>169</v>
      </c>
      <c r="BB138" t="s">
        <v>169</v>
      </c>
      <c r="BC138" t="s">
        <v>164</v>
      </c>
      <c r="BD138" t="s">
        <v>171</v>
      </c>
      <c r="BE138" t="s">
        <v>172</v>
      </c>
      <c r="BF138" t="s">
        <v>173</v>
      </c>
      <c r="BG138" t="s">
        <v>174</v>
      </c>
      <c r="BH138" t="s">
        <v>175</v>
      </c>
      <c r="BI138" t="s">
        <v>176</v>
      </c>
      <c r="BJ138" t="s">
        <v>177</v>
      </c>
      <c r="BK138" t="s">
        <v>178</v>
      </c>
      <c r="BL138" t="s">
        <v>179</v>
      </c>
      <c r="BM138" t="s">
        <v>180</v>
      </c>
      <c r="BN138" t="s">
        <v>137</v>
      </c>
      <c r="BO138" t="s">
        <v>181</v>
      </c>
      <c r="BP138" t="s">
        <v>182</v>
      </c>
      <c r="BQ138" t="s">
        <v>183</v>
      </c>
      <c r="BR138" t="s">
        <v>184</v>
      </c>
      <c r="BS138" t="s">
        <v>173</v>
      </c>
      <c r="BT138" t="s">
        <v>185</v>
      </c>
      <c r="BU138" t="s">
        <v>185</v>
      </c>
      <c r="BV138" t="s">
        <v>185</v>
      </c>
      <c r="BW138" t="s">
        <v>152</v>
      </c>
      <c r="BX138" t="s">
        <v>186</v>
      </c>
      <c r="BY138" t="s">
        <v>152</v>
      </c>
      <c r="BZ138" t="s">
        <v>152</v>
      </c>
      <c r="CA138" t="s">
        <v>152</v>
      </c>
      <c r="CB138" t="s">
        <v>152</v>
      </c>
      <c r="CC138" t="s">
        <v>3195</v>
      </c>
      <c r="CD138" t="s">
        <v>3196</v>
      </c>
      <c r="CE138" t="s">
        <v>3197</v>
      </c>
      <c r="CF138" t="s">
        <v>3198</v>
      </c>
      <c r="CG138" t="s">
        <v>3199</v>
      </c>
      <c r="CH138" t="s">
        <v>3200</v>
      </c>
      <c r="CI138" t="s">
        <v>3201</v>
      </c>
      <c r="CJ138" t="s">
        <v>1154</v>
      </c>
      <c r="CK138" t="s">
        <v>3188</v>
      </c>
      <c r="CL138" t="s">
        <v>338</v>
      </c>
      <c r="CM138" t="s">
        <v>196</v>
      </c>
      <c r="CN138" t="s">
        <v>197</v>
      </c>
      <c r="CO138" t="s">
        <v>184</v>
      </c>
      <c r="CP138" t="s">
        <v>198</v>
      </c>
      <c r="CQ138" t="s">
        <v>199</v>
      </c>
      <c r="CR138" t="s">
        <v>184</v>
      </c>
      <c r="CS138" t="s">
        <v>200</v>
      </c>
      <c r="CT138" t="s">
        <v>201</v>
      </c>
      <c r="CU138" t="s">
        <v>202</v>
      </c>
      <c r="CV138" t="s">
        <v>152</v>
      </c>
      <c r="CW138" t="s">
        <v>3187</v>
      </c>
      <c r="CX138" t="s">
        <v>203</v>
      </c>
      <c r="CY138" t="s">
        <v>204</v>
      </c>
      <c r="CZ138" t="s">
        <v>205</v>
      </c>
      <c r="DA138" t="s">
        <v>206</v>
      </c>
      <c r="DB138" t="s">
        <v>207</v>
      </c>
      <c r="DC138" t="s">
        <v>208</v>
      </c>
    </row>
    <row r="139" spans="1:107" x14ac:dyDescent="0.6">
      <c r="A139" t="s">
        <v>2874</v>
      </c>
      <c r="B139" t="s">
        <v>3203</v>
      </c>
      <c r="C139" s="1" t="s">
        <v>5951</v>
      </c>
      <c r="D139" t="s">
        <v>140</v>
      </c>
      <c r="E139" t="s">
        <v>141</v>
      </c>
      <c r="F139" t="s">
        <v>19</v>
      </c>
      <c r="G139" t="s">
        <v>3182</v>
      </c>
      <c r="H139" t="s">
        <v>19</v>
      </c>
      <c r="I139" t="s">
        <v>19</v>
      </c>
      <c r="J139">
        <f t="shared" si="20"/>
        <v>0.74931770645093654</v>
      </c>
      <c r="K139">
        <f t="shared" si="21"/>
        <v>4.9926810000000001</v>
      </c>
      <c r="L139">
        <f t="shared" si="22"/>
        <v>0.65153345850777833</v>
      </c>
      <c r="M139">
        <f t="shared" si="23"/>
        <v>3.8087632000367333</v>
      </c>
      <c r="N139" t="s">
        <v>3204</v>
      </c>
      <c r="O139" t="s">
        <v>3205</v>
      </c>
      <c r="P139">
        <f t="shared" si="24"/>
        <v>1.6818588594479524</v>
      </c>
      <c r="Q139">
        <f t="shared" si="25"/>
        <v>0.5845438594479524</v>
      </c>
      <c r="R139" t="s">
        <v>3206</v>
      </c>
      <c r="S139" t="s">
        <v>3207</v>
      </c>
      <c r="T139">
        <f t="shared" si="26"/>
        <v>16.588015183429849</v>
      </c>
      <c r="U139">
        <f t="shared" si="27"/>
        <v>0.29853000000000002</v>
      </c>
      <c r="V139" t="s">
        <v>147</v>
      </c>
      <c r="W139" t="s">
        <v>3208</v>
      </c>
      <c r="X139" t="s">
        <v>3209</v>
      </c>
      <c r="Y139" t="s">
        <v>3210</v>
      </c>
      <c r="Z139" t="s">
        <v>3211</v>
      </c>
      <c r="AA139" t="s">
        <v>152</v>
      </c>
      <c r="AB139" t="s">
        <v>152</v>
      </c>
      <c r="AC139" t="s">
        <v>152</v>
      </c>
      <c r="AD139" t="s">
        <v>153</v>
      </c>
      <c r="AE139" t="s">
        <v>154</v>
      </c>
      <c r="AF139">
        <f t="shared" si="28"/>
        <v>0</v>
      </c>
      <c r="AG139" t="s">
        <v>155</v>
      </c>
      <c r="AH139" t="s">
        <v>3212</v>
      </c>
      <c r="AI139" t="s">
        <v>3213</v>
      </c>
      <c r="AJ139" t="s">
        <v>2291</v>
      </c>
      <c r="AK139" t="s">
        <v>3214</v>
      </c>
      <c r="AL139">
        <f t="shared" si="29"/>
        <v>14.73</v>
      </c>
      <c r="AM139" t="s">
        <v>502</v>
      </c>
      <c r="AN139" t="s">
        <v>223</v>
      </c>
      <c r="AO139" t="s">
        <v>3215</v>
      </c>
      <c r="AP139" t="s">
        <v>3216</v>
      </c>
      <c r="AQ139" t="s">
        <v>164</v>
      </c>
      <c r="AR139" t="s">
        <v>3194</v>
      </c>
      <c r="AS139" t="s">
        <v>2443</v>
      </c>
      <c r="AT139" t="s">
        <v>139</v>
      </c>
      <c r="AU139" t="s">
        <v>2444</v>
      </c>
      <c r="AV139" t="s">
        <v>137</v>
      </c>
      <c r="AW139" t="s">
        <v>169</v>
      </c>
      <c r="AX139" t="s">
        <v>169</v>
      </c>
      <c r="AY139" t="s">
        <v>169</v>
      </c>
      <c r="AZ139" t="s">
        <v>169</v>
      </c>
      <c r="BA139" t="s">
        <v>169</v>
      </c>
      <c r="BB139" t="s">
        <v>169</v>
      </c>
      <c r="BC139" t="s">
        <v>164</v>
      </c>
      <c r="BD139" t="s">
        <v>171</v>
      </c>
      <c r="BE139" t="s">
        <v>172</v>
      </c>
      <c r="BF139" t="s">
        <v>173</v>
      </c>
      <c r="BG139" t="s">
        <v>174</v>
      </c>
      <c r="BH139" t="s">
        <v>175</v>
      </c>
      <c r="BI139" t="s">
        <v>176</v>
      </c>
      <c r="BJ139" t="s">
        <v>177</v>
      </c>
      <c r="BK139" t="s">
        <v>178</v>
      </c>
      <c r="BL139" t="s">
        <v>179</v>
      </c>
      <c r="BM139" t="s">
        <v>180</v>
      </c>
      <c r="BN139" t="s">
        <v>137</v>
      </c>
      <c r="BO139" t="s">
        <v>181</v>
      </c>
      <c r="BP139" t="s">
        <v>182</v>
      </c>
      <c r="BQ139" t="s">
        <v>183</v>
      </c>
      <c r="BR139" t="s">
        <v>184</v>
      </c>
      <c r="BS139" t="s">
        <v>173</v>
      </c>
      <c r="BT139" t="s">
        <v>185</v>
      </c>
      <c r="BU139" t="s">
        <v>185</v>
      </c>
      <c r="BV139" t="s">
        <v>185</v>
      </c>
      <c r="BW139" t="s">
        <v>152</v>
      </c>
      <c r="BX139" t="s">
        <v>186</v>
      </c>
      <c r="BY139" t="s">
        <v>152</v>
      </c>
      <c r="BZ139" t="s">
        <v>152</v>
      </c>
      <c r="CA139" t="s">
        <v>152</v>
      </c>
      <c r="CB139" t="s">
        <v>152</v>
      </c>
      <c r="CC139" t="s">
        <v>3217</v>
      </c>
      <c r="CD139" t="s">
        <v>3218</v>
      </c>
      <c r="CE139" t="s">
        <v>3219</v>
      </c>
      <c r="CF139" t="s">
        <v>3220</v>
      </c>
      <c r="CG139" t="s">
        <v>3221</v>
      </c>
      <c r="CH139" t="s">
        <v>3222</v>
      </c>
      <c r="CI139" t="s">
        <v>3223</v>
      </c>
      <c r="CJ139" t="s">
        <v>631</v>
      </c>
      <c r="CK139" t="s">
        <v>3209</v>
      </c>
      <c r="CL139" t="s">
        <v>312</v>
      </c>
      <c r="CM139" t="s">
        <v>196</v>
      </c>
      <c r="CN139" t="s">
        <v>197</v>
      </c>
      <c r="CO139" t="s">
        <v>184</v>
      </c>
      <c r="CP139" t="s">
        <v>198</v>
      </c>
      <c r="CQ139" t="s">
        <v>199</v>
      </c>
      <c r="CR139" t="s">
        <v>184</v>
      </c>
      <c r="CS139" t="s">
        <v>200</v>
      </c>
      <c r="CT139" t="s">
        <v>201</v>
      </c>
      <c r="CU139" t="s">
        <v>202</v>
      </c>
      <c r="CV139" t="s">
        <v>152</v>
      </c>
      <c r="CW139" t="s">
        <v>3208</v>
      </c>
      <c r="CX139" t="s">
        <v>203</v>
      </c>
      <c r="CY139" t="s">
        <v>204</v>
      </c>
      <c r="CZ139" t="s">
        <v>205</v>
      </c>
      <c r="DA139" t="s">
        <v>206</v>
      </c>
      <c r="DB139" t="s">
        <v>207</v>
      </c>
      <c r="DC139" t="s">
        <v>208</v>
      </c>
    </row>
    <row r="140" spans="1:107" x14ac:dyDescent="0.6">
      <c r="A140" t="s">
        <v>2896</v>
      </c>
      <c r="B140" t="s">
        <v>3225</v>
      </c>
      <c r="C140" s="1" t="s">
        <v>5951</v>
      </c>
      <c r="D140" t="s">
        <v>140</v>
      </c>
      <c r="E140" t="s">
        <v>141</v>
      </c>
      <c r="F140" t="s">
        <v>19</v>
      </c>
      <c r="G140" t="s">
        <v>3182</v>
      </c>
      <c r="H140" t="s">
        <v>19</v>
      </c>
      <c r="I140" t="s">
        <v>19</v>
      </c>
      <c r="J140">
        <f t="shared" si="20"/>
        <v>0.71893963538829142</v>
      </c>
      <c r="K140">
        <f t="shared" si="21"/>
        <v>4.9895496000000001</v>
      </c>
      <c r="L140">
        <f t="shared" si="22"/>
        <v>0.62839480329365893</v>
      </c>
      <c r="M140">
        <f t="shared" si="23"/>
        <v>3.6843046986393468</v>
      </c>
      <c r="N140" t="s">
        <v>3226</v>
      </c>
      <c r="O140" t="s">
        <v>3227</v>
      </c>
      <c r="P140">
        <f t="shared" si="24"/>
        <v>1.6807742942466575</v>
      </c>
      <c r="Q140">
        <f t="shared" si="25"/>
        <v>0.58634529424665738</v>
      </c>
      <c r="R140" t="s">
        <v>3228</v>
      </c>
      <c r="S140" t="s">
        <v>3229</v>
      </c>
      <c r="T140">
        <f t="shared" si="26"/>
        <v>16.577318219219425</v>
      </c>
      <c r="U140">
        <f t="shared" si="27"/>
        <v>0.29853000000000002</v>
      </c>
      <c r="V140" t="s">
        <v>147</v>
      </c>
      <c r="W140" t="s">
        <v>3230</v>
      </c>
      <c r="X140" t="s">
        <v>3231</v>
      </c>
      <c r="Y140" t="s">
        <v>3232</v>
      </c>
      <c r="Z140" t="s">
        <v>3233</v>
      </c>
      <c r="AA140" t="s">
        <v>152</v>
      </c>
      <c r="AB140" t="s">
        <v>152</v>
      </c>
      <c r="AC140" t="s">
        <v>152</v>
      </c>
      <c r="AD140" t="s">
        <v>153</v>
      </c>
      <c r="AE140" t="s">
        <v>154</v>
      </c>
      <c r="AF140">
        <f t="shared" si="28"/>
        <v>0</v>
      </c>
      <c r="AG140" t="s">
        <v>155</v>
      </c>
      <c r="AH140" t="s">
        <v>3234</v>
      </c>
      <c r="AI140" t="s">
        <v>3235</v>
      </c>
      <c r="AJ140" t="s">
        <v>2291</v>
      </c>
      <c r="AK140" t="s">
        <v>3236</v>
      </c>
      <c r="AL140">
        <f t="shared" si="29"/>
        <v>14.72</v>
      </c>
      <c r="AM140" t="s">
        <v>502</v>
      </c>
      <c r="AN140" t="s">
        <v>161</v>
      </c>
      <c r="AO140" t="s">
        <v>276</v>
      </c>
      <c r="AP140" t="s">
        <v>251</v>
      </c>
      <c r="AQ140" t="s">
        <v>164</v>
      </c>
      <c r="AR140" t="s">
        <v>2950</v>
      </c>
      <c r="AS140" t="s">
        <v>2443</v>
      </c>
      <c r="AT140" t="s">
        <v>139</v>
      </c>
      <c r="AU140" t="s">
        <v>2444</v>
      </c>
      <c r="AV140" t="s">
        <v>137</v>
      </c>
      <c r="AW140" t="s">
        <v>169</v>
      </c>
      <c r="AX140" t="s">
        <v>169</v>
      </c>
      <c r="AY140" t="s">
        <v>169</v>
      </c>
      <c r="AZ140" t="s">
        <v>169</v>
      </c>
      <c r="BA140" t="s">
        <v>169</v>
      </c>
      <c r="BB140" t="s">
        <v>169</v>
      </c>
      <c r="BC140" t="s">
        <v>164</v>
      </c>
      <c r="BD140" t="s">
        <v>171</v>
      </c>
      <c r="BE140" t="s">
        <v>172</v>
      </c>
      <c r="BF140" t="s">
        <v>173</v>
      </c>
      <c r="BG140" t="s">
        <v>174</v>
      </c>
      <c r="BH140" t="s">
        <v>175</v>
      </c>
      <c r="BI140" t="s">
        <v>176</v>
      </c>
      <c r="BJ140" t="s">
        <v>177</v>
      </c>
      <c r="BK140" t="s">
        <v>178</v>
      </c>
      <c r="BL140" t="s">
        <v>179</v>
      </c>
      <c r="BM140" t="s">
        <v>180</v>
      </c>
      <c r="BN140" t="s">
        <v>137</v>
      </c>
      <c r="BO140" t="s">
        <v>181</v>
      </c>
      <c r="BP140" t="s">
        <v>182</v>
      </c>
      <c r="BQ140" t="s">
        <v>183</v>
      </c>
      <c r="BR140" t="s">
        <v>184</v>
      </c>
      <c r="BS140" t="s">
        <v>173</v>
      </c>
      <c r="BT140" t="s">
        <v>185</v>
      </c>
      <c r="BU140" t="s">
        <v>185</v>
      </c>
      <c r="BV140" t="s">
        <v>185</v>
      </c>
      <c r="BW140" t="s">
        <v>152</v>
      </c>
      <c r="BX140" t="s">
        <v>186</v>
      </c>
      <c r="BY140" t="s">
        <v>152</v>
      </c>
      <c r="BZ140" t="s">
        <v>152</v>
      </c>
      <c r="CA140" t="s">
        <v>152</v>
      </c>
      <c r="CB140" t="s">
        <v>152</v>
      </c>
      <c r="CC140" t="s">
        <v>3237</v>
      </c>
      <c r="CD140" t="s">
        <v>3238</v>
      </c>
      <c r="CE140" t="s">
        <v>3239</v>
      </c>
      <c r="CF140" t="s">
        <v>3240</v>
      </c>
      <c r="CG140" t="s">
        <v>3241</v>
      </c>
      <c r="CH140" t="s">
        <v>3242</v>
      </c>
      <c r="CI140" t="s">
        <v>3243</v>
      </c>
      <c r="CJ140" t="s">
        <v>202</v>
      </c>
      <c r="CK140" t="s">
        <v>3231</v>
      </c>
      <c r="CL140" t="s">
        <v>464</v>
      </c>
      <c r="CM140" t="s">
        <v>196</v>
      </c>
      <c r="CN140" t="s">
        <v>197</v>
      </c>
      <c r="CO140" t="s">
        <v>184</v>
      </c>
      <c r="CP140" t="s">
        <v>198</v>
      </c>
      <c r="CQ140" t="s">
        <v>199</v>
      </c>
      <c r="CR140" t="s">
        <v>184</v>
      </c>
      <c r="CS140" t="s">
        <v>200</v>
      </c>
      <c r="CT140" t="s">
        <v>201</v>
      </c>
      <c r="CU140" t="s">
        <v>202</v>
      </c>
      <c r="CV140" t="s">
        <v>152</v>
      </c>
      <c r="CW140" t="s">
        <v>3230</v>
      </c>
      <c r="CX140" t="s">
        <v>203</v>
      </c>
      <c r="CY140" t="s">
        <v>204</v>
      </c>
      <c r="CZ140" t="s">
        <v>205</v>
      </c>
      <c r="DA140" t="s">
        <v>206</v>
      </c>
      <c r="DB140" t="s">
        <v>207</v>
      </c>
      <c r="DC140" t="s">
        <v>208</v>
      </c>
    </row>
    <row r="141" spans="1:107" x14ac:dyDescent="0.6">
      <c r="A141" t="s">
        <v>2917</v>
      </c>
      <c r="B141" t="s">
        <v>3245</v>
      </c>
      <c r="C141" s="1" t="s">
        <v>5951</v>
      </c>
      <c r="D141" t="s">
        <v>140</v>
      </c>
      <c r="E141" t="s">
        <v>141</v>
      </c>
      <c r="F141" t="s">
        <v>19</v>
      </c>
      <c r="G141" t="s">
        <v>3246</v>
      </c>
      <c r="H141" t="s">
        <v>19</v>
      </c>
      <c r="I141" t="s">
        <v>19</v>
      </c>
      <c r="J141">
        <f t="shared" si="20"/>
        <v>0.60542928764094284</v>
      </c>
      <c r="K141">
        <f t="shared" si="21"/>
        <v>4.9958144000000004</v>
      </c>
      <c r="L141">
        <f t="shared" si="22"/>
        <v>0.53998942414380657</v>
      </c>
      <c r="M141">
        <f t="shared" si="23"/>
        <v>3.3934907296514152</v>
      </c>
      <c r="N141" t="s">
        <v>3247</v>
      </c>
      <c r="O141" t="s">
        <v>3248</v>
      </c>
      <c r="P141">
        <f t="shared" si="24"/>
        <v>1.7290808438381706</v>
      </c>
      <c r="Q141">
        <f t="shared" si="25"/>
        <v>0.62824984383817073</v>
      </c>
      <c r="R141" t="s">
        <v>3249</v>
      </c>
      <c r="S141" t="s">
        <v>3250</v>
      </c>
      <c r="T141">
        <f t="shared" si="26"/>
        <v>17.053761158281592</v>
      </c>
      <c r="U141">
        <f t="shared" si="27"/>
        <v>0.29853000000000002</v>
      </c>
      <c r="V141" t="s">
        <v>147</v>
      </c>
      <c r="W141" t="s">
        <v>3251</v>
      </c>
      <c r="X141" t="s">
        <v>3252</v>
      </c>
      <c r="Y141" t="s">
        <v>3253</v>
      </c>
      <c r="Z141" t="s">
        <v>3254</v>
      </c>
      <c r="AA141" t="s">
        <v>152</v>
      </c>
      <c r="AB141" t="s">
        <v>152</v>
      </c>
      <c r="AC141" t="s">
        <v>152</v>
      </c>
      <c r="AD141" t="s">
        <v>153</v>
      </c>
      <c r="AE141" t="s">
        <v>154</v>
      </c>
      <c r="AF141">
        <f t="shared" si="28"/>
        <v>0</v>
      </c>
      <c r="AG141" t="s">
        <v>155</v>
      </c>
      <c r="AH141" t="s">
        <v>3255</v>
      </c>
      <c r="AI141" t="s">
        <v>3256</v>
      </c>
      <c r="AJ141" t="s">
        <v>2268</v>
      </c>
      <c r="AK141" t="s">
        <v>3257</v>
      </c>
      <c r="AL141">
        <f t="shared" si="29"/>
        <v>15.16</v>
      </c>
      <c r="AM141" t="s">
        <v>502</v>
      </c>
      <c r="AN141" t="s">
        <v>455</v>
      </c>
      <c r="AO141" t="s">
        <v>250</v>
      </c>
      <c r="AP141" t="s">
        <v>251</v>
      </c>
      <c r="AQ141" t="s">
        <v>164</v>
      </c>
      <c r="AR141" t="s">
        <v>3152</v>
      </c>
      <c r="AS141" t="s">
        <v>2443</v>
      </c>
      <c r="AT141" t="s">
        <v>139</v>
      </c>
      <c r="AU141" t="s">
        <v>2444</v>
      </c>
      <c r="AV141" t="s">
        <v>137</v>
      </c>
      <c r="AW141" t="s">
        <v>169</v>
      </c>
      <c r="AX141" t="s">
        <v>169</v>
      </c>
      <c r="AY141" t="s">
        <v>169</v>
      </c>
      <c r="AZ141" t="s">
        <v>169</v>
      </c>
      <c r="BA141" t="s">
        <v>169</v>
      </c>
      <c r="BB141" t="s">
        <v>169</v>
      </c>
      <c r="BC141" t="s">
        <v>164</v>
      </c>
      <c r="BD141" t="s">
        <v>171</v>
      </c>
      <c r="BE141" t="s">
        <v>172</v>
      </c>
      <c r="BF141" t="s">
        <v>173</v>
      </c>
      <c r="BG141" t="s">
        <v>174</v>
      </c>
      <c r="BH141" t="s">
        <v>175</v>
      </c>
      <c r="BI141" t="s">
        <v>176</v>
      </c>
      <c r="BJ141" t="s">
        <v>177</v>
      </c>
      <c r="BK141" t="s">
        <v>178</v>
      </c>
      <c r="BL141" t="s">
        <v>179</v>
      </c>
      <c r="BM141" t="s">
        <v>180</v>
      </c>
      <c r="BN141" t="s">
        <v>137</v>
      </c>
      <c r="BO141" t="s">
        <v>181</v>
      </c>
      <c r="BP141" t="s">
        <v>182</v>
      </c>
      <c r="BQ141" t="s">
        <v>183</v>
      </c>
      <c r="BR141" t="s">
        <v>184</v>
      </c>
      <c r="BS141" t="s">
        <v>173</v>
      </c>
      <c r="BT141" t="s">
        <v>185</v>
      </c>
      <c r="BU141" t="s">
        <v>185</v>
      </c>
      <c r="BV141" t="s">
        <v>185</v>
      </c>
      <c r="BW141" t="s">
        <v>152</v>
      </c>
      <c r="BX141" t="s">
        <v>186</v>
      </c>
      <c r="BY141" t="s">
        <v>152</v>
      </c>
      <c r="BZ141" t="s">
        <v>152</v>
      </c>
      <c r="CA141" t="s">
        <v>152</v>
      </c>
      <c r="CB141" t="s">
        <v>152</v>
      </c>
      <c r="CC141" t="s">
        <v>3258</v>
      </c>
      <c r="CD141" t="s">
        <v>3259</v>
      </c>
      <c r="CE141" t="s">
        <v>3260</v>
      </c>
      <c r="CF141" t="s">
        <v>3261</v>
      </c>
      <c r="CG141" t="s">
        <v>3262</v>
      </c>
      <c r="CH141" t="s">
        <v>3263</v>
      </c>
      <c r="CI141" t="s">
        <v>3264</v>
      </c>
      <c r="CJ141" t="s">
        <v>1176</v>
      </c>
      <c r="CK141" t="s">
        <v>3265</v>
      </c>
      <c r="CL141" t="s">
        <v>260</v>
      </c>
      <c r="CM141" t="s">
        <v>196</v>
      </c>
      <c r="CN141" t="s">
        <v>197</v>
      </c>
      <c r="CO141" t="s">
        <v>184</v>
      </c>
      <c r="CP141" t="s">
        <v>198</v>
      </c>
      <c r="CQ141" t="s">
        <v>199</v>
      </c>
      <c r="CR141" t="s">
        <v>184</v>
      </c>
      <c r="CS141" t="s">
        <v>200</v>
      </c>
      <c r="CT141" t="s">
        <v>201</v>
      </c>
      <c r="CU141" t="s">
        <v>202</v>
      </c>
      <c r="CV141" t="s">
        <v>152</v>
      </c>
      <c r="CW141" t="s">
        <v>3251</v>
      </c>
      <c r="CX141" t="s">
        <v>203</v>
      </c>
      <c r="CY141" t="s">
        <v>204</v>
      </c>
      <c r="CZ141" t="s">
        <v>205</v>
      </c>
      <c r="DA141" t="s">
        <v>206</v>
      </c>
      <c r="DB141" t="s">
        <v>207</v>
      </c>
      <c r="DC141" t="s">
        <v>208</v>
      </c>
    </row>
    <row r="142" spans="1:107" x14ac:dyDescent="0.6">
      <c r="A142" t="s">
        <v>2936</v>
      </c>
      <c r="B142" t="s">
        <v>3267</v>
      </c>
      <c r="C142" s="1" t="s">
        <v>5951</v>
      </c>
      <c r="D142" t="s">
        <v>140</v>
      </c>
      <c r="E142" t="s">
        <v>141</v>
      </c>
      <c r="F142" t="s">
        <v>19</v>
      </c>
      <c r="G142" t="s">
        <v>3246</v>
      </c>
      <c r="H142" t="s">
        <v>19</v>
      </c>
      <c r="I142" t="s">
        <v>19</v>
      </c>
      <c r="J142">
        <f t="shared" si="20"/>
        <v>0.50874267574858334</v>
      </c>
      <c r="K142">
        <f t="shared" si="21"/>
        <v>4.9895496000000001</v>
      </c>
      <c r="L142">
        <f t="shared" si="22"/>
        <v>0.46167003989228195</v>
      </c>
      <c r="M142">
        <f t="shared" si="23"/>
        <v>2.8944847766022042</v>
      </c>
      <c r="N142" t="s">
        <v>3268</v>
      </c>
      <c r="O142" t="s">
        <v>3269</v>
      </c>
      <c r="P142">
        <f t="shared" si="24"/>
        <v>1.7135799569567274</v>
      </c>
      <c r="Q142">
        <f t="shared" si="25"/>
        <v>0.62700195695672734</v>
      </c>
      <c r="R142" t="s">
        <v>3270</v>
      </c>
      <c r="S142" t="s">
        <v>3271</v>
      </c>
      <c r="T142">
        <f t="shared" si="26"/>
        <v>16.899210620875024</v>
      </c>
      <c r="U142">
        <f t="shared" si="27"/>
        <v>0.29853000000000002</v>
      </c>
      <c r="V142" t="s">
        <v>147</v>
      </c>
      <c r="W142" t="s">
        <v>3272</v>
      </c>
      <c r="X142" t="s">
        <v>3273</v>
      </c>
      <c r="Y142" t="s">
        <v>3274</v>
      </c>
      <c r="Z142" t="s">
        <v>3275</v>
      </c>
      <c r="AA142" t="s">
        <v>152</v>
      </c>
      <c r="AB142" t="s">
        <v>152</v>
      </c>
      <c r="AC142" t="s">
        <v>152</v>
      </c>
      <c r="AD142" t="s">
        <v>153</v>
      </c>
      <c r="AE142" t="s">
        <v>154</v>
      </c>
      <c r="AF142">
        <f t="shared" si="28"/>
        <v>0</v>
      </c>
      <c r="AG142" t="s">
        <v>155</v>
      </c>
      <c r="AH142" t="s">
        <v>3276</v>
      </c>
      <c r="AI142" t="s">
        <v>3277</v>
      </c>
      <c r="AJ142" t="s">
        <v>2291</v>
      </c>
      <c r="AK142" t="s">
        <v>3278</v>
      </c>
      <c r="AL142">
        <f t="shared" si="29"/>
        <v>15.02</v>
      </c>
      <c r="AM142" t="s">
        <v>2625</v>
      </c>
      <c r="AN142" t="s">
        <v>161</v>
      </c>
      <c r="AO142" t="s">
        <v>526</v>
      </c>
      <c r="AP142" t="s">
        <v>527</v>
      </c>
      <c r="AQ142" t="s">
        <v>164</v>
      </c>
      <c r="AR142" t="s">
        <v>3152</v>
      </c>
      <c r="AS142" t="s">
        <v>2443</v>
      </c>
      <c r="AT142" t="s">
        <v>139</v>
      </c>
      <c r="AU142" t="s">
        <v>2444</v>
      </c>
      <c r="AV142" t="s">
        <v>137</v>
      </c>
      <c r="AW142" t="s">
        <v>3279</v>
      </c>
      <c r="AX142" t="s">
        <v>3280</v>
      </c>
      <c r="AY142" t="s">
        <v>169</v>
      </c>
      <c r="AZ142" t="s">
        <v>3281</v>
      </c>
      <c r="BA142" t="s">
        <v>3282</v>
      </c>
      <c r="BB142" t="s">
        <v>169</v>
      </c>
      <c r="BC142" t="s">
        <v>164</v>
      </c>
      <c r="BD142" t="s">
        <v>171</v>
      </c>
      <c r="BE142" t="s">
        <v>172</v>
      </c>
      <c r="BF142" t="s">
        <v>173</v>
      </c>
      <c r="BG142" t="s">
        <v>174</v>
      </c>
      <c r="BH142" t="s">
        <v>175</v>
      </c>
      <c r="BI142" t="s">
        <v>176</v>
      </c>
      <c r="BJ142" t="s">
        <v>177</v>
      </c>
      <c r="BK142" t="s">
        <v>178</v>
      </c>
      <c r="BL142" t="s">
        <v>179</v>
      </c>
      <c r="BM142" t="s">
        <v>180</v>
      </c>
      <c r="BN142" t="s">
        <v>137</v>
      </c>
      <c r="BO142" t="s">
        <v>181</v>
      </c>
      <c r="BP142" t="s">
        <v>182</v>
      </c>
      <c r="BQ142" t="s">
        <v>183</v>
      </c>
      <c r="BR142" t="s">
        <v>184</v>
      </c>
      <c r="BS142" t="s">
        <v>173</v>
      </c>
      <c r="BT142" t="s">
        <v>185</v>
      </c>
      <c r="BU142" t="s">
        <v>185</v>
      </c>
      <c r="BV142" t="s">
        <v>185</v>
      </c>
      <c r="BW142" t="s">
        <v>152</v>
      </c>
      <c r="BX142" t="s">
        <v>186</v>
      </c>
      <c r="BY142" t="s">
        <v>152</v>
      </c>
      <c r="BZ142" t="s">
        <v>152</v>
      </c>
      <c r="CA142" t="s">
        <v>152</v>
      </c>
      <c r="CB142" t="s">
        <v>152</v>
      </c>
      <c r="CC142" t="s">
        <v>3283</v>
      </c>
      <c r="CD142" t="s">
        <v>3284</v>
      </c>
      <c r="CE142" t="s">
        <v>3285</v>
      </c>
      <c r="CF142" t="s">
        <v>3286</v>
      </c>
      <c r="CG142" t="s">
        <v>3287</v>
      </c>
      <c r="CH142" t="s">
        <v>3288</v>
      </c>
      <c r="CI142" t="s">
        <v>3289</v>
      </c>
      <c r="CJ142" t="s">
        <v>2152</v>
      </c>
      <c r="CK142" t="s">
        <v>3273</v>
      </c>
      <c r="CL142" t="s">
        <v>289</v>
      </c>
      <c r="CM142" t="s">
        <v>196</v>
      </c>
      <c r="CN142" t="s">
        <v>197</v>
      </c>
      <c r="CO142" t="s">
        <v>184</v>
      </c>
      <c r="CP142" t="s">
        <v>198</v>
      </c>
      <c r="CQ142" t="s">
        <v>199</v>
      </c>
      <c r="CR142" t="s">
        <v>184</v>
      </c>
      <c r="CS142" t="s">
        <v>200</v>
      </c>
      <c r="CT142" t="s">
        <v>201</v>
      </c>
      <c r="CU142" t="s">
        <v>202</v>
      </c>
      <c r="CV142" t="s">
        <v>152</v>
      </c>
      <c r="CW142" t="s">
        <v>3272</v>
      </c>
      <c r="CX142" t="s">
        <v>203</v>
      </c>
      <c r="CY142" t="s">
        <v>204</v>
      </c>
      <c r="CZ142" t="s">
        <v>205</v>
      </c>
      <c r="DA142" t="s">
        <v>206</v>
      </c>
      <c r="DB142" t="s">
        <v>207</v>
      </c>
      <c r="DC142" t="s">
        <v>208</v>
      </c>
    </row>
    <row r="143" spans="1:107" x14ac:dyDescent="0.6">
      <c r="A143" t="s">
        <v>2958</v>
      </c>
      <c r="B143" t="s">
        <v>3291</v>
      </c>
      <c r="C143" s="1" t="s">
        <v>5951</v>
      </c>
      <c r="D143" t="s">
        <v>140</v>
      </c>
      <c r="E143" t="s">
        <v>141</v>
      </c>
      <c r="F143" t="s">
        <v>19</v>
      </c>
      <c r="G143" t="s">
        <v>3246</v>
      </c>
      <c r="H143" t="s">
        <v>19</v>
      </c>
      <c r="I143" t="s">
        <v>19</v>
      </c>
      <c r="J143">
        <f t="shared" si="20"/>
        <v>0.44217634718722976</v>
      </c>
      <c r="K143">
        <f t="shared" si="21"/>
        <v>4.9926810000000001</v>
      </c>
      <c r="L143">
        <f t="shared" si="22"/>
        <v>0.4062011762633726</v>
      </c>
      <c r="M143">
        <f t="shared" si="23"/>
        <v>2.8111016041519279</v>
      </c>
      <c r="N143" t="s">
        <v>3292</v>
      </c>
      <c r="O143" t="s">
        <v>3293</v>
      </c>
      <c r="P143">
        <f t="shared" si="24"/>
        <v>1.7751872466171004</v>
      </c>
      <c r="Q143">
        <f t="shared" si="25"/>
        <v>0.69165424661710029</v>
      </c>
      <c r="R143" t="s">
        <v>3294</v>
      </c>
      <c r="S143" t="s">
        <v>3295</v>
      </c>
      <c r="T143">
        <f t="shared" si="26"/>
        <v>17.510231274581773</v>
      </c>
      <c r="U143">
        <f t="shared" si="27"/>
        <v>0.29853000000000002</v>
      </c>
      <c r="V143" t="s">
        <v>147</v>
      </c>
      <c r="W143" t="s">
        <v>3296</v>
      </c>
      <c r="X143" t="s">
        <v>3297</v>
      </c>
      <c r="Y143" t="s">
        <v>3298</v>
      </c>
      <c r="Z143" t="s">
        <v>3299</v>
      </c>
      <c r="AA143" t="s">
        <v>152</v>
      </c>
      <c r="AB143" t="s">
        <v>152</v>
      </c>
      <c r="AC143" t="s">
        <v>152</v>
      </c>
      <c r="AD143" t="s">
        <v>153</v>
      </c>
      <c r="AE143" t="s">
        <v>154</v>
      </c>
      <c r="AF143">
        <f t="shared" si="28"/>
        <v>0</v>
      </c>
      <c r="AG143" t="s">
        <v>155</v>
      </c>
      <c r="AH143" t="s">
        <v>3300</v>
      </c>
      <c r="AI143" t="s">
        <v>2439</v>
      </c>
      <c r="AJ143" t="s">
        <v>2291</v>
      </c>
      <c r="AK143" t="s">
        <v>3301</v>
      </c>
      <c r="AL143">
        <f t="shared" si="29"/>
        <v>15.57</v>
      </c>
      <c r="AM143" t="s">
        <v>160</v>
      </c>
      <c r="AN143" t="s">
        <v>223</v>
      </c>
      <c r="AO143" t="s">
        <v>715</v>
      </c>
      <c r="AP143" t="s">
        <v>716</v>
      </c>
      <c r="AQ143" t="s">
        <v>164</v>
      </c>
      <c r="AR143" t="s">
        <v>3152</v>
      </c>
      <c r="AS143" t="s">
        <v>2443</v>
      </c>
      <c r="AT143" t="s">
        <v>139</v>
      </c>
      <c r="AU143" t="s">
        <v>2444</v>
      </c>
      <c r="AV143" t="s">
        <v>137</v>
      </c>
      <c r="AW143" t="s">
        <v>169</v>
      </c>
      <c r="AX143" t="s">
        <v>169</v>
      </c>
      <c r="AY143" t="s">
        <v>169</v>
      </c>
      <c r="AZ143" t="s">
        <v>169</v>
      </c>
      <c r="BA143" t="s">
        <v>169</v>
      </c>
      <c r="BB143" t="s">
        <v>169</v>
      </c>
      <c r="BC143" t="s">
        <v>164</v>
      </c>
      <c r="BD143" t="s">
        <v>171</v>
      </c>
      <c r="BE143" t="s">
        <v>172</v>
      </c>
      <c r="BF143" t="s">
        <v>173</v>
      </c>
      <c r="BG143" t="s">
        <v>174</v>
      </c>
      <c r="BH143" t="s">
        <v>175</v>
      </c>
      <c r="BI143" t="s">
        <v>176</v>
      </c>
      <c r="BJ143" t="s">
        <v>177</v>
      </c>
      <c r="BK143" t="s">
        <v>178</v>
      </c>
      <c r="BL143" t="s">
        <v>179</v>
      </c>
      <c r="BM143" t="s">
        <v>180</v>
      </c>
      <c r="BN143" t="s">
        <v>137</v>
      </c>
      <c r="BO143" t="s">
        <v>181</v>
      </c>
      <c r="BP143" t="s">
        <v>182</v>
      </c>
      <c r="BQ143" t="s">
        <v>183</v>
      </c>
      <c r="BR143" t="s">
        <v>184</v>
      </c>
      <c r="BS143" t="s">
        <v>173</v>
      </c>
      <c r="BT143" t="s">
        <v>185</v>
      </c>
      <c r="BU143" t="s">
        <v>185</v>
      </c>
      <c r="BV143" t="s">
        <v>185</v>
      </c>
      <c r="BW143" t="s">
        <v>152</v>
      </c>
      <c r="BX143" t="s">
        <v>186</v>
      </c>
      <c r="BY143" t="s">
        <v>152</v>
      </c>
      <c r="BZ143" t="s">
        <v>152</v>
      </c>
      <c r="CA143" t="s">
        <v>152</v>
      </c>
      <c r="CB143" t="s">
        <v>152</v>
      </c>
      <c r="CC143" t="s">
        <v>3302</v>
      </c>
      <c r="CD143" t="s">
        <v>3303</v>
      </c>
      <c r="CE143" t="s">
        <v>3304</v>
      </c>
      <c r="CF143" t="s">
        <v>3305</v>
      </c>
      <c r="CG143" t="s">
        <v>3306</v>
      </c>
      <c r="CH143" t="s">
        <v>3307</v>
      </c>
      <c r="CI143" t="s">
        <v>3308</v>
      </c>
      <c r="CJ143" t="s">
        <v>1425</v>
      </c>
      <c r="CK143" t="s">
        <v>3297</v>
      </c>
      <c r="CL143" t="s">
        <v>235</v>
      </c>
      <c r="CM143" t="s">
        <v>196</v>
      </c>
      <c r="CN143" t="s">
        <v>197</v>
      </c>
      <c r="CO143" t="s">
        <v>184</v>
      </c>
      <c r="CP143" t="s">
        <v>198</v>
      </c>
      <c r="CQ143" t="s">
        <v>199</v>
      </c>
      <c r="CR143" t="s">
        <v>184</v>
      </c>
      <c r="CS143" t="s">
        <v>200</v>
      </c>
      <c r="CT143" t="s">
        <v>201</v>
      </c>
      <c r="CU143" t="s">
        <v>202</v>
      </c>
      <c r="CV143" t="s">
        <v>152</v>
      </c>
      <c r="CW143" t="s">
        <v>3296</v>
      </c>
      <c r="CX143" t="s">
        <v>203</v>
      </c>
      <c r="CY143" t="s">
        <v>204</v>
      </c>
      <c r="CZ143" t="s">
        <v>205</v>
      </c>
      <c r="DA143" t="s">
        <v>206</v>
      </c>
      <c r="DB143" t="s">
        <v>207</v>
      </c>
      <c r="DC143" t="s">
        <v>208</v>
      </c>
    </row>
    <row r="144" spans="1:107" x14ac:dyDescent="0.6">
      <c r="A144" t="s">
        <v>2978</v>
      </c>
      <c r="B144" t="s">
        <v>3310</v>
      </c>
      <c r="C144" s="1" t="s">
        <v>5951</v>
      </c>
      <c r="D144" t="s">
        <v>140</v>
      </c>
      <c r="E144" t="s">
        <v>141</v>
      </c>
      <c r="F144" t="s">
        <v>1456</v>
      </c>
      <c r="G144" t="s">
        <v>3311</v>
      </c>
      <c r="H144" t="s">
        <v>19</v>
      </c>
      <c r="I144" t="s">
        <v>19</v>
      </c>
      <c r="J144">
        <f t="shared" si="20"/>
        <v>0.29037060957954769</v>
      </c>
      <c r="K144">
        <f t="shared" si="21"/>
        <v>4.9926810000000001</v>
      </c>
      <c r="L144">
        <f t="shared" si="22"/>
        <v>0.27441106628174744</v>
      </c>
      <c r="M144">
        <f t="shared" si="23"/>
        <v>1.8921631194600919</v>
      </c>
      <c r="N144" t="s">
        <v>3312</v>
      </c>
      <c r="O144" t="s">
        <v>3313</v>
      </c>
      <c r="P144">
        <f t="shared" si="24"/>
        <v>1.7514386334413994</v>
      </c>
      <c r="Q144">
        <f t="shared" si="25"/>
        <v>0.68944663344139934</v>
      </c>
      <c r="R144" t="s">
        <v>3314</v>
      </c>
      <c r="S144" t="s">
        <v>3315</v>
      </c>
      <c r="T144">
        <f t="shared" si="26"/>
        <v>17.274273926831043</v>
      </c>
      <c r="U144">
        <f t="shared" si="27"/>
        <v>0.29853000000000002</v>
      </c>
      <c r="V144" t="s">
        <v>147</v>
      </c>
      <c r="W144" t="s">
        <v>3316</v>
      </c>
      <c r="X144" t="s">
        <v>3317</v>
      </c>
      <c r="Y144" t="s">
        <v>3318</v>
      </c>
      <c r="Z144" t="s">
        <v>3319</v>
      </c>
      <c r="AA144" t="s">
        <v>152</v>
      </c>
      <c r="AB144" t="s">
        <v>152</v>
      </c>
      <c r="AC144" t="s">
        <v>152</v>
      </c>
      <c r="AD144" t="s">
        <v>153</v>
      </c>
      <c r="AE144" t="s">
        <v>154</v>
      </c>
      <c r="AF144">
        <f t="shared" si="28"/>
        <v>0</v>
      </c>
      <c r="AG144" t="s">
        <v>155</v>
      </c>
      <c r="AH144" t="s">
        <v>3320</v>
      </c>
      <c r="AI144" t="s">
        <v>3321</v>
      </c>
      <c r="AJ144" t="s">
        <v>1997</v>
      </c>
      <c r="AK144" t="s">
        <v>3322</v>
      </c>
      <c r="AL144">
        <f t="shared" si="29"/>
        <v>15.36</v>
      </c>
      <c r="AM144" t="s">
        <v>502</v>
      </c>
      <c r="AN144" t="s">
        <v>223</v>
      </c>
      <c r="AO144" t="s">
        <v>355</v>
      </c>
      <c r="AP144" t="s">
        <v>356</v>
      </c>
      <c r="AQ144" t="s">
        <v>164</v>
      </c>
      <c r="AR144" t="s">
        <v>1545</v>
      </c>
      <c r="AS144" t="s">
        <v>2443</v>
      </c>
      <c r="AT144" t="s">
        <v>139</v>
      </c>
      <c r="AU144" t="s">
        <v>2444</v>
      </c>
      <c r="AV144" t="s">
        <v>137</v>
      </c>
      <c r="AW144" t="s">
        <v>169</v>
      </c>
      <c r="AX144" t="s">
        <v>169</v>
      </c>
      <c r="AY144" t="s">
        <v>169</v>
      </c>
      <c r="AZ144" t="s">
        <v>169</v>
      </c>
      <c r="BA144" t="s">
        <v>169</v>
      </c>
      <c r="BB144" t="s">
        <v>169</v>
      </c>
      <c r="BC144" t="s">
        <v>164</v>
      </c>
      <c r="BD144" t="s">
        <v>171</v>
      </c>
      <c r="BE144" t="s">
        <v>172</v>
      </c>
      <c r="BF144" t="s">
        <v>173</v>
      </c>
      <c r="BG144" t="s">
        <v>174</v>
      </c>
      <c r="BH144" t="s">
        <v>175</v>
      </c>
      <c r="BI144" t="s">
        <v>176</v>
      </c>
      <c r="BJ144" t="s">
        <v>177</v>
      </c>
      <c r="BK144" t="s">
        <v>178</v>
      </c>
      <c r="BL144" t="s">
        <v>179</v>
      </c>
      <c r="BM144" t="s">
        <v>180</v>
      </c>
      <c r="BN144" t="s">
        <v>137</v>
      </c>
      <c r="BO144" t="s">
        <v>181</v>
      </c>
      <c r="BP144" t="s">
        <v>182</v>
      </c>
      <c r="BQ144" t="s">
        <v>183</v>
      </c>
      <c r="BR144" t="s">
        <v>184</v>
      </c>
      <c r="BS144" t="s">
        <v>173</v>
      </c>
      <c r="BT144" t="s">
        <v>185</v>
      </c>
      <c r="BU144" t="s">
        <v>185</v>
      </c>
      <c r="BV144" t="s">
        <v>185</v>
      </c>
      <c r="BW144" t="s">
        <v>152</v>
      </c>
      <c r="BX144" t="s">
        <v>186</v>
      </c>
      <c r="BY144" t="s">
        <v>152</v>
      </c>
      <c r="BZ144" t="s">
        <v>152</v>
      </c>
      <c r="CA144" t="s">
        <v>152</v>
      </c>
      <c r="CB144" t="s">
        <v>152</v>
      </c>
      <c r="CC144" t="s">
        <v>3323</v>
      </c>
      <c r="CD144" t="s">
        <v>3324</v>
      </c>
      <c r="CE144" t="s">
        <v>3325</v>
      </c>
      <c r="CF144" t="s">
        <v>3326</v>
      </c>
      <c r="CG144" t="s">
        <v>3327</v>
      </c>
      <c r="CH144" t="s">
        <v>3328</v>
      </c>
      <c r="CI144" t="s">
        <v>3329</v>
      </c>
      <c r="CJ144" t="s">
        <v>1176</v>
      </c>
      <c r="CK144" t="s">
        <v>3317</v>
      </c>
      <c r="CL144" t="s">
        <v>464</v>
      </c>
      <c r="CM144" t="s">
        <v>196</v>
      </c>
      <c r="CN144" t="s">
        <v>197</v>
      </c>
      <c r="CO144" t="s">
        <v>184</v>
      </c>
      <c r="CP144" t="s">
        <v>198</v>
      </c>
      <c r="CQ144" t="s">
        <v>199</v>
      </c>
      <c r="CR144" t="s">
        <v>184</v>
      </c>
      <c r="CS144" t="s">
        <v>200</v>
      </c>
      <c r="CT144" t="s">
        <v>201</v>
      </c>
      <c r="CU144" t="s">
        <v>202</v>
      </c>
      <c r="CV144" t="s">
        <v>152</v>
      </c>
      <c r="CW144" t="s">
        <v>3316</v>
      </c>
      <c r="CX144" t="s">
        <v>203</v>
      </c>
      <c r="CY144" t="s">
        <v>204</v>
      </c>
      <c r="CZ144" t="s">
        <v>205</v>
      </c>
      <c r="DA144" t="s">
        <v>206</v>
      </c>
      <c r="DB144" t="s">
        <v>207</v>
      </c>
      <c r="DC144" t="s">
        <v>208</v>
      </c>
    </row>
    <row r="145" spans="1:107" x14ac:dyDescent="0.6">
      <c r="A145" t="s">
        <v>2998</v>
      </c>
      <c r="B145" t="s">
        <v>3331</v>
      </c>
      <c r="C145" s="1" t="s">
        <v>5951</v>
      </c>
      <c r="D145" t="s">
        <v>140</v>
      </c>
      <c r="E145" t="s">
        <v>141</v>
      </c>
      <c r="F145" t="s">
        <v>19</v>
      </c>
      <c r="G145" t="s">
        <v>3311</v>
      </c>
      <c r="H145" t="s">
        <v>19</v>
      </c>
      <c r="I145" t="s">
        <v>19</v>
      </c>
      <c r="J145">
        <f t="shared" si="20"/>
        <v>0.6473836773357039</v>
      </c>
      <c r="K145">
        <f t="shared" si="21"/>
        <v>4.9895496000000001</v>
      </c>
      <c r="L145">
        <f t="shared" si="22"/>
        <v>0.57303374181920819</v>
      </c>
      <c r="M145">
        <f t="shared" si="23"/>
        <v>3.6885971662054828</v>
      </c>
      <c r="N145" t="s">
        <v>3332</v>
      </c>
      <c r="O145" t="s">
        <v>3333</v>
      </c>
      <c r="P145">
        <f t="shared" si="24"/>
        <v>1.7480688602870538</v>
      </c>
      <c r="Q145">
        <f t="shared" si="25"/>
        <v>0.64350586028705381</v>
      </c>
      <c r="R145" t="s">
        <v>3334</v>
      </c>
      <c r="S145" t="s">
        <v>3335</v>
      </c>
      <c r="T145">
        <f t="shared" si="26"/>
        <v>17.241038172275903</v>
      </c>
      <c r="U145">
        <f t="shared" si="27"/>
        <v>0.29853000000000002</v>
      </c>
      <c r="V145" t="s">
        <v>147</v>
      </c>
      <c r="W145" t="s">
        <v>3336</v>
      </c>
      <c r="X145" t="s">
        <v>3337</v>
      </c>
      <c r="Y145" t="s">
        <v>3338</v>
      </c>
      <c r="Z145" t="s">
        <v>3339</v>
      </c>
      <c r="AA145" t="s">
        <v>152</v>
      </c>
      <c r="AB145" t="s">
        <v>152</v>
      </c>
      <c r="AC145" t="s">
        <v>152</v>
      </c>
      <c r="AD145" t="s">
        <v>153</v>
      </c>
      <c r="AE145" t="s">
        <v>154</v>
      </c>
      <c r="AF145">
        <f t="shared" si="28"/>
        <v>0</v>
      </c>
      <c r="AG145" t="s">
        <v>155</v>
      </c>
      <c r="AH145" t="s">
        <v>3340</v>
      </c>
      <c r="AI145" t="s">
        <v>3341</v>
      </c>
      <c r="AJ145" t="s">
        <v>3171</v>
      </c>
      <c r="AK145" t="s">
        <v>3342</v>
      </c>
      <c r="AL145">
        <f t="shared" si="29"/>
        <v>15.33</v>
      </c>
      <c r="AM145" t="s">
        <v>502</v>
      </c>
      <c r="AN145" t="s">
        <v>161</v>
      </c>
      <c r="AO145" t="s">
        <v>303</v>
      </c>
      <c r="AP145" t="s">
        <v>304</v>
      </c>
      <c r="AQ145" t="s">
        <v>164</v>
      </c>
      <c r="AR145" t="s">
        <v>1545</v>
      </c>
      <c r="AS145" t="s">
        <v>2443</v>
      </c>
      <c r="AT145" t="s">
        <v>139</v>
      </c>
      <c r="AU145" t="s">
        <v>2444</v>
      </c>
      <c r="AV145" t="s">
        <v>137</v>
      </c>
      <c r="AW145" t="s">
        <v>169</v>
      </c>
      <c r="AX145" t="s">
        <v>169</v>
      </c>
      <c r="AY145" t="s">
        <v>169</v>
      </c>
      <c r="AZ145" t="s">
        <v>169</v>
      </c>
      <c r="BA145" t="s">
        <v>169</v>
      </c>
      <c r="BB145" t="s">
        <v>169</v>
      </c>
      <c r="BC145" t="s">
        <v>164</v>
      </c>
      <c r="BD145" t="s">
        <v>171</v>
      </c>
      <c r="BE145" t="s">
        <v>172</v>
      </c>
      <c r="BF145" t="s">
        <v>173</v>
      </c>
      <c r="BG145" t="s">
        <v>174</v>
      </c>
      <c r="BH145" t="s">
        <v>175</v>
      </c>
      <c r="BI145" t="s">
        <v>176</v>
      </c>
      <c r="BJ145" t="s">
        <v>177</v>
      </c>
      <c r="BK145" t="s">
        <v>178</v>
      </c>
      <c r="BL145" t="s">
        <v>179</v>
      </c>
      <c r="BM145" t="s">
        <v>180</v>
      </c>
      <c r="BN145" t="s">
        <v>137</v>
      </c>
      <c r="BO145" t="s">
        <v>181</v>
      </c>
      <c r="BP145" t="s">
        <v>182</v>
      </c>
      <c r="BQ145" t="s">
        <v>183</v>
      </c>
      <c r="BR145" t="s">
        <v>184</v>
      </c>
      <c r="BS145" t="s">
        <v>173</v>
      </c>
      <c r="BT145" t="s">
        <v>185</v>
      </c>
      <c r="BU145" t="s">
        <v>185</v>
      </c>
      <c r="BV145" t="s">
        <v>185</v>
      </c>
      <c r="BW145" t="s">
        <v>152</v>
      </c>
      <c r="BX145" t="s">
        <v>186</v>
      </c>
      <c r="BY145" t="s">
        <v>152</v>
      </c>
      <c r="BZ145" t="s">
        <v>152</v>
      </c>
      <c r="CA145" t="s">
        <v>152</v>
      </c>
      <c r="CB145" t="s">
        <v>152</v>
      </c>
      <c r="CC145" t="s">
        <v>3343</v>
      </c>
      <c r="CD145" t="s">
        <v>3344</v>
      </c>
      <c r="CE145" t="s">
        <v>3345</v>
      </c>
      <c r="CF145" t="s">
        <v>3346</v>
      </c>
      <c r="CG145" t="s">
        <v>3347</v>
      </c>
      <c r="CH145" t="s">
        <v>3348</v>
      </c>
      <c r="CI145" t="s">
        <v>3349</v>
      </c>
      <c r="CJ145" t="s">
        <v>412</v>
      </c>
      <c r="CK145" t="s">
        <v>3337</v>
      </c>
      <c r="CL145" t="s">
        <v>235</v>
      </c>
      <c r="CM145" t="s">
        <v>196</v>
      </c>
      <c r="CN145" t="s">
        <v>197</v>
      </c>
      <c r="CO145" t="s">
        <v>184</v>
      </c>
      <c r="CP145" t="s">
        <v>198</v>
      </c>
      <c r="CQ145" t="s">
        <v>199</v>
      </c>
      <c r="CR145" t="s">
        <v>184</v>
      </c>
      <c r="CS145" t="s">
        <v>200</v>
      </c>
      <c r="CT145" t="s">
        <v>201</v>
      </c>
      <c r="CU145" t="s">
        <v>202</v>
      </c>
      <c r="CV145" t="s">
        <v>152</v>
      </c>
      <c r="CW145" t="s">
        <v>3336</v>
      </c>
      <c r="CX145" t="s">
        <v>203</v>
      </c>
      <c r="CY145" t="s">
        <v>204</v>
      </c>
      <c r="CZ145" t="s">
        <v>205</v>
      </c>
      <c r="DA145" t="s">
        <v>206</v>
      </c>
      <c r="DB145" t="s">
        <v>207</v>
      </c>
      <c r="DC145" t="s">
        <v>208</v>
      </c>
    </row>
    <row r="146" spans="1:107" x14ac:dyDescent="0.6">
      <c r="A146" t="s">
        <v>3019</v>
      </c>
      <c r="B146" t="s">
        <v>3351</v>
      </c>
      <c r="C146" s="1" t="s">
        <v>5951</v>
      </c>
      <c r="D146" t="s">
        <v>140</v>
      </c>
      <c r="E146" t="s">
        <v>141</v>
      </c>
      <c r="F146" t="s">
        <v>19</v>
      </c>
      <c r="G146" t="s">
        <v>3311</v>
      </c>
      <c r="H146" t="s">
        <v>19</v>
      </c>
      <c r="I146" t="s">
        <v>19</v>
      </c>
      <c r="J146">
        <f t="shared" si="20"/>
        <v>0.60209342049035208</v>
      </c>
      <c r="K146">
        <f t="shared" si="21"/>
        <v>4.9895496000000001</v>
      </c>
      <c r="L146">
        <f t="shared" si="22"/>
        <v>0.53726158382457345</v>
      </c>
      <c r="M146">
        <f t="shared" si="23"/>
        <v>3.6026878099762909</v>
      </c>
      <c r="N146" t="s">
        <v>3352</v>
      </c>
      <c r="O146" t="s">
        <v>3353</v>
      </c>
      <c r="P146">
        <f t="shared" si="24"/>
        <v>1.7740499796547495</v>
      </c>
      <c r="Q146">
        <f t="shared" si="25"/>
        <v>0.67024197965474963</v>
      </c>
      <c r="R146" t="s">
        <v>3354</v>
      </c>
      <c r="S146" t="s">
        <v>3355</v>
      </c>
      <c r="T146">
        <f t="shared" si="26"/>
        <v>17.497287500293417</v>
      </c>
      <c r="U146">
        <f t="shared" si="27"/>
        <v>0.29853000000000002</v>
      </c>
      <c r="V146" t="s">
        <v>147</v>
      </c>
      <c r="W146" t="s">
        <v>3356</v>
      </c>
      <c r="X146" t="s">
        <v>3357</v>
      </c>
      <c r="Y146" t="s">
        <v>3358</v>
      </c>
      <c r="Z146" t="s">
        <v>3359</v>
      </c>
      <c r="AA146" t="s">
        <v>152</v>
      </c>
      <c r="AB146" t="s">
        <v>152</v>
      </c>
      <c r="AC146" t="s">
        <v>152</v>
      </c>
      <c r="AD146" t="s">
        <v>153</v>
      </c>
      <c r="AE146" t="s">
        <v>154</v>
      </c>
      <c r="AF146">
        <f t="shared" si="28"/>
        <v>0</v>
      </c>
      <c r="AG146" t="s">
        <v>155</v>
      </c>
      <c r="AH146" t="s">
        <v>3360</v>
      </c>
      <c r="AI146" t="s">
        <v>3361</v>
      </c>
      <c r="AJ146" t="s">
        <v>3171</v>
      </c>
      <c r="AK146" t="s">
        <v>3362</v>
      </c>
      <c r="AL146">
        <f t="shared" si="29"/>
        <v>15.56</v>
      </c>
      <c r="AM146" t="s">
        <v>502</v>
      </c>
      <c r="AN146" t="s">
        <v>161</v>
      </c>
      <c r="AO146" t="s">
        <v>3363</v>
      </c>
      <c r="AP146" t="s">
        <v>3364</v>
      </c>
      <c r="AQ146" t="s">
        <v>164</v>
      </c>
      <c r="AR146" t="s">
        <v>1545</v>
      </c>
      <c r="AS146" t="s">
        <v>2443</v>
      </c>
      <c r="AT146" t="s">
        <v>139</v>
      </c>
      <c r="AU146" t="s">
        <v>2444</v>
      </c>
      <c r="AV146" t="s">
        <v>137</v>
      </c>
      <c r="AW146" t="s">
        <v>169</v>
      </c>
      <c r="AX146" t="s">
        <v>169</v>
      </c>
      <c r="AY146" t="s">
        <v>169</v>
      </c>
      <c r="AZ146" t="s">
        <v>169</v>
      </c>
      <c r="BA146" t="s">
        <v>169</v>
      </c>
      <c r="BB146" t="s">
        <v>169</v>
      </c>
      <c r="BC146" t="s">
        <v>164</v>
      </c>
      <c r="BD146" t="s">
        <v>171</v>
      </c>
      <c r="BE146" t="s">
        <v>172</v>
      </c>
      <c r="BF146" t="s">
        <v>173</v>
      </c>
      <c r="BG146" t="s">
        <v>174</v>
      </c>
      <c r="BH146" t="s">
        <v>175</v>
      </c>
      <c r="BI146" t="s">
        <v>176</v>
      </c>
      <c r="BJ146" t="s">
        <v>177</v>
      </c>
      <c r="BK146" t="s">
        <v>178</v>
      </c>
      <c r="BL146" t="s">
        <v>179</v>
      </c>
      <c r="BM146" t="s">
        <v>180</v>
      </c>
      <c r="BN146" t="s">
        <v>137</v>
      </c>
      <c r="BO146" t="s">
        <v>181</v>
      </c>
      <c r="BP146" t="s">
        <v>182</v>
      </c>
      <c r="BQ146" t="s">
        <v>183</v>
      </c>
      <c r="BR146" t="s">
        <v>184</v>
      </c>
      <c r="BS146" t="s">
        <v>173</v>
      </c>
      <c r="BT146" t="s">
        <v>185</v>
      </c>
      <c r="BU146" t="s">
        <v>185</v>
      </c>
      <c r="BV146" t="s">
        <v>185</v>
      </c>
      <c r="BW146" t="s">
        <v>152</v>
      </c>
      <c r="BX146" t="s">
        <v>186</v>
      </c>
      <c r="BY146" t="s">
        <v>152</v>
      </c>
      <c r="BZ146" t="s">
        <v>152</v>
      </c>
      <c r="CA146" t="s">
        <v>152</v>
      </c>
      <c r="CB146" t="s">
        <v>152</v>
      </c>
      <c r="CC146" t="s">
        <v>3365</v>
      </c>
      <c r="CD146" t="s">
        <v>3366</v>
      </c>
      <c r="CE146" t="s">
        <v>3367</v>
      </c>
      <c r="CF146" t="s">
        <v>3368</v>
      </c>
      <c r="CG146" t="s">
        <v>3369</v>
      </c>
      <c r="CH146" t="s">
        <v>3370</v>
      </c>
      <c r="CI146" t="s">
        <v>3371</v>
      </c>
      <c r="CJ146" t="s">
        <v>2152</v>
      </c>
      <c r="CK146" t="s">
        <v>3357</v>
      </c>
      <c r="CL146" t="s">
        <v>195</v>
      </c>
      <c r="CM146" t="s">
        <v>196</v>
      </c>
      <c r="CN146" t="s">
        <v>197</v>
      </c>
      <c r="CO146" t="s">
        <v>184</v>
      </c>
      <c r="CP146" t="s">
        <v>198</v>
      </c>
      <c r="CQ146" t="s">
        <v>199</v>
      </c>
      <c r="CR146" t="s">
        <v>184</v>
      </c>
      <c r="CS146" t="s">
        <v>200</v>
      </c>
      <c r="CT146" t="s">
        <v>201</v>
      </c>
      <c r="CU146" t="s">
        <v>202</v>
      </c>
      <c r="CV146" t="s">
        <v>152</v>
      </c>
      <c r="CW146" t="s">
        <v>3356</v>
      </c>
      <c r="CX146" t="s">
        <v>203</v>
      </c>
      <c r="CY146" t="s">
        <v>204</v>
      </c>
      <c r="CZ146" t="s">
        <v>205</v>
      </c>
      <c r="DA146" t="s">
        <v>206</v>
      </c>
      <c r="DB146" t="s">
        <v>207</v>
      </c>
      <c r="DC146" t="s">
        <v>208</v>
      </c>
    </row>
    <row r="147" spans="1:107" x14ac:dyDescent="0.6">
      <c r="A147" t="s">
        <v>3040</v>
      </c>
      <c r="B147" t="s">
        <v>3373</v>
      </c>
      <c r="C147" s="1" t="s">
        <v>5951</v>
      </c>
      <c r="D147" t="s">
        <v>140</v>
      </c>
      <c r="E147" t="s">
        <v>141</v>
      </c>
      <c r="F147" t="s">
        <v>19</v>
      </c>
      <c r="G147" t="s">
        <v>3311</v>
      </c>
      <c r="H147" t="s">
        <v>19</v>
      </c>
      <c r="I147" t="s">
        <v>19</v>
      </c>
      <c r="J147">
        <f t="shared" si="20"/>
        <v>0.47803360329207467</v>
      </c>
      <c r="K147">
        <f t="shared" si="21"/>
        <v>4.9864202000000004</v>
      </c>
      <c r="L147">
        <f t="shared" si="22"/>
        <v>0.43621494508716241</v>
      </c>
      <c r="M147">
        <f t="shared" si="23"/>
        <v>3.1394342159108088</v>
      </c>
      <c r="N147" t="s">
        <v>3374</v>
      </c>
      <c r="O147" t="s">
        <v>3375</v>
      </c>
      <c r="P147">
        <f t="shared" si="24"/>
        <v>1.8142373233900151</v>
      </c>
      <c r="Q147">
        <f t="shared" si="25"/>
        <v>0.71922332339001516</v>
      </c>
      <c r="R147" t="s">
        <v>3376</v>
      </c>
      <c r="S147" t="s">
        <v>3377</v>
      </c>
      <c r="T147">
        <f t="shared" si="26"/>
        <v>17.893651478351071</v>
      </c>
      <c r="U147">
        <f t="shared" si="27"/>
        <v>0.29853000000000002</v>
      </c>
      <c r="V147" t="s">
        <v>147</v>
      </c>
      <c r="W147" t="s">
        <v>3378</v>
      </c>
      <c r="X147" t="s">
        <v>3379</v>
      </c>
      <c r="Y147" t="s">
        <v>3380</v>
      </c>
      <c r="Z147" t="s">
        <v>3381</v>
      </c>
      <c r="AA147" t="s">
        <v>152</v>
      </c>
      <c r="AB147" t="s">
        <v>152</v>
      </c>
      <c r="AC147" t="s">
        <v>152</v>
      </c>
      <c r="AD147" t="s">
        <v>153</v>
      </c>
      <c r="AE147" t="s">
        <v>154</v>
      </c>
      <c r="AF147">
        <f t="shared" si="28"/>
        <v>0</v>
      </c>
      <c r="AG147" t="s">
        <v>155</v>
      </c>
      <c r="AH147" t="s">
        <v>3382</v>
      </c>
      <c r="AI147" t="s">
        <v>3383</v>
      </c>
      <c r="AJ147" t="s">
        <v>3171</v>
      </c>
      <c r="AK147" t="s">
        <v>2204</v>
      </c>
      <c r="AL147">
        <f t="shared" si="29"/>
        <v>15.91</v>
      </c>
      <c r="AM147" t="s">
        <v>502</v>
      </c>
      <c r="AN147" t="s">
        <v>379</v>
      </c>
      <c r="AO147" t="s">
        <v>2398</v>
      </c>
      <c r="AP147" t="s">
        <v>2399</v>
      </c>
      <c r="AQ147" t="s">
        <v>164</v>
      </c>
      <c r="AR147" t="s">
        <v>1545</v>
      </c>
      <c r="AS147" t="s">
        <v>2443</v>
      </c>
      <c r="AT147" t="s">
        <v>139</v>
      </c>
      <c r="AU147" t="s">
        <v>2444</v>
      </c>
      <c r="AV147" t="s">
        <v>137</v>
      </c>
      <c r="AW147" t="s">
        <v>169</v>
      </c>
      <c r="AX147" t="s">
        <v>169</v>
      </c>
      <c r="AY147" t="s">
        <v>169</v>
      </c>
      <c r="AZ147" t="s">
        <v>169</v>
      </c>
      <c r="BA147" t="s">
        <v>169</v>
      </c>
      <c r="BB147" t="s">
        <v>169</v>
      </c>
      <c r="BC147" t="s">
        <v>164</v>
      </c>
      <c r="BD147" t="s">
        <v>171</v>
      </c>
      <c r="BE147" t="s">
        <v>172</v>
      </c>
      <c r="BF147" t="s">
        <v>173</v>
      </c>
      <c r="BG147" t="s">
        <v>174</v>
      </c>
      <c r="BH147" t="s">
        <v>175</v>
      </c>
      <c r="BI147" t="s">
        <v>176</v>
      </c>
      <c r="BJ147" t="s">
        <v>177</v>
      </c>
      <c r="BK147" t="s">
        <v>178</v>
      </c>
      <c r="BL147" t="s">
        <v>179</v>
      </c>
      <c r="BM147" t="s">
        <v>180</v>
      </c>
      <c r="BN147" t="s">
        <v>137</v>
      </c>
      <c r="BO147" t="s">
        <v>181</v>
      </c>
      <c r="BP147" t="s">
        <v>182</v>
      </c>
      <c r="BQ147" t="s">
        <v>183</v>
      </c>
      <c r="BR147" t="s">
        <v>184</v>
      </c>
      <c r="BS147" t="s">
        <v>173</v>
      </c>
      <c r="BT147" t="s">
        <v>185</v>
      </c>
      <c r="BU147" t="s">
        <v>185</v>
      </c>
      <c r="BV147" t="s">
        <v>185</v>
      </c>
      <c r="BW147" t="s">
        <v>152</v>
      </c>
      <c r="BX147" t="s">
        <v>186</v>
      </c>
      <c r="BY147" t="s">
        <v>152</v>
      </c>
      <c r="BZ147" t="s">
        <v>152</v>
      </c>
      <c r="CA147" t="s">
        <v>152</v>
      </c>
      <c r="CB147" t="s">
        <v>152</v>
      </c>
      <c r="CC147" t="s">
        <v>3384</v>
      </c>
      <c r="CD147" t="s">
        <v>3385</v>
      </c>
      <c r="CE147" t="s">
        <v>3386</v>
      </c>
      <c r="CF147" t="s">
        <v>3387</v>
      </c>
      <c r="CG147" t="s">
        <v>3388</v>
      </c>
      <c r="CH147" t="s">
        <v>3389</v>
      </c>
      <c r="CI147" t="s">
        <v>3390</v>
      </c>
      <c r="CJ147" t="s">
        <v>202</v>
      </c>
      <c r="CK147" t="s">
        <v>3379</v>
      </c>
      <c r="CL147" t="s">
        <v>464</v>
      </c>
      <c r="CM147" t="s">
        <v>196</v>
      </c>
      <c r="CN147" t="s">
        <v>197</v>
      </c>
      <c r="CO147" t="s">
        <v>184</v>
      </c>
      <c r="CP147" t="s">
        <v>198</v>
      </c>
      <c r="CQ147" t="s">
        <v>199</v>
      </c>
      <c r="CR147" t="s">
        <v>184</v>
      </c>
      <c r="CS147" t="s">
        <v>200</v>
      </c>
      <c r="CT147" t="s">
        <v>201</v>
      </c>
      <c r="CU147" t="s">
        <v>202</v>
      </c>
      <c r="CV147" t="s">
        <v>152</v>
      </c>
      <c r="CW147" t="s">
        <v>3378</v>
      </c>
      <c r="CX147" t="s">
        <v>203</v>
      </c>
      <c r="CY147" t="s">
        <v>204</v>
      </c>
      <c r="CZ147" t="s">
        <v>205</v>
      </c>
      <c r="DA147" t="s">
        <v>206</v>
      </c>
      <c r="DB147" t="s">
        <v>207</v>
      </c>
      <c r="DC147" t="s">
        <v>208</v>
      </c>
    </row>
    <row r="148" spans="1:107" x14ac:dyDescent="0.6">
      <c r="A148" t="s">
        <v>3058</v>
      </c>
      <c r="B148" t="s">
        <v>3392</v>
      </c>
      <c r="C148" s="1" t="s">
        <v>5951</v>
      </c>
      <c r="D148" t="s">
        <v>140</v>
      </c>
      <c r="E148" t="s">
        <v>141</v>
      </c>
      <c r="F148" t="s">
        <v>19</v>
      </c>
      <c r="G148" t="s">
        <v>3393</v>
      </c>
      <c r="H148" t="s">
        <v>19</v>
      </c>
      <c r="I148" t="s">
        <v>19</v>
      </c>
      <c r="J148">
        <f t="shared" si="20"/>
        <v>0.63781450633851311</v>
      </c>
      <c r="K148">
        <f t="shared" si="21"/>
        <v>5.0020872000000001</v>
      </c>
      <c r="L148">
        <f t="shared" si="22"/>
        <v>0.56568428746632193</v>
      </c>
      <c r="M148">
        <f t="shared" si="23"/>
        <v>3.373715275243661</v>
      </c>
      <c r="N148" t="s">
        <v>3394</v>
      </c>
      <c r="O148" t="s">
        <v>3395</v>
      </c>
      <c r="P148">
        <f t="shared" si="24"/>
        <v>1.7025827753455314</v>
      </c>
      <c r="Q148">
        <f t="shared" si="25"/>
        <v>0.5963557753455313</v>
      </c>
      <c r="R148" t="s">
        <v>3396</v>
      </c>
      <c r="S148" t="s">
        <v>3397</v>
      </c>
      <c r="T148">
        <f t="shared" si="26"/>
        <v>16.792413209838561</v>
      </c>
      <c r="U148">
        <f t="shared" si="27"/>
        <v>0.29853000000000002</v>
      </c>
      <c r="V148" t="s">
        <v>147</v>
      </c>
      <c r="W148" t="s">
        <v>3398</v>
      </c>
      <c r="X148" t="s">
        <v>3399</v>
      </c>
      <c r="Y148" t="s">
        <v>3400</v>
      </c>
      <c r="Z148" t="s">
        <v>3401</v>
      </c>
      <c r="AA148" t="s">
        <v>152</v>
      </c>
      <c r="AB148" t="s">
        <v>152</v>
      </c>
      <c r="AC148" t="s">
        <v>152</v>
      </c>
      <c r="AD148" t="s">
        <v>153</v>
      </c>
      <c r="AE148" t="s">
        <v>154</v>
      </c>
      <c r="AF148">
        <f t="shared" si="28"/>
        <v>0</v>
      </c>
      <c r="AG148" t="s">
        <v>155</v>
      </c>
      <c r="AH148" t="s">
        <v>3402</v>
      </c>
      <c r="AI148" t="s">
        <v>3403</v>
      </c>
      <c r="AJ148" t="s">
        <v>3404</v>
      </c>
      <c r="AK148" t="s">
        <v>3405</v>
      </c>
      <c r="AL148">
        <f t="shared" si="29"/>
        <v>14.92</v>
      </c>
      <c r="AM148" t="s">
        <v>502</v>
      </c>
      <c r="AN148" t="s">
        <v>550</v>
      </c>
      <c r="AO148" t="s">
        <v>574</v>
      </c>
      <c r="AP148" t="s">
        <v>575</v>
      </c>
      <c r="AQ148" t="s">
        <v>164</v>
      </c>
      <c r="AR148" t="s">
        <v>2760</v>
      </c>
      <c r="AS148" t="s">
        <v>2443</v>
      </c>
      <c r="AT148" t="s">
        <v>139</v>
      </c>
      <c r="AU148" t="s">
        <v>2444</v>
      </c>
      <c r="AV148" t="s">
        <v>137</v>
      </c>
      <c r="AW148" t="s">
        <v>169</v>
      </c>
      <c r="AX148" t="s">
        <v>169</v>
      </c>
      <c r="AY148" t="s">
        <v>169</v>
      </c>
      <c r="AZ148" t="s">
        <v>169</v>
      </c>
      <c r="BA148" t="s">
        <v>169</v>
      </c>
      <c r="BB148" t="s">
        <v>169</v>
      </c>
      <c r="BC148" t="s">
        <v>164</v>
      </c>
      <c r="BD148" t="s">
        <v>171</v>
      </c>
      <c r="BE148" t="s">
        <v>172</v>
      </c>
      <c r="BF148" t="s">
        <v>173</v>
      </c>
      <c r="BG148" t="s">
        <v>174</v>
      </c>
      <c r="BH148" t="s">
        <v>175</v>
      </c>
      <c r="BI148" t="s">
        <v>176</v>
      </c>
      <c r="BJ148" t="s">
        <v>177</v>
      </c>
      <c r="BK148" t="s">
        <v>178</v>
      </c>
      <c r="BL148" t="s">
        <v>179</v>
      </c>
      <c r="BM148" t="s">
        <v>180</v>
      </c>
      <c r="BN148" t="s">
        <v>137</v>
      </c>
      <c r="BO148" t="s">
        <v>181</v>
      </c>
      <c r="BP148" t="s">
        <v>182</v>
      </c>
      <c r="BQ148" t="s">
        <v>183</v>
      </c>
      <c r="BR148" t="s">
        <v>184</v>
      </c>
      <c r="BS148" t="s">
        <v>173</v>
      </c>
      <c r="BT148" t="s">
        <v>185</v>
      </c>
      <c r="BU148" t="s">
        <v>185</v>
      </c>
      <c r="BV148" t="s">
        <v>185</v>
      </c>
      <c r="BW148" t="s">
        <v>152</v>
      </c>
      <c r="BX148" t="s">
        <v>186</v>
      </c>
      <c r="BY148" t="s">
        <v>152</v>
      </c>
      <c r="BZ148" t="s">
        <v>152</v>
      </c>
      <c r="CA148" t="s">
        <v>152</v>
      </c>
      <c r="CB148" t="s">
        <v>152</v>
      </c>
      <c r="CC148" t="s">
        <v>3406</v>
      </c>
      <c r="CD148" t="s">
        <v>1982</v>
      </c>
      <c r="CE148" t="s">
        <v>3407</v>
      </c>
      <c r="CF148" t="s">
        <v>3408</v>
      </c>
      <c r="CG148" t="s">
        <v>3409</v>
      </c>
      <c r="CH148" t="s">
        <v>3410</v>
      </c>
      <c r="CI148" t="s">
        <v>3411</v>
      </c>
      <c r="CJ148" t="s">
        <v>2152</v>
      </c>
      <c r="CK148" t="s">
        <v>3399</v>
      </c>
      <c r="CL148" t="s">
        <v>260</v>
      </c>
      <c r="CM148" t="s">
        <v>196</v>
      </c>
      <c r="CN148" t="s">
        <v>197</v>
      </c>
      <c r="CO148" t="s">
        <v>184</v>
      </c>
      <c r="CP148" t="s">
        <v>198</v>
      </c>
      <c r="CQ148" t="s">
        <v>199</v>
      </c>
      <c r="CR148" t="s">
        <v>184</v>
      </c>
      <c r="CS148" t="s">
        <v>200</v>
      </c>
      <c r="CT148" t="s">
        <v>201</v>
      </c>
      <c r="CU148" t="s">
        <v>202</v>
      </c>
      <c r="CV148" t="s">
        <v>152</v>
      </c>
      <c r="CW148" t="s">
        <v>3398</v>
      </c>
      <c r="CX148" t="s">
        <v>203</v>
      </c>
      <c r="CY148" t="s">
        <v>204</v>
      </c>
      <c r="CZ148" t="s">
        <v>205</v>
      </c>
      <c r="DA148" t="s">
        <v>206</v>
      </c>
      <c r="DB148" t="s">
        <v>207</v>
      </c>
      <c r="DC148" t="s">
        <v>208</v>
      </c>
    </row>
    <row r="149" spans="1:107" x14ac:dyDescent="0.6">
      <c r="A149" t="s">
        <v>3079</v>
      </c>
      <c r="B149" t="s">
        <v>3413</v>
      </c>
      <c r="C149" s="1" t="s">
        <v>5951</v>
      </c>
      <c r="D149" t="s">
        <v>140</v>
      </c>
      <c r="E149" t="s">
        <v>141</v>
      </c>
      <c r="F149" t="s">
        <v>19</v>
      </c>
      <c r="G149" t="s">
        <v>3393</v>
      </c>
      <c r="H149" t="s">
        <v>19</v>
      </c>
      <c r="I149" t="s">
        <v>19</v>
      </c>
      <c r="J149">
        <f t="shared" si="20"/>
        <v>0.46279752247108774</v>
      </c>
      <c r="K149">
        <f t="shared" si="21"/>
        <v>4.9895496000000001</v>
      </c>
      <c r="L149">
        <f t="shared" si="22"/>
        <v>0.42351507364778052</v>
      </c>
      <c r="M149">
        <f t="shared" si="23"/>
        <v>2.9729854811952787</v>
      </c>
      <c r="N149" t="s">
        <v>3414</v>
      </c>
      <c r="O149" t="s">
        <v>3415</v>
      </c>
      <c r="P149">
        <f t="shared" si="24"/>
        <v>1.7992182380120125</v>
      </c>
      <c r="Q149">
        <f t="shared" si="25"/>
        <v>0.70159823801201249</v>
      </c>
      <c r="R149" t="s">
        <v>3416</v>
      </c>
      <c r="S149" t="s">
        <v>3417</v>
      </c>
      <c r="T149">
        <f t="shared" si="26"/>
        <v>17.745519656889364</v>
      </c>
      <c r="U149">
        <f t="shared" si="27"/>
        <v>0.29853000000000002</v>
      </c>
      <c r="V149" t="s">
        <v>147</v>
      </c>
      <c r="W149" t="s">
        <v>3418</v>
      </c>
      <c r="X149" t="s">
        <v>3419</v>
      </c>
      <c r="Y149" t="s">
        <v>3420</v>
      </c>
      <c r="Z149" t="s">
        <v>3421</v>
      </c>
      <c r="AA149" t="s">
        <v>152</v>
      </c>
      <c r="AB149" t="s">
        <v>152</v>
      </c>
      <c r="AC149" t="s">
        <v>152</v>
      </c>
      <c r="AD149" t="s">
        <v>153</v>
      </c>
      <c r="AE149" t="s">
        <v>154</v>
      </c>
      <c r="AF149">
        <f t="shared" si="28"/>
        <v>0</v>
      </c>
      <c r="AG149" t="s">
        <v>155</v>
      </c>
      <c r="AH149" t="s">
        <v>3422</v>
      </c>
      <c r="AI149" t="s">
        <v>3423</v>
      </c>
      <c r="AJ149" t="s">
        <v>3404</v>
      </c>
      <c r="AK149" t="s">
        <v>2102</v>
      </c>
      <c r="AL149">
        <f t="shared" si="29"/>
        <v>15.78</v>
      </c>
      <c r="AM149" t="s">
        <v>502</v>
      </c>
      <c r="AN149" t="s">
        <v>161</v>
      </c>
      <c r="AO149" t="s">
        <v>3424</v>
      </c>
      <c r="AP149" t="s">
        <v>3425</v>
      </c>
      <c r="AQ149" t="s">
        <v>164</v>
      </c>
      <c r="AR149" t="s">
        <v>2760</v>
      </c>
      <c r="AS149" t="s">
        <v>2443</v>
      </c>
      <c r="AT149" t="s">
        <v>139</v>
      </c>
      <c r="AU149" t="s">
        <v>2444</v>
      </c>
      <c r="AV149" t="s">
        <v>137</v>
      </c>
      <c r="AW149" t="s">
        <v>169</v>
      </c>
      <c r="AX149" t="s">
        <v>169</v>
      </c>
      <c r="AY149" t="s">
        <v>169</v>
      </c>
      <c r="AZ149" t="s">
        <v>169</v>
      </c>
      <c r="BA149" t="s">
        <v>169</v>
      </c>
      <c r="BB149" t="s">
        <v>169</v>
      </c>
      <c r="BC149" t="s">
        <v>164</v>
      </c>
      <c r="BD149" t="s">
        <v>171</v>
      </c>
      <c r="BE149" t="s">
        <v>172</v>
      </c>
      <c r="BF149" t="s">
        <v>173</v>
      </c>
      <c r="BG149" t="s">
        <v>174</v>
      </c>
      <c r="BH149" t="s">
        <v>175</v>
      </c>
      <c r="BI149" t="s">
        <v>176</v>
      </c>
      <c r="BJ149" t="s">
        <v>177</v>
      </c>
      <c r="BK149" t="s">
        <v>178</v>
      </c>
      <c r="BL149" t="s">
        <v>179</v>
      </c>
      <c r="BM149" t="s">
        <v>180</v>
      </c>
      <c r="BN149" t="s">
        <v>137</v>
      </c>
      <c r="BO149" t="s">
        <v>181</v>
      </c>
      <c r="BP149" t="s">
        <v>182</v>
      </c>
      <c r="BQ149" t="s">
        <v>183</v>
      </c>
      <c r="BR149" t="s">
        <v>184</v>
      </c>
      <c r="BS149" t="s">
        <v>173</v>
      </c>
      <c r="BT149" t="s">
        <v>185</v>
      </c>
      <c r="BU149" t="s">
        <v>185</v>
      </c>
      <c r="BV149" t="s">
        <v>185</v>
      </c>
      <c r="BW149" t="s">
        <v>152</v>
      </c>
      <c r="BX149" t="s">
        <v>186</v>
      </c>
      <c r="BY149" t="s">
        <v>152</v>
      </c>
      <c r="BZ149" t="s">
        <v>152</v>
      </c>
      <c r="CA149" t="s">
        <v>152</v>
      </c>
      <c r="CB149" t="s">
        <v>152</v>
      </c>
      <c r="CC149" t="s">
        <v>3426</v>
      </c>
      <c r="CD149" t="s">
        <v>3427</v>
      </c>
      <c r="CE149" t="s">
        <v>3428</v>
      </c>
      <c r="CF149" t="s">
        <v>3429</v>
      </c>
      <c r="CG149" t="s">
        <v>3430</v>
      </c>
      <c r="CH149" t="s">
        <v>3431</v>
      </c>
      <c r="CI149" t="s">
        <v>3432</v>
      </c>
      <c r="CJ149" t="s">
        <v>1176</v>
      </c>
      <c r="CK149" t="s">
        <v>3419</v>
      </c>
      <c r="CL149" t="s">
        <v>866</v>
      </c>
      <c r="CM149" t="s">
        <v>196</v>
      </c>
      <c r="CN149" t="s">
        <v>197</v>
      </c>
      <c r="CO149" t="s">
        <v>184</v>
      </c>
      <c r="CP149" t="s">
        <v>198</v>
      </c>
      <c r="CQ149" t="s">
        <v>199</v>
      </c>
      <c r="CR149" t="s">
        <v>184</v>
      </c>
      <c r="CS149" t="s">
        <v>200</v>
      </c>
      <c r="CT149" t="s">
        <v>201</v>
      </c>
      <c r="CU149" t="s">
        <v>202</v>
      </c>
      <c r="CV149" t="s">
        <v>152</v>
      </c>
      <c r="CW149" t="s">
        <v>3418</v>
      </c>
      <c r="CX149" t="s">
        <v>203</v>
      </c>
      <c r="CY149" t="s">
        <v>204</v>
      </c>
      <c r="CZ149" t="s">
        <v>205</v>
      </c>
      <c r="DA149" t="s">
        <v>206</v>
      </c>
      <c r="DB149" t="s">
        <v>207</v>
      </c>
      <c r="DC149" t="s">
        <v>208</v>
      </c>
    </row>
    <row r="150" spans="1:107" x14ac:dyDescent="0.6">
      <c r="A150" t="s">
        <v>3099</v>
      </c>
      <c r="B150" t="s">
        <v>3434</v>
      </c>
      <c r="C150" s="1" t="s">
        <v>5951</v>
      </c>
      <c r="D150" t="s">
        <v>140</v>
      </c>
      <c r="E150" t="s">
        <v>141</v>
      </c>
      <c r="F150" t="s">
        <v>19</v>
      </c>
      <c r="G150" t="s">
        <v>3393</v>
      </c>
      <c r="H150" t="s">
        <v>19</v>
      </c>
      <c r="I150" t="s">
        <v>19</v>
      </c>
      <c r="J150">
        <f t="shared" si="20"/>
        <v>0.32829684020605726</v>
      </c>
      <c r="K150">
        <f t="shared" si="21"/>
        <v>4.9926810000000001</v>
      </c>
      <c r="L150">
        <f t="shared" si="22"/>
        <v>0.30804138744418147</v>
      </c>
      <c r="M150">
        <f t="shared" si="23"/>
        <v>2.3030667262443951</v>
      </c>
      <c r="N150" t="s">
        <v>3435</v>
      </c>
      <c r="O150" t="s">
        <v>3436</v>
      </c>
      <c r="P150">
        <f t="shared" si="24"/>
        <v>1.8293663971622418</v>
      </c>
      <c r="Q150">
        <f t="shared" si="25"/>
        <v>0.74712739716224186</v>
      </c>
      <c r="R150" t="s">
        <v>3437</v>
      </c>
      <c r="S150" t="s">
        <v>3438</v>
      </c>
      <c r="T150">
        <f t="shared" si="26"/>
        <v>18.042868104963429</v>
      </c>
      <c r="U150">
        <f t="shared" si="27"/>
        <v>0.29853000000000002</v>
      </c>
      <c r="V150" t="s">
        <v>147</v>
      </c>
      <c r="W150" t="s">
        <v>3439</v>
      </c>
      <c r="X150" t="s">
        <v>3440</v>
      </c>
      <c r="Y150" t="s">
        <v>3441</v>
      </c>
      <c r="Z150" t="s">
        <v>3442</v>
      </c>
      <c r="AA150" t="s">
        <v>152</v>
      </c>
      <c r="AB150" t="s">
        <v>152</v>
      </c>
      <c r="AC150" t="s">
        <v>152</v>
      </c>
      <c r="AD150" t="s">
        <v>153</v>
      </c>
      <c r="AE150" t="s">
        <v>154</v>
      </c>
      <c r="AF150">
        <f t="shared" si="28"/>
        <v>0</v>
      </c>
      <c r="AG150" t="s">
        <v>155</v>
      </c>
      <c r="AH150" t="s">
        <v>3443</v>
      </c>
      <c r="AI150" t="s">
        <v>3444</v>
      </c>
      <c r="AJ150" t="s">
        <v>3404</v>
      </c>
      <c r="AK150" t="s">
        <v>3171</v>
      </c>
      <c r="AL150">
        <f t="shared" si="29"/>
        <v>16.04</v>
      </c>
      <c r="AM150" t="s">
        <v>502</v>
      </c>
      <c r="AN150" t="s">
        <v>223</v>
      </c>
      <c r="AO150" t="s">
        <v>762</v>
      </c>
      <c r="AP150" t="s">
        <v>763</v>
      </c>
      <c r="AQ150" t="s">
        <v>164</v>
      </c>
      <c r="AR150" t="s">
        <v>2760</v>
      </c>
      <c r="AS150" t="s">
        <v>2443</v>
      </c>
      <c r="AT150" t="s">
        <v>139</v>
      </c>
      <c r="AU150" t="s">
        <v>2444</v>
      </c>
      <c r="AV150" t="s">
        <v>137</v>
      </c>
      <c r="AW150" t="s">
        <v>169</v>
      </c>
      <c r="AX150" t="s">
        <v>169</v>
      </c>
      <c r="AY150" t="s">
        <v>169</v>
      </c>
      <c r="AZ150" t="s">
        <v>169</v>
      </c>
      <c r="BA150" t="s">
        <v>169</v>
      </c>
      <c r="BB150" t="s">
        <v>169</v>
      </c>
      <c r="BC150" t="s">
        <v>164</v>
      </c>
      <c r="BD150" t="s">
        <v>171</v>
      </c>
      <c r="BE150" t="s">
        <v>172</v>
      </c>
      <c r="BF150" t="s">
        <v>173</v>
      </c>
      <c r="BG150" t="s">
        <v>174</v>
      </c>
      <c r="BH150" t="s">
        <v>175</v>
      </c>
      <c r="BI150" t="s">
        <v>176</v>
      </c>
      <c r="BJ150" t="s">
        <v>177</v>
      </c>
      <c r="BK150" t="s">
        <v>178</v>
      </c>
      <c r="BL150" t="s">
        <v>179</v>
      </c>
      <c r="BM150" t="s">
        <v>180</v>
      </c>
      <c r="BN150" t="s">
        <v>137</v>
      </c>
      <c r="BO150" t="s">
        <v>181</v>
      </c>
      <c r="BP150" t="s">
        <v>182</v>
      </c>
      <c r="BQ150" t="s">
        <v>183</v>
      </c>
      <c r="BR150" t="s">
        <v>184</v>
      </c>
      <c r="BS150" t="s">
        <v>173</v>
      </c>
      <c r="BT150" t="s">
        <v>185</v>
      </c>
      <c r="BU150" t="s">
        <v>185</v>
      </c>
      <c r="BV150" t="s">
        <v>185</v>
      </c>
      <c r="BW150" t="s">
        <v>152</v>
      </c>
      <c r="BX150" t="s">
        <v>186</v>
      </c>
      <c r="BY150" t="s">
        <v>152</v>
      </c>
      <c r="BZ150" t="s">
        <v>152</v>
      </c>
      <c r="CA150" t="s">
        <v>152</v>
      </c>
      <c r="CB150" t="s">
        <v>152</v>
      </c>
      <c r="CC150" t="s">
        <v>3445</v>
      </c>
      <c r="CD150" t="s">
        <v>3446</v>
      </c>
      <c r="CE150" t="s">
        <v>3447</v>
      </c>
      <c r="CF150" t="s">
        <v>3448</v>
      </c>
      <c r="CG150" t="s">
        <v>3449</v>
      </c>
      <c r="CH150" t="s">
        <v>3450</v>
      </c>
      <c r="CI150" t="s">
        <v>3451</v>
      </c>
      <c r="CJ150" t="s">
        <v>1154</v>
      </c>
      <c r="CK150" t="s">
        <v>3440</v>
      </c>
      <c r="CL150" t="s">
        <v>866</v>
      </c>
      <c r="CM150" t="s">
        <v>196</v>
      </c>
      <c r="CN150" t="s">
        <v>197</v>
      </c>
      <c r="CO150" t="s">
        <v>184</v>
      </c>
      <c r="CP150" t="s">
        <v>198</v>
      </c>
      <c r="CQ150" t="s">
        <v>199</v>
      </c>
      <c r="CR150" t="s">
        <v>184</v>
      </c>
      <c r="CS150" t="s">
        <v>200</v>
      </c>
      <c r="CT150" t="s">
        <v>201</v>
      </c>
      <c r="CU150" t="s">
        <v>202</v>
      </c>
      <c r="CV150" t="s">
        <v>152</v>
      </c>
      <c r="CW150" t="s">
        <v>3439</v>
      </c>
      <c r="CX150" t="s">
        <v>203</v>
      </c>
      <c r="CY150" t="s">
        <v>204</v>
      </c>
      <c r="CZ150" t="s">
        <v>205</v>
      </c>
      <c r="DA150" t="s">
        <v>206</v>
      </c>
      <c r="DB150" t="s">
        <v>207</v>
      </c>
      <c r="DC150" t="s">
        <v>208</v>
      </c>
    </row>
    <row r="151" spans="1:107" x14ac:dyDescent="0.6">
      <c r="A151" t="s">
        <v>3118</v>
      </c>
      <c r="B151" t="s">
        <v>3453</v>
      </c>
      <c r="C151" s="1" t="s">
        <v>5951</v>
      </c>
      <c r="D151" t="s">
        <v>140</v>
      </c>
      <c r="E151" t="s">
        <v>141</v>
      </c>
      <c r="F151" t="s">
        <v>19</v>
      </c>
      <c r="G151" t="s">
        <v>3454</v>
      </c>
      <c r="H151" t="s">
        <v>19</v>
      </c>
      <c r="I151" t="s">
        <v>19</v>
      </c>
      <c r="J151">
        <f t="shared" si="20"/>
        <v>0.30286936461199576</v>
      </c>
      <c r="K151">
        <f t="shared" si="21"/>
        <v>4.9832928000000001</v>
      </c>
      <c r="L151">
        <f t="shared" si="22"/>
        <v>0.28551653865547177</v>
      </c>
      <c r="M151">
        <f t="shared" si="23"/>
        <v>1.8816127484441871</v>
      </c>
      <c r="N151" t="s">
        <v>3455</v>
      </c>
      <c r="O151" t="s">
        <v>3456</v>
      </c>
      <c r="P151">
        <f t="shared" si="24"/>
        <v>1.7313052820645922</v>
      </c>
      <c r="Q151">
        <f t="shared" si="25"/>
        <v>0.65891328206459221</v>
      </c>
      <c r="R151" t="s">
        <v>3457</v>
      </c>
      <c r="S151" t="s">
        <v>3458</v>
      </c>
      <c r="T151">
        <f t="shared" si="26"/>
        <v>17.0757005825485</v>
      </c>
      <c r="U151">
        <f t="shared" si="27"/>
        <v>0.29853000000000002</v>
      </c>
      <c r="V151" t="s">
        <v>147</v>
      </c>
      <c r="W151" t="s">
        <v>3459</v>
      </c>
      <c r="X151" t="s">
        <v>3460</v>
      </c>
      <c r="Y151" t="s">
        <v>3461</v>
      </c>
      <c r="Z151" t="s">
        <v>3462</v>
      </c>
      <c r="AA151" t="s">
        <v>152</v>
      </c>
      <c r="AB151" t="s">
        <v>152</v>
      </c>
      <c r="AC151" t="s">
        <v>152</v>
      </c>
      <c r="AD151" t="s">
        <v>153</v>
      </c>
      <c r="AE151" t="s">
        <v>154</v>
      </c>
      <c r="AF151">
        <f t="shared" si="28"/>
        <v>0</v>
      </c>
      <c r="AG151" t="s">
        <v>155</v>
      </c>
      <c r="AH151" t="s">
        <v>3463</v>
      </c>
      <c r="AI151" t="s">
        <v>3464</v>
      </c>
      <c r="AJ151" t="s">
        <v>3110</v>
      </c>
      <c r="AK151" t="s">
        <v>3465</v>
      </c>
      <c r="AL151">
        <f t="shared" si="29"/>
        <v>15.18</v>
      </c>
      <c r="AM151" t="s">
        <v>502</v>
      </c>
      <c r="AN151" t="s">
        <v>2333</v>
      </c>
      <c r="AO151" t="s">
        <v>456</v>
      </c>
      <c r="AP151" t="s">
        <v>598</v>
      </c>
      <c r="AQ151" t="s">
        <v>164</v>
      </c>
      <c r="AR151" t="s">
        <v>3194</v>
      </c>
      <c r="AS151" t="s">
        <v>2443</v>
      </c>
      <c r="AT151" t="s">
        <v>139</v>
      </c>
      <c r="AU151" t="s">
        <v>2444</v>
      </c>
      <c r="AV151" t="s">
        <v>137</v>
      </c>
      <c r="AW151" t="s">
        <v>169</v>
      </c>
      <c r="AX151" t="s">
        <v>169</v>
      </c>
      <c r="AY151" t="s">
        <v>169</v>
      </c>
      <c r="AZ151" t="s">
        <v>169</v>
      </c>
      <c r="BA151" t="s">
        <v>169</v>
      </c>
      <c r="BB151" t="s">
        <v>169</v>
      </c>
      <c r="BC151" t="s">
        <v>164</v>
      </c>
      <c r="BD151" t="s">
        <v>171</v>
      </c>
      <c r="BE151" t="s">
        <v>172</v>
      </c>
      <c r="BF151" t="s">
        <v>173</v>
      </c>
      <c r="BG151" t="s">
        <v>174</v>
      </c>
      <c r="BH151" t="s">
        <v>175</v>
      </c>
      <c r="BI151" t="s">
        <v>176</v>
      </c>
      <c r="BJ151" t="s">
        <v>177</v>
      </c>
      <c r="BK151" t="s">
        <v>178</v>
      </c>
      <c r="BL151" t="s">
        <v>179</v>
      </c>
      <c r="BM151" t="s">
        <v>180</v>
      </c>
      <c r="BN151" t="s">
        <v>137</v>
      </c>
      <c r="BO151" t="s">
        <v>181</v>
      </c>
      <c r="BP151" t="s">
        <v>182</v>
      </c>
      <c r="BQ151" t="s">
        <v>183</v>
      </c>
      <c r="BR151" t="s">
        <v>184</v>
      </c>
      <c r="BS151" t="s">
        <v>173</v>
      </c>
      <c r="BT151" t="s">
        <v>185</v>
      </c>
      <c r="BU151" t="s">
        <v>185</v>
      </c>
      <c r="BV151" t="s">
        <v>185</v>
      </c>
      <c r="BW151" t="s">
        <v>152</v>
      </c>
      <c r="BX151" t="s">
        <v>186</v>
      </c>
      <c r="BY151" t="s">
        <v>152</v>
      </c>
      <c r="BZ151" t="s">
        <v>152</v>
      </c>
      <c r="CA151" t="s">
        <v>152</v>
      </c>
      <c r="CB151" t="s">
        <v>152</v>
      </c>
      <c r="CC151" t="s">
        <v>3466</v>
      </c>
      <c r="CD151" t="s">
        <v>3467</v>
      </c>
      <c r="CE151" t="s">
        <v>3468</v>
      </c>
      <c r="CF151" t="s">
        <v>3469</v>
      </c>
      <c r="CG151" t="s">
        <v>3470</v>
      </c>
      <c r="CH151" t="s">
        <v>3471</v>
      </c>
      <c r="CI151" t="s">
        <v>3472</v>
      </c>
      <c r="CJ151" t="s">
        <v>631</v>
      </c>
      <c r="CK151" t="s">
        <v>3460</v>
      </c>
      <c r="CL151" t="s">
        <v>195</v>
      </c>
      <c r="CM151" t="s">
        <v>196</v>
      </c>
      <c r="CN151" t="s">
        <v>197</v>
      </c>
      <c r="CO151" t="s">
        <v>184</v>
      </c>
      <c r="CP151" t="s">
        <v>198</v>
      </c>
      <c r="CQ151" t="s">
        <v>199</v>
      </c>
      <c r="CR151" t="s">
        <v>184</v>
      </c>
      <c r="CS151" t="s">
        <v>200</v>
      </c>
      <c r="CT151" t="s">
        <v>201</v>
      </c>
      <c r="CU151" t="s">
        <v>202</v>
      </c>
      <c r="CV151" t="s">
        <v>152</v>
      </c>
      <c r="CW151" t="s">
        <v>3459</v>
      </c>
      <c r="CX151" t="s">
        <v>203</v>
      </c>
      <c r="CY151" t="s">
        <v>204</v>
      </c>
      <c r="CZ151" t="s">
        <v>205</v>
      </c>
      <c r="DA151" t="s">
        <v>206</v>
      </c>
      <c r="DB151" t="s">
        <v>207</v>
      </c>
      <c r="DC151" t="s">
        <v>208</v>
      </c>
    </row>
    <row r="152" spans="1:107" x14ac:dyDescent="0.6">
      <c r="A152" t="s">
        <v>3139</v>
      </c>
      <c r="B152" t="s">
        <v>3474</v>
      </c>
      <c r="C152" s="1" t="s">
        <v>5951</v>
      </c>
      <c r="D152" t="s">
        <v>140</v>
      </c>
      <c r="E152" t="s">
        <v>141</v>
      </c>
      <c r="F152" t="s">
        <v>19</v>
      </c>
      <c r="G152" t="s">
        <v>3454</v>
      </c>
      <c r="H152" t="s">
        <v>19</v>
      </c>
      <c r="I152" t="s">
        <v>19</v>
      </c>
      <c r="J152">
        <f t="shared" si="20"/>
        <v>0.25496400928146712</v>
      </c>
      <c r="K152">
        <f t="shared" si="21"/>
        <v>4.9895496000000001</v>
      </c>
      <c r="L152">
        <f t="shared" si="22"/>
        <v>0.24256883770371879</v>
      </c>
      <c r="M152">
        <f t="shared" si="23"/>
        <v>1.6123999958237147</v>
      </c>
      <c r="N152" t="s">
        <v>3475</v>
      </c>
      <c r="O152" t="s">
        <v>3476</v>
      </c>
      <c r="P152">
        <f t="shared" si="24"/>
        <v>1.7301927488900357</v>
      </c>
      <c r="Q152">
        <f t="shared" si="25"/>
        <v>0.66470274889003567</v>
      </c>
      <c r="R152" t="s">
        <v>3477</v>
      </c>
      <c r="S152" t="s">
        <v>3478</v>
      </c>
      <c r="T152">
        <f t="shared" si="26"/>
        <v>17.064727772857637</v>
      </c>
      <c r="U152">
        <f t="shared" si="27"/>
        <v>0.29853000000000002</v>
      </c>
      <c r="V152" t="s">
        <v>147</v>
      </c>
      <c r="W152" t="s">
        <v>3479</v>
      </c>
      <c r="X152" t="s">
        <v>3480</v>
      </c>
      <c r="Y152" t="s">
        <v>3481</v>
      </c>
      <c r="Z152" t="s">
        <v>3482</v>
      </c>
      <c r="AA152" t="s">
        <v>152</v>
      </c>
      <c r="AB152" t="s">
        <v>152</v>
      </c>
      <c r="AC152" t="s">
        <v>152</v>
      </c>
      <c r="AD152" t="s">
        <v>153</v>
      </c>
      <c r="AE152" t="s">
        <v>154</v>
      </c>
      <c r="AF152">
        <f t="shared" si="28"/>
        <v>0</v>
      </c>
      <c r="AG152" t="s">
        <v>155</v>
      </c>
      <c r="AH152" t="s">
        <v>3483</v>
      </c>
      <c r="AI152" t="s">
        <v>3484</v>
      </c>
      <c r="AJ152" t="s">
        <v>3110</v>
      </c>
      <c r="AK152" t="s">
        <v>714</v>
      </c>
      <c r="AL152">
        <f t="shared" si="29"/>
        <v>15.17</v>
      </c>
      <c r="AM152" t="s">
        <v>502</v>
      </c>
      <c r="AN152" t="s">
        <v>161</v>
      </c>
      <c r="AO152" t="s">
        <v>355</v>
      </c>
      <c r="AP152" t="s">
        <v>356</v>
      </c>
      <c r="AQ152" t="s">
        <v>164</v>
      </c>
      <c r="AR152" t="s">
        <v>3091</v>
      </c>
      <c r="AS152" t="s">
        <v>2443</v>
      </c>
      <c r="AT152" t="s">
        <v>139</v>
      </c>
      <c r="AU152" t="s">
        <v>2444</v>
      </c>
      <c r="AV152" t="s">
        <v>137</v>
      </c>
      <c r="AW152" t="s">
        <v>169</v>
      </c>
      <c r="AX152" t="s">
        <v>169</v>
      </c>
      <c r="AY152" t="s">
        <v>169</v>
      </c>
      <c r="AZ152" t="s">
        <v>169</v>
      </c>
      <c r="BA152" t="s">
        <v>169</v>
      </c>
      <c r="BB152" t="s">
        <v>169</v>
      </c>
      <c r="BC152" t="s">
        <v>164</v>
      </c>
      <c r="BD152" t="s">
        <v>171</v>
      </c>
      <c r="BE152" t="s">
        <v>172</v>
      </c>
      <c r="BF152" t="s">
        <v>173</v>
      </c>
      <c r="BG152" t="s">
        <v>174</v>
      </c>
      <c r="BH152" t="s">
        <v>175</v>
      </c>
      <c r="BI152" t="s">
        <v>176</v>
      </c>
      <c r="BJ152" t="s">
        <v>177</v>
      </c>
      <c r="BK152" t="s">
        <v>178</v>
      </c>
      <c r="BL152" t="s">
        <v>179</v>
      </c>
      <c r="BM152" t="s">
        <v>180</v>
      </c>
      <c r="BN152" t="s">
        <v>137</v>
      </c>
      <c r="BO152" t="s">
        <v>181</v>
      </c>
      <c r="BP152" t="s">
        <v>182</v>
      </c>
      <c r="BQ152" t="s">
        <v>183</v>
      </c>
      <c r="BR152" t="s">
        <v>184</v>
      </c>
      <c r="BS152" t="s">
        <v>173</v>
      </c>
      <c r="BT152" t="s">
        <v>185</v>
      </c>
      <c r="BU152" t="s">
        <v>185</v>
      </c>
      <c r="BV152" t="s">
        <v>185</v>
      </c>
      <c r="BW152" t="s">
        <v>152</v>
      </c>
      <c r="BX152" t="s">
        <v>186</v>
      </c>
      <c r="BY152" t="s">
        <v>152</v>
      </c>
      <c r="BZ152" t="s">
        <v>152</v>
      </c>
      <c r="CA152" t="s">
        <v>152</v>
      </c>
      <c r="CB152" t="s">
        <v>152</v>
      </c>
      <c r="CC152" t="s">
        <v>3485</v>
      </c>
      <c r="CD152" t="s">
        <v>3486</v>
      </c>
      <c r="CE152" t="s">
        <v>3487</v>
      </c>
      <c r="CF152" t="s">
        <v>3488</v>
      </c>
      <c r="CG152" t="s">
        <v>3489</v>
      </c>
      <c r="CH152" t="s">
        <v>3490</v>
      </c>
      <c r="CI152" t="s">
        <v>3491</v>
      </c>
      <c r="CJ152" t="s">
        <v>2152</v>
      </c>
      <c r="CK152" t="s">
        <v>3480</v>
      </c>
      <c r="CL152" t="s">
        <v>260</v>
      </c>
      <c r="CM152" t="s">
        <v>196</v>
      </c>
      <c r="CN152" t="s">
        <v>197</v>
      </c>
      <c r="CO152" t="s">
        <v>184</v>
      </c>
      <c r="CP152" t="s">
        <v>198</v>
      </c>
      <c r="CQ152" t="s">
        <v>199</v>
      </c>
      <c r="CR152" t="s">
        <v>184</v>
      </c>
      <c r="CS152" t="s">
        <v>200</v>
      </c>
      <c r="CT152" t="s">
        <v>201</v>
      </c>
      <c r="CU152" t="s">
        <v>202</v>
      </c>
      <c r="CV152" t="s">
        <v>152</v>
      </c>
      <c r="CW152" t="s">
        <v>3479</v>
      </c>
      <c r="CX152" t="s">
        <v>203</v>
      </c>
      <c r="CY152" t="s">
        <v>204</v>
      </c>
      <c r="CZ152" t="s">
        <v>205</v>
      </c>
      <c r="DA152" t="s">
        <v>206</v>
      </c>
      <c r="DB152" t="s">
        <v>207</v>
      </c>
      <c r="DC152" t="s">
        <v>208</v>
      </c>
    </row>
    <row r="153" spans="1:107" x14ac:dyDescent="0.6">
      <c r="A153" t="s">
        <v>171</v>
      </c>
      <c r="B153" t="s">
        <v>3493</v>
      </c>
      <c r="C153" s="1" t="s">
        <v>5951</v>
      </c>
      <c r="D153" t="s">
        <v>140</v>
      </c>
      <c r="E153" t="s">
        <v>141</v>
      </c>
      <c r="F153" t="s">
        <v>19</v>
      </c>
      <c r="G153" t="s">
        <v>3454</v>
      </c>
      <c r="H153" t="s">
        <v>19</v>
      </c>
      <c r="I153" t="s">
        <v>19</v>
      </c>
      <c r="J153">
        <f t="shared" si="20"/>
        <v>0.20788808232309164</v>
      </c>
      <c r="K153">
        <f t="shared" si="21"/>
        <v>4.9926810000000001</v>
      </c>
      <c r="L153">
        <f t="shared" si="22"/>
        <v>0.19957794278108074</v>
      </c>
      <c r="M153">
        <f t="shared" si="23"/>
        <v>1.3921143997611043</v>
      </c>
      <c r="N153" t="s">
        <v>3494</v>
      </c>
      <c r="O153" t="s">
        <v>3495</v>
      </c>
      <c r="P153">
        <f t="shared" si="24"/>
        <v>1.7570676038478077</v>
      </c>
      <c r="Q153">
        <f t="shared" si="25"/>
        <v>0.69741360384780759</v>
      </c>
      <c r="R153" t="s">
        <v>3496</v>
      </c>
      <c r="S153" t="s">
        <v>3497</v>
      </c>
      <c r="T153">
        <f t="shared" si="26"/>
        <v>17.329791930642152</v>
      </c>
      <c r="U153">
        <f t="shared" si="27"/>
        <v>0.29853000000000002</v>
      </c>
      <c r="V153" t="s">
        <v>147</v>
      </c>
      <c r="W153" t="s">
        <v>3498</v>
      </c>
      <c r="X153" t="s">
        <v>3499</v>
      </c>
      <c r="Y153" t="s">
        <v>3500</v>
      </c>
      <c r="Z153" t="s">
        <v>3501</v>
      </c>
      <c r="AA153" t="s">
        <v>152</v>
      </c>
      <c r="AB153" t="s">
        <v>152</v>
      </c>
      <c r="AC153" t="s">
        <v>152</v>
      </c>
      <c r="AD153" t="s">
        <v>153</v>
      </c>
      <c r="AE153" t="s">
        <v>154</v>
      </c>
      <c r="AF153">
        <f t="shared" si="28"/>
        <v>0</v>
      </c>
      <c r="AG153" t="s">
        <v>155</v>
      </c>
      <c r="AH153" t="s">
        <v>3502</v>
      </c>
      <c r="AI153" t="s">
        <v>3503</v>
      </c>
      <c r="AJ153" t="s">
        <v>3070</v>
      </c>
      <c r="AK153" t="s">
        <v>3504</v>
      </c>
      <c r="AL153">
        <f t="shared" si="29"/>
        <v>15.41</v>
      </c>
      <c r="AM153" t="s">
        <v>502</v>
      </c>
      <c r="AN153" t="s">
        <v>223</v>
      </c>
      <c r="AO153" t="s">
        <v>597</v>
      </c>
      <c r="AP153" t="s">
        <v>598</v>
      </c>
      <c r="AQ153" t="s">
        <v>164</v>
      </c>
      <c r="AR153" t="s">
        <v>3091</v>
      </c>
      <c r="AS153" t="s">
        <v>2443</v>
      </c>
      <c r="AT153" t="s">
        <v>139</v>
      </c>
      <c r="AU153" t="s">
        <v>2444</v>
      </c>
      <c r="AV153" t="s">
        <v>137</v>
      </c>
      <c r="AW153" t="s">
        <v>169</v>
      </c>
      <c r="AX153" t="s">
        <v>169</v>
      </c>
      <c r="AY153" t="s">
        <v>169</v>
      </c>
      <c r="AZ153" t="s">
        <v>169</v>
      </c>
      <c r="BA153" t="s">
        <v>169</v>
      </c>
      <c r="BB153" t="s">
        <v>169</v>
      </c>
      <c r="BC153" t="s">
        <v>164</v>
      </c>
      <c r="BD153" t="s">
        <v>171</v>
      </c>
      <c r="BE153" t="s">
        <v>172</v>
      </c>
      <c r="BF153" t="s">
        <v>173</v>
      </c>
      <c r="BG153" t="s">
        <v>174</v>
      </c>
      <c r="BH153" t="s">
        <v>175</v>
      </c>
      <c r="BI153" t="s">
        <v>176</v>
      </c>
      <c r="BJ153" t="s">
        <v>177</v>
      </c>
      <c r="BK153" t="s">
        <v>178</v>
      </c>
      <c r="BL153" t="s">
        <v>179</v>
      </c>
      <c r="BM153" t="s">
        <v>180</v>
      </c>
      <c r="BN153" t="s">
        <v>137</v>
      </c>
      <c r="BO153" t="s">
        <v>181</v>
      </c>
      <c r="BP153" t="s">
        <v>182</v>
      </c>
      <c r="BQ153" t="s">
        <v>183</v>
      </c>
      <c r="BR153" t="s">
        <v>184</v>
      </c>
      <c r="BS153" t="s">
        <v>173</v>
      </c>
      <c r="BT153" t="s">
        <v>185</v>
      </c>
      <c r="BU153" t="s">
        <v>185</v>
      </c>
      <c r="BV153" t="s">
        <v>185</v>
      </c>
      <c r="BW153" t="s">
        <v>152</v>
      </c>
      <c r="BX153" t="s">
        <v>186</v>
      </c>
      <c r="BY153" t="s">
        <v>152</v>
      </c>
      <c r="BZ153" t="s">
        <v>152</v>
      </c>
      <c r="CA153" t="s">
        <v>152</v>
      </c>
      <c r="CB153" t="s">
        <v>152</v>
      </c>
      <c r="CC153" t="s">
        <v>3505</v>
      </c>
      <c r="CD153" t="s">
        <v>3506</v>
      </c>
      <c r="CE153" t="s">
        <v>3507</v>
      </c>
      <c r="CF153" t="s">
        <v>3508</v>
      </c>
      <c r="CG153" t="s">
        <v>3509</v>
      </c>
      <c r="CH153" t="s">
        <v>3510</v>
      </c>
      <c r="CI153" t="s">
        <v>3511</v>
      </c>
      <c r="CJ153" t="s">
        <v>1154</v>
      </c>
      <c r="CK153" t="s">
        <v>3499</v>
      </c>
      <c r="CL153" t="s">
        <v>195</v>
      </c>
      <c r="CM153" t="s">
        <v>196</v>
      </c>
      <c r="CN153" t="s">
        <v>197</v>
      </c>
      <c r="CO153" t="s">
        <v>184</v>
      </c>
      <c r="CP153" t="s">
        <v>198</v>
      </c>
      <c r="CQ153" t="s">
        <v>199</v>
      </c>
      <c r="CR153" t="s">
        <v>184</v>
      </c>
      <c r="CS153" t="s">
        <v>200</v>
      </c>
      <c r="CT153" t="s">
        <v>201</v>
      </c>
      <c r="CU153" t="s">
        <v>202</v>
      </c>
      <c r="CV153" t="s">
        <v>152</v>
      </c>
      <c r="CW153" t="s">
        <v>3498</v>
      </c>
      <c r="CX153" t="s">
        <v>203</v>
      </c>
      <c r="CY153" t="s">
        <v>204</v>
      </c>
      <c r="CZ153" t="s">
        <v>205</v>
      </c>
      <c r="DA153" t="s">
        <v>206</v>
      </c>
      <c r="DB153" t="s">
        <v>207</v>
      </c>
      <c r="DC153" t="s">
        <v>208</v>
      </c>
    </row>
    <row r="154" spans="1:107" x14ac:dyDescent="0.6">
      <c r="A154" t="s">
        <v>3180</v>
      </c>
      <c r="B154" t="s">
        <v>3513</v>
      </c>
      <c r="C154" s="1" t="s">
        <v>5951</v>
      </c>
      <c r="D154" t="s">
        <v>140</v>
      </c>
      <c r="E154" t="s">
        <v>141</v>
      </c>
      <c r="F154" t="s">
        <v>19</v>
      </c>
      <c r="G154" t="s">
        <v>3514</v>
      </c>
      <c r="H154" t="s">
        <v>19</v>
      </c>
      <c r="I154" t="s">
        <v>19</v>
      </c>
      <c r="J154">
        <f t="shared" si="20"/>
        <v>0.27583239787093422</v>
      </c>
      <c r="K154">
        <f t="shared" si="21"/>
        <v>4.9895496000000001</v>
      </c>
      <c r="L154">
        <f t="shared" si="22"/>
        <v>0.26138263681922064</v>
      </c>
      <c r="M154">
        <f t="shared" si="23"/>
        <v>1.7370907914383289</v>
      </c>
      <c r="N154" t="s">
        <v>3515</v>
      </c>
      <c r="O154" t="s">
        <v>3516</v>
      </c>
      <c r="P154">
        <f t="shared" si="24"/>
        <v>1.7324184436641945</v>
      </c>
      <c r="Q154">
        <f t="shared" si="25"/>
        <v>0.66440144366419451</v>
      </c>
      <c r="R154" t="s">
        <v>3517</v>
      </c>
      <c r="S154" t="s">
        <v>3518</v>
      </c>
      <c r="T154">
        <f t="shared" si="26"/>
        <v>17.088364999646817</v>
      </c>
      <c r="U154">
        <f t="shared" si="27"/>
        <v>0.29853000000000002</v>
      </c>
      <c r="V154" t="s">
        <v>147</v>
      </c>
      <c r="W154" t="s">
        <v>3519</v>
      </c>
      <c r="X154" t="s">
        <v>3520</v>
      </c>
      <c r="Y154" t="s">
        <v>3521</v>
      </c>
      <c r="Z154" t="s">
        <v>3522</v>
      </c>
      <c r="AA154" t="s">
        <v>152</v>
      </c>
      <c r="AB154" t="s">
        <v>152</v>
      </c>
      <c r="AC154" t="s">
        <v>152</v>
      </c>
      <c r="AD154" t="s">
        <v>153</v>
      </c>
      <c r="AE154" t="s">
        <v>154</v>
      </c>
      <c r="AF154">
        <f t="shared" si="28"/>
        <v>0</v>
      </c>
      <c r="AG154" t="s">
        <v>155</v>
      </c>
      <c r="AH154" t="s">
        <v>3523</v>
      </c>
      <c r="AI154" t="s">
        <v>3524</v>
      </c>
      <c r="AJ154" t="s">
        <v>2247</v>
      </c>
      <c r="AK154" t="s">
        <v>3525</v>
      </c>
      <c r="AL154">
        <f t="shared" si="29"/>
        <v>15.19</v>
      </c>
      <c r="AM154" t="s">
        <v>160</v>
      </c>
      <c r="AN154" t="s">
        <v>161</v>
      </c>
      <c r="AO154" t="s">
        <v>380</v>
      </c>
      <c r="AP154" t="s">
        <v>356</v>
      </c>
      <c r="AQ154" t="s">
        <v>164</v>
      </c>
      <c r="AR154" t="s">
        <v>3526</v>
      </c>
      <c r="AS154" t="s">
        <v>2443</v>
      </c>
      <c r="AT154" t="s">
        <v>139</v>
      </c>
      <c r="AU154" t="s">
        <v>2444</v>
      </c>
      <c r="AV154" t="s">
        <v>137</v>
      </c>
      <c r="AW154" t="s">
        <v>169</v>
      </c>
      <c r="AX154" t="s">
        <v>169</v>
      </c>
      <c r="AY154" t="s">
        <v>169</v>
      </c>
      <c r="AZ154" t="s">
        <v>169</v>
      </c>
      <c r="BA154" t="s">
        <v>169</v>
      </c>
      <c r="BB154" t="s">
        <v>169</v>
      </c>
      <c r="BC154" t="s">
        <v>164</v>
      </c>
      <c r="BD154" t="s">
        <v>171</v>
      </c>
      <c r="BE154" t="s">
        <v>172</v>
      </c>
      <c r="BF154" t="s">
        <v>173</v>
      </c>
      <c r="BG154" t="s">
        <v>174</v>
      </c>
      <c r="BH154" t="s">
        <v>175</v>
      </c>
      <c r="BI154" t="s">
        <v>176</v>
      </c>
      <c r="BJ154" t="s">
        <v>177</v>
      </c>
      <c r="BK154" t="s">
        <v>178</v>
      </c>
      <c r="BL154" t="s">
        <v>179</v>
      </c>
      <c r="BM154" t="s">
        <v>180</v>
      </c>
      <c r="BN154" t="s">
        <v>137</v>
      </c>
      <c r="BO154" t="s">
        <v>181</v>
      </c>
      <c r="BP154" t="s">
        <v>182</v>
      </c>
      <c r="BQ154" t="s">
        <v>183</v>
      </c>
      <c r="BR154" t="s">
        <v>184</v>
      </c>
      <c r="BS154" t="s">
        <v>173</v>
      </c>
      <c r="BT154" t="s">
        <v>185</v>
      </c>
      <c r="BU154" t="s">
        <v>185</v>
      </c>
      <c r="BV154" t="s">
        <v>185</v>
      </c>
      <c r="BW154" t="s">
        <v>152</v>
      </c>
      <c r="BX154" t="s">
        <v>186</v>
      </c>
      <c r="BY154" t="s">
        <v>152</v>
      </c>
      <c r="BZ154" t="s">
        <v>152</v>
      </c>
      <c r="CA154" t="s">
        <v>152</v>
      </c>
      <c r="CB154" t="s">
        <v>152</v>
      </c>
      <c r="CC154" t="s">
        <v>3527</v>
      </c>
      <c r="CD154" t="s">
        <v>3528</v>
      </c>
      <c r="CE154" t="s">
        <v>3529</v>
      </c>
      <c r="CF154" t="s">
        <v>3530</v>
      </c>
      <c r="CG154" t="s">
        <v>3531</v>
      </c>
      <c r="CH154" t="s">
        <v>3532</v>
      </c>
      <c r="CI154" t="s">
        <v>3533</v>
      </c>
      <c r="CJ154" t="s">
        <v>1176</v>
      </c>
      <c r="CK154" t="s">
        <v>3520</v>
      </c>
      <c r="CL154" t="s">
        <v>235</v>
      </c>
      <c r="CM154" t="s">
        <v>196</v>
      </c>
      <c r="CN154" t="s">
        <v>197</v>
      </c>
      <c r="CO154" t="s">
        <v>184</v>
      </c>
      <c r="CP154" t="s">
        <v>198</v>
      </c>
      <c r="CQ154" t="s">
        <v>199</v>
      </c>
      <c r="CR154" t="s">
        <v>184</v>
      </c>
      <c r="CS154" t="s">
        <v>200</v>
      </c>
      <c r="CT154" t="s">
        <v>201</v>
      </c>
      <c r="CU154" t="s">
        <v>202</v>
      </c>
      <c r="CV154" t="s">
        <v>152</v>
      </c>
      <c r="CW154" t="s">
        <v>3519</v>
      </c>
      <c r="CX154" t="s">
        <v>203</v>
      </c>
      <c r="CY154" t="s">
        <v>204</v>
      </c>
      <c r="CZ154" t="s">
        <v>205</v>
      </c>
      <c r="DA154" t="s">
        <v>206</v>
      </c>
      <c r="DB154" t="s">
        <v>207</v>
      </c>
      <c r="DC154" t="s">
        <v>208</v>
      </c>
    </row>
    <row r="155" spans="1:107" x14ac:dyDescent="0.6">
      <c r="A155" t="s">
        <v>3202</v>
      </c>
      <c r="B155" t="s">
        <v>3535</v>
      </c>
      <c r="C155" s="1" t="s">
        <v>5951</v>
      </c>
      <c r="D155" t="s">
        <v>140</v>
      </c>
      <c r="E155" t="s">
        <v>141</v>
      </c>
      <c r="F155" t="s">
        <v>19</v>
      </c>
      <c r="G155" t="s">
        <v>3514</v>
      </c>
      <c r="H155" t="s">
        <v>19</v>
      </c>
      <c r="I155" t="s">
        <v>19</v>
      </c>
      <c r="J155">
        <f t="shared" si="20"/>
        <v>0.34991268036108869</v>
      </c>
      <c r="K155">
        <f t="shared" si="21"/>
        <v>4.9926810000000001</v>
      </c>
      <c r="L155">
        <f t="shared" si="22"/>
        <v>0.32699518163241759</v>
      </c>
      <c r="M155">
        <f t="shared" si="23"/>
        <v>2.1488809460889695</v>
      </c>
      <c r="N155" t="s">
        <v>3536</v>
      </c>
      <c r="O155" t="s">
        <v>3537</v>
      </c>
      <c r="P155">
        <f t="shared" si="24"/>
        <v>1.7290808438381706</v>
      </c>
      <c r="Q155">
        <f t="shared" si="25"/>
        <v>0.65698984383817072</v>
      </c>
      <c r="R155" t="s">
        <v>2462</v>
      </c>
      <c r="S155" t="s">
        <v>3538</v>
      </c>
      <c r="T155">
        <f t="shared" si="26"/>
        <v>17.055443320558009</v>
      </c>
      <c r="U155">
        <f t="shared" si="27"/>
        <v>0.29853000000000002</v>
      </c>
      <c r="V155" t="s">
        <v>147</v>
      </c>
      <c r="W155" t="s">
        <v>3539</v>
      </c>
      <c r="X155" t="s">
        <v>3540</v>
      </c>
      <c r="Y155" t="s">
        <v>3541</v>
      </c>
      <c r="Z155" t="s">
        <v>3542</v>
      </c>
      <c r="AA155" t="s">
        <v>152</v>
      </c>
      <c r="AB155" t="s">
        <v>152</v>
      </c>
      <c r="AC155" t="s">
        <v>152</v>
      </c>
      <c r="AD155" t="s">
        <v>153</v>
      </c>
      <c r="AE155" t="s">
        <v>154</v>
      </c>
      <c r="AF155">
        <f t="shared" si="28"/>
        <v>0</v>
      </c>
      <c r="AG155" t="s">
        <v>155</v>
      </c>
      <c r="AH155" t="s">
        <v>3543</v>
      </c>
      <c r="AI155" t="s">
        <v>3321</v>
      </c>
      <c r="AJ155" t="s">
        <v>2332</v>
      </c>
      <c r="AK155" t="s">
        <v>3257</v>
      </c>
      <c r="AL155">
        <f t="shared" si="29"/>
        <v>15.16</v>
      </c>
      <c r="AM155" t="s">
        <v>160</v>
      </c>
      <c r="AN155" t="s">
        <v>223</v>
      </c>
      <c r="AO155" t="s">
        <v>380</v>
      </c>
      <c r="AP155" t="s">
        <v>356</v>
      </c>
      <c r="AQ155" t="s">
        <v>857</v>
      </c>
      <c r="AR155" t="s">
        <v>3526</v>
      </c>
      <c r="AS155" t="s">
        <v>2443</v>
      </c>
      <c r="AT155" t="s">
        <v>139</v>
      </c>
      <c r="AU155" t="s">
        <v>2444</v>
      </c>
      <c r="AV155" t="s">
        <v>137</v>
      </c>
      <c r="AW155" t="s">
        <v>3544</v>
      </c>
      <c r="AX155" t="s">
        <v>3545</v>
      </c>
      <c r="AY155" t="s">
        <v>3546</v>
      </c>
      <c r="AZ155" t="s">
        <v>3547</v>
      </c>
      <c r="BA155" t="s">
        <v>3548</v>
      </c>
      <c r="BB155" t="s">
        <v>3549</v>
      </c>
      <c r="BC155" t="s">
        <v>164</v>
      </c>
      <c r="BD155" t="s">
        <v>171</v>
      </c>
      <c r="BE155" t="s">
        <v>172</v>
      </c>
      <c r="BF155" t="s">
        <v>173</v>
      </c>
      <c r="BG155" t="s">
        <v>174</v>
      </c>
      <c r="BH155" t="s">
        <v>175</v>
      </c>
      <c r="BI155" t="s">
        <v>176</v>
      </c>
      <c r="BJ155" t="s">
        <v>177</v>
      </c>
      <c r="BK155" t="s">
        <v>178</v>
      </c>
      <c r="BL155" t="s">
        <v>179</v>
      </c>
      <c r="BM155" t="s">
        <v>180</v>
      </c>
      <c r="BN155" t="s">
        <v>137</v>
      </c>
      <c r="BO155" t="s">
        <v>181</v>
      </c>
      <c r="BP155" t="s">
        <v>182</v>
      </c>
      <c r="BQ155" t="s">
        <v>183</v>
      </c>
      <c r="BR155" t="s">
        <v>184</v>
      </c>
      <c r="BS155" t="s">
        <v>173</v>
      </c>
      <c r="BT155" t="s">
        <v>185</v>
      </c>
      <c r="BU155" t="s">
        <v>185</v>
      </c>
      <c r="BV155" t="s">
        <v>185</v>
      </c>
      <c r="BW155" t="s">
        <v>152</v>
      </c>
      <c r="BX155" t="s">
        <v>186</v>
      </c>
      <c r="BY155" t="s">
        <v>152</v>
      </c>
      <c r="BZ155" t="s">
        <v>152</v>
      </c>
      <c r="CA155" t="s">
        <v>152</v>
      </c>
      <c r="CB155" t="s">
        <v>152</v>
      </c>
      <c r="CC155" t="s">
        <v>3550</v>
      </c>
      <c r="CD155" t="s">
        <v>3551</v>
      </c>
      <c r="CE155" t="s">
        <v>3552</v>
      </c>
      <c r="CF155" t="s">
        <v>3553</v>
      </c>
      <c r="CG155" t="s">
        <v>3554</v>
      </c>
      <c r="CH155" t="s">
        <v>3555</v>
      </c>
      <c r="CI155" t="s">
        <v>3556</v>
      </c>
      <c r="CJ155" t="s">
        <v>202</v>
      </c>
      <c r="CK155" t="s">
        <v>3540</v>
      </c>
      <c r="CL155" t="s">
        <v>338</v>
      </c>
      <c r="CM155" t="s">
        <v>196</v>
      </c>
      <c r="CN155" t="s">
        <v>197</v>
      </c>
      <c r="CO155" t="s">
        <v>184</v>
      </c>
      <c r="CP155" t="s">
        <v>198</v>
      </c>
      <c r="CQ155" t="s">
        <v>199</v>
      </c>
      <c r="CR155" t="s">
        <v>184</v>
      </c>
      <c r="CS155" t="s">
        <v>200</v>
      </c>
      <c r="CT155" t="s">
        <v>201</v>
      </c>
      <c r="CU155" t="s">
        <v>202</v>
      </c>
      <c r="CV155" t="s">
        <v>152</v>
      </c>
      <c r="CW155" t="s">
        <v>3539</v>
      </c>
      <c r="CX155" t="s">
        <v>203</v>
      </c>
      <c r="CY155" t="s">
        <v>204</v>
      </c>
      <c r="CZ155" t="s">
        <v>205</v>
      </c>
      <c r="DA155" t="s">
        <v>206</v>
      </c>
      <c r="DB155" t="s">
        <v>207</v>
      </c>
      <c r="DC155" t="s">
        <v>208</v>
      </c>
    </row>
    <row r="156" spans="1:107" x14ac:dyDescent="0.6">
      <c r="A156" t="s">
        <v>3224</v>
      </c>
      <c r="B156" t="s">
        <v>3558</v>
      </c>
      <c r="C156" s="1" t="s">
        <v>5951</v>
      </c>
      <c r="D156" t="s">
        <v>140</v>
      </c>
      <c r="E156" t="s">
        <v>141</v>
      </c>
      <c r="F156" t="s">
        <v>19</v>
      </c>
      <c r="G156" t="s">
        <v>3514</v>
      </c>
      <c r="H156" t="s">
        <v>19</v>
      </c>
      <c r="I156" t="s">
        <v>19</v>
      </c>
      <c r="J156">
        <f t="shared" si="20"/>
        <v>0.34841246174143453</v>
      </c>
      <c r="K156">
        <f t="shared" si="21"/>
        <v>4.9926810000000001</v>
      </c>
      <c r="L156">
        <f t="shared" si="22"/>
        <v>0.32568467306552779</v>
      </c>
      <c r="M156">
        <f t="shared" si="23"/>
        <v>2.2510305712495411</v>
      </c>
      <c r="N156" t="s">
        <v>3559</v>
      </c>
      <c r="O156" t="s">
        <v>3560</v>
      </c>
      <c r="P156">
        <f t="shared" si="24"/>
        <v>1.7661070138011212</v>
      </c>
      <c r="Q156">
        <f t="shared" si="25"/>
        <v>0.69085601380112127</v>
      </c>
      <c r="R156" t="s">
        <v>3561</v>
      </c>
      <c r="S156" t="s">
        <v>3562</v>
      </c>
      <c r="T156">
        <f t="shared" si="26"/>
        <v>17.420664961541934</v>
      </c>
      <c r="U156">
        <f t="shared" si="27"/>
        <v>0.29853000000000002</v>
      </c>
      <c r="V156" t="s">
        <v>147</v>
      </c>
      <c r="W156" t="s">
        <v>3563</v>
      </c>
      <c r="X156" t="s">
        <v>3564</v>
      </c>
      <c r="Y156" t="s">
        <v>3565</v>
      </c>
      <c r="Z156" t="s">
        <v>3566</v>
      </c>
      <c r="AA156" t="s">
        <v>152</v>
      </c>
      <c r="AB156" t="s">
        <v>152</v>
      </c>
      <c r="AC156" t="s">
        <v>152</v>
      </c>
      <c r="AD156" t="s">
        <v>153</v>
      </c>
      <c r="AE156" t="s">
        <v>154</v>
      </c>
      <c r="AF156">
        <f t="shared" si="28"/>
        <v>0</v>
      </c>
      <c r="AG156" t="s">
        <v>155</v>
      </c>
      <c r="AH156" t="s">
        <v>3463</v>
      </c>
      <c r="AI156" t="s">
        <v>3567</v>
      </c>
      <c r="AJ156" t="s">
        <v>2332</v>
      </c>
      <c r="AK156" t="s">
        <v>3568</v>
      </c>
      <c r="AL156">
        <f t="shared" si="29"/>
        <v>15.49</v>
      </c>
      <c r="AM156" t="s">
        <v>160</v>
      </c>
      <c r="AN156" t="s">
        <v>223</v>
      </c>
      <c r="AO156" t="s">
        <v>1235</v>
      </c>
      <c r="AP156" t="s">
        <v>1236</v>
      </c>
      <c r="AQ156" t="s">
        <v>164</v>
      </c>
      <c r="AR156" t="s">
        <v>1685</v>
      </c>
      <c r="AS156" t="s">
        <v>2443</v>
      </c>
      <c r="AT156" t="s">
        <v>139</v>
      </c>
      <c r="AU156" t="s">
        <v>2444</v>
      </c>
      <c r="AV156" t="s">
        <v>137</v>
      </c>
      <c r="AW156" t="s">
        <v>169</v>
      </c>
      <c r="AX156" t="s">
        <v>169</v>
      </c>
      <c r="AY156" t="s">
        <v>169</v>
      </c>
      <c r="AZ156" t="s">
        <v>169</v>
      </c>
      <c r="BA156" t="s">
        <v>169</v>
      </c>
      <c r="BB156" t="s">
        <v>169</v>
      </c>
      <c r="BC156" t="s">
        <v>164</v>
      </c>
      <c r="BD156" t="s">
        <v>171</v>
      </c>
      <c r="BE156" t="s">
        <v>172</v>
      </c>
      <c r="BF156" t="s">
        <v>173</v>
      </c>
      <c r="BG156" t="s">
        <v>174</v>
      </c>
      <c r="BH156" t="s">
        <v>175</v>
      </c>
      <c r="BI156" t="s">
        <v>176</v>
      </c>
      <c r="BJ156" t="s">
        <v>177</v>
      </c>
      <c r="BK156" t="s">
        <v>178</v>
      </c>
      <c r="BL156" t="s">
        <v>179</v>
      </c>
      <c r="BM156" t="s">
        <v>180</v>
      </c>
      <c r="BN156" t="s">
        <v>137</v>
      </c>
      <c r="BO156" t="s">
        <v>181</v>
      </c>
      <c r="BP156" t="s">
        <v>182</v>
      </c>
      <c r="BQ156" t="s">
        <v>183</v>
      </c>
      <c r="BR156" t="s">
        <v>184</v>
      </c>
      <c r="BS156" t="s">
        <v>173</v>
      </c>
      <c r="BT156" t="s">
        <v>185</v>
      </c>
      <c r="BU156" t="s">
        <v>185</v>
      </c>
      <c r="BV156" t="s">
        <v>185</v>
      </c>
      <c r="BW156" t="s">
        <v>152</v>
      </c>
      <c r="BX156" t="s">
        <v>186</v>
      </c>
      <c r="BY156" t="s">
        <v>152</v>
      </c>
      <c r="BZ156" t="s">
        <v>152</v>
      </c>
      <c r="CA156" t="s">
        <v>152</v>
      </c>
      <c r="CB156" t="s">
        <v>152</v>
      </c>
      <c r="CC156" t="s">
        <v>3569</v>
      </c>
      <c r="CD156" t="s">
        <v>3570</v>
      </c>
      <c r="CE156" t="s">
        <v>3571</v>
      </c>
      <c r="CF156" t="s">
        <v>3572</v>
      </c>
      <c r="CG156" t="s">
        <v>3573</v>
      </c>
      <c r="CH156" t="s">
        <v>3574</v>
      </c>
      <c r="CI156" t="s">
        <v>3575</v>
      </c>
      <c r="CJ156" t="s">
        <v>1176</v>
      </c>
      <c r="CK156" t="s">
        <v>3576</v>
      </c>
      <c r="CL156" t="s">
        <v>338</v>
      </c>
      <c r="CM156" t="s">
        <v>196</v>
      </c>
      <c r="CN156" t="s">
        <v>197</v>
      </c>
      <c r="CO156" t="s">
        <v>184</v>
      </c>
      <c r="CP156" t="s">
        <v>198</v>
      </c>
      <c r="CQ156" t="s">
        <v>199</v>
      </c>
      <c r="CR156" t="s">
        <v>184</v>
      </c>
      <c r="CS156" t="s">
        <v>200</v>
      </c>
      <c r="CT156" t="s">
        <v>201</v>
      </c>
      <c r="CU156" t="s">
        <v>202</v>
      </c>
      <c r="CV156" t="s">
        <v>152</v>
      </c>
      <c r="CW156" t="s">
        <v>3563</v>
      </c>
      <c r="CX156" t="s">
        <v>203</v>
      </c>
      <c r="CY156" t="s">
        <v>204</v>
      </c>
      <c r="CZ156" t="s">
        <v>205</v>
      </c>
      <c r="DA156" t="s">
        <v>206</v>
      </c>
      <c r="DB156" t="s">
        <v>207</v>
      </c>
      <c r="DC156" t="s">
        <v>208</v>
      </c>
    </row>
    <row r="157" spans="1:107" x14ac:dyDescent="0.6">
      <c r="A157" t="s">
        <v>3244</v>
      </c>
      <c r="B157" t="s">
        <v>3578</v>
      </c>
      <c r="C157" s="1" t="s">
        <v>5951</v>
      </c>
      <c r="D157" t="s">
        <v>140</v>
      </c>
      <c r="E157" t="s">
        <v>141</v>
      </c>
      <c r="F157" t="s">
        <v>19</v>
      </c>
      <c r="G157" t="s">
        <v>3579</v>
      </c>
      <c r="H157" t="s">
        <v>19</v>
      </c>
      <c r="I157" t="s">
        <v>19</v>
      </c>
      <c r="J157">
        <f t="shared" si="20"/>
        <v>0.30338632929500925</v>
      </c>
      <c r="K157">
        <f t="shared" si="21"/>
        <v>4.9989498000000001</v>
      </c>
      <c r="L157">
        <f t="shared" si="22"/>
        <v>0.28602732704417727</v>
      </c>
      <c r="M157">
        <f t="shared" si="23"/>
        <v>1.951198901796279</v>
      </c>
      <c r="N157" t="s">
        <v>3580</v>
      </c>
      <c r="O157" t="s">
        <v>3581</v>
      </c>
      <c r="P157">
        <f t="shared" si="24"/>
        <v>1.7480688602870538</v>
      </c>
      <c r="Q157">
        <f t="shared" si="25"/>
        <v>0.6820218602870538</v>
      </c>
      <c r="R157" t="s">
        <v>3582</v>
      </c>
      <c r="S157" t="s">
        <v>3583</v>
      </c>
      <c r="T157">
        <f t="shared" si="26"/>
        <v>17.242738807329392</v>
      </c>
      <c r="U157">
        <f t="shared" si="27"/>
        <v>0.29853000000000002</v>
      </c>
      <c r="V157" t="s">
        <v>147</v>
      </c>
      <c r="W157" t="s">
        <v>3584</v>
      </c>
      <c r="X157" t="s">
        <v>3585</v>
      </c>
      <c r="Y157" t="s">
        <v>3586</v>
      </c>
      <c r="Z157" t="s">
        <v>3587</v>
      </c>
      <c r="AA157" t="s">
        <v>152</v>
      </c>
      <c r="AB157" t="s">
        <v>152</v>
      </c>
      <c r="AC157" t="s">
        <v>152</v>
      </c>
      <c r="AD157" t="s">
        <v>153</v>
      </c>
      <c r="AE157" t="s">
        <v>154</v>
      </c>
      <c r="AF157">
        <f t="shared" si="28"/>
        <v>0</v>
      </c>
      <c r="AG157" t="s">
        <v>155</v>
      </c>
      <c r="AH157" t="s">
        <v>3588</v>
      </c>
      <c r="AI157" t="s">
        <v>3589</v>
      </c>
      <c r="AJ157" t="s">
        <v>3590</v>
      </c>
      <c r="AK157" t="s">
        <v>3342</v>
      </c>
      <c r="AL157">
        <f t="shared" si="29"/>
        <v>15.33</v>
      </c>
      <c r="AM157" t="s">
        <v>160</v>
      </c>
      <c r="AN157" t="s">
        <v>354</v>
      </c>
      <c r="AO157" t="s">
        <v>1440</v>
      </c>
      <c r="AP157" t="s">
        <v>1441</v>
      </c>
      <c r="AQ157" t="s">
        <v>164</v>
      </c>
      <c r="AR157" t="s">
        <v>1685</v>
      </c>
      <c r="AS157" t="s">
        <v>2443</v>
      </c>
      <c r="AT157" t="s">
        <v>139</v>
      </c>
      <c r="AU157" t="s">
        <v>2444</v>
      </c>
      <c r="AV157" t="s">
        <v>137</v>
      </c>
      <c r="AW157" t="s">
        <v>169</v>
      </c>
      <c r="AX157" t="s">
        <v>169</v>
      </c>
      <c r="AY157" t="s">
        <v>169</v>
      </c>
      <c r="AZ157" t="s">
        <v>169</v>
      </c>
      <c r="BA157" t="s">
        <v>169</v>
      </c>
      <c r="BB157" t="s">
        <v>169</v>
      </c>
      <c r="BC157" t="s">
        <v>164</v>
      </c>
      <c r="BD157" t="s">
        <v>171</v>
      </c>
      <c r="BE157" t="s">
        <v>172</v>
      </c>
      <c r="BF157" t="s">
        <v>173</v>
      </c>
      <c r="BG157" t="s">
        <v>174</v>
      </c>
      <c r="BH157" t="s">
        <v>175</v>
      </c>
      <c r="BI157" t="s">
        <v>176</v>
      </c>
      <c r="BJ157" t="s">
        <v>177</v>
      </c>
      <c r="BK157" t="s">
        <v>178</v>
      </c>
      <c r="BL157" t="s">
        <v>179</v>
      </c>
      <c r="BM157" t="s">
        <v>180</v>
      </c>
      <c r="BN157" t="s">
        <v>137</v>
      </c>
      <c r="BO157" t="s">
        <v>181</v>
      </c>
      <c r="BP157" t="s">
        <v>182</v>
      </c>
      <c r="BQ157" t="s">
        <v>183</v>
      </c>
      <c r="BR157" t="s">
        <v>184</v>
      </c>
      <c r="BS157" t="s">
        <v>173</v>
      </c>
      <c r="BT157" t="s">
        <v>185</v>
      </c>
      <c r="BU157" t="s">
        <v>185</v>
      </c>
      <c r="BV157" t="s">
        <v>185</v>
      </c>
      <c r="BW157" t="s">
        <v>152</v>
      </c>
      <c r="BX157" t="s">
        <v>186</v>
      </c>
      <c r="BY157" t="s">
        <v>152</v>
      </c>
      <c r="BZ157" t="s">
        <v>152</v>
      </c>
      <c r="CA157" t="s">
        <v>152</v>
      </c>
      <c r="CB157" t="s">
        <v>152</v>
      </c>
      <c r="CC157" t="s">
        <v>3591</v>
      </c>
      <c r="CD157" t="s">
        <v>3592</v>
      </c>
      <c r="CE157" t="s">
        <v>3593</v>
      </c>
      <c r="CF157" t="s">
        <v>3594</v>
      </c>
      <c r="CG157" t="s">
        <v>3595</v>
      </c>
      <c r="CH157" t="s">
        <v>3596</v>
      </c>
      <c r="CI157" t="s">
        <v>3597</v>
      </c>
      <c r="CJ157" t="s">
        <v>2152</v>
      </c>
      <c r="CK157" t="s">
        <v>3585</v>
      </c>
      <c r="CL157" t="s">
        <v>312</v>
      </c>
      <c r="CM157" t="s">
        <v>196</v>
      </c>
      <c r="CN157" t="s">
        <v>197</v>
      </c>
      <c r="CO157" t="s">
        <v>184</v>
      </c>
      <c r="CP157" t="s">
        <v>198</v>
      </c>
      <c r="CQ157" t="s">
        <v>199</v>
      </c>
      <c r="CR157" t="s">
        <v>184</v>
      </c>
      <c r="CS157" t="s">
        <v>200</v>
      </c>
      <c r="CT157" t="s">
        <v>201</v>
      </c>
      <c r="CU157" t="s">
        <v>202</v>
      </c>
      <c r="CV157" t="s">
        <v>152</v>
      </c>
      <c r="CW157" t="s">
        <v>3584</v>
      </c>
      <c r="CX157" t="s">
        <v>203</v>
      </c>
      <c r="CY157" t="s">
        <v>204</v>
      </c>
      <c r="CZ157" t="s">
        <v>205</v>
      </c>
      <c r="DA157" t="s">
        <v>206</v>
      </c>
      <c r="DB157" t="s">
        <v>207</v>
      </c>
      <c r="DC157" t="s">
        <v>208</v>
      </c>
    </row>
    <row r="158" spans="1:107" x14ac:dyDescent="0.6">
      <c r="A158" t="s">
        <v>3266</v>
      </c>
      <c r="B158" t="s">
        <v>3599</v>
      </c>
      <c r="C158" s="1" t="s">
        <v>5951</v>
      </c>
      <c r="D158" t="s">
        <v>140</v>
      </c>
      <c r="E158" t="s">
        <v>141</v>
      </c>
      <c r="F158" t="s">
        <v>19</v>
      </c>
      <c r="G158" t="s">
        <v>3579</v>
      </c>
      <c r="H158" t="s">
        <v>19</v>
      </c>
      <c r="I158" t="s">
        <v>19</v>
      </c>
      <c r="J158">
        <f t="shared" si="20"/>
        <v>0.28280044362010831</v>
      </c>
      <c r="K158">
        <f t="shared" si="21"/>
        <v>4.9989498000000001</v>
      </c>
      <c r="L158">
        <f t="shared" si="22"/>
        <v>0.26765847604821597</v>
      </c>
      <c r="M158">
        <f t="shared" si="23"/>
        <v>1.9099183952621339</v>
      </c>
      <c r="N158" t="s">
        <v>3600</v>
      </c>
      <c r="O158" t="s">
        <v>3601</v>
      </c>
      <c r="P158">
        <f t="shared" si="24"/>
        <v>1.7786028905869695</v>
      </c>
      <c r="Q158">
        <f t="shared" si="25"/>
        <v>0.71327889058696958</v>
      </c>
      <c r="R158" t="s">
        <v>3602</v>
      </c>
      <c r="S158" t="s">
        <v>3603</v>
      </c>
      <c r="T158">
        <f t="shared" si="26"/>
        <v>17.543922771621322</v>
      </c>
      <c r="U158">
        <f t="shared" si="27"/>
        <v>0.29853000000000002</v>
      </c>
      <c r="V158" t="s">
        <v>147</v>
      </c>
      <c r="W158" t="s">
        <v>3604</v>
      </c>
      <c r="X158" t="s">
        <v>3605</v>
      </c>
      <c r="Y158" t="s">
        <v>3606</v>
      </c>
      <c r="Z158" t="s">
        <v>3607</v>
      </c>
      <c r="AA158" t="s">
        <v>152</v>
      </c>
      <c r="AB158" t="s">
        <v>152</v>
      </c>
      <c r="AC158" t="s">
        <v>152</v>
      </c>
      <c r="AD158" t="s">
        <v>153</v>
      </c>
      <c r="AE158" t="s">
        <v>154</v>
      </c>
      <c r="AF158">
        <f t="shared" si="28"/>
        <v>0</v>
      </c>
      <c r="AG158" t="s">
        <v>155</v>
      </c>
      <c r="AH158" t="s">
        <v>3608</v>
      </c>
      <c r="AI158" t="s">
        <v>3589</v>
      </c>
      <c r="AJ158" t="s">
        <v>3590</v>
      </c>
      <c r="AK158" t="s">
        <v>2534</v>
      </c>
      <c r="AL158">
        <f t="shared" si="29"/>
        <v>15.6</v>
      </c>
      <c r="AM158" t="s">
        <v>160</v>
      </c>
      <c r="AN158" t="s">
        <v>354</v>
      </c>
      <c r="AO158" t="s">
        <v>2081</v>
      </c>
      <c r="AP158" t="s">
        <v>1452</v>
      </c>
      <c r="AQ158" t="s">
        <v>164</v>
      </c>
      <c r="AR158" t="s">
        <v>1685</v>
      </c>
      <c r="AS158" t="s">
        <v>2443</v>
      </c>
      <c r="AT158" t="s">
        <v>139</v>
      </c>
      <c r="AU158" t="s">
        <v>2444</v>
      </c>
      <c r="AV158" t="s">
        <v>137</v>
      </c>
      <c r="AW158" t="s">
        <v>169</v>
      </c>
      <c r="AX158" t="s">
        <v>169</v>
      </c>
      <c r="AY158" t="s">
        <v>169</v>
      </c>
      <c r="AZ158" t="s">
        <v>169</v>
      </c>
      <c r="BA158" t="s">
        <v>169</v>
      </c>
      <c r="BB158" t="s">
        <v>169</v>
      </c>
      <c r="BC158" t="s">
        <v>164</v>
      </c>
      <c r="BD158" t="s">
        <v>171</v>
      </c>
      <c r="BE158" t="s">
        <v>172</v>
      </c>
      <c r="BF158" t="s">
        <v>173</v>
      </c>
      <c r="BG158" t="s">
        <v>174</v>
      </c>
      <c r="BH158" t="s">
        <v>175</v>
      </c>
      <c r="BI158" t="s">
        <v>176</v>
      </c>
      <c r="BJ158" t="s">
        <v>177</v>
      </c>
      <c r="BK158" t="s">
        <v>178</v>
      </c>
      <c r="BL158" t="s">
        <v>179</v>
      </c>
      <c r="BM158" t="s">
        <v>180</v>
      </c>
      <c r="BN158" t="s">
        <v>137</v>
      </c>
      <c r="BO158" t="s">
        <v>181</v>
      </c>
      <c r="BP158" t="s">
        <v>182</v>
      </c>
      <c r="BQ158" t="s">
        <v>183</v>
      </c>
      <c r="BR158" t="s">
        <v>184</v>
      </c>
      <c r="BS158" t="s">
        <v>173</v>
      </c>
      <c r="BT158" t="s">
        <v>185</v>
      </c>
      <c r="BU158" t="s">
        <v>185</v>
      </c>
      <c r="BV158" t="s">
        <v>185</v>
      </c>
      <c r="BW158" t="s">
        <v>152</v>
      </c>
      <c r="BX158" t="s">
        <v>186</v>
      </c>
      <c r="BY158" t="s">
        <v>152</v>
      </c>
      <c r="BZ158" t="s">
        <v>152</v>
      </c>
      <c r="CA158" t="s">
        <v>152</v>
      </c>
      <c r="CB158" t="s">
        <v>152</v>
      </c>
      <c r="CC158" t="s">
        <v>3609</v>
      </c>
      <c r="CD158" t="s">
        <v>3610</v>
      </c>
      <c r="CE158" t="s">
        <v>3611</v>
      </c>
      <c r="CF158" t="s">
        <v>3612</v>
      </c>
      <c r="CG158" t="s">
        <v>3613</v>
      </c>
      <c r="CH158" t="s">
        <v>3614</v>
      </c>
      <c r="CI158" t="s">
        <v>3615</v>
      </c>
      <c r="CJ158" t="s">
        <v>1154</v>
      </c>
      <c r="CK158" t="s">
        <v>3605</v>
      </c>
      <c r="CL158" t="s">
        <v>260</v>
      </c>
      <c r="CM158" t="s">
        <v>196</v>
      </c>
      <c r="CN158" t="s">
        <v>197</v>
      </c>
      <c r="CO158" t="s">
        <v>184</v>
      </c>
      <c r="CP158" t="s">
        <v>198</v>
      </c>
      <c r="CQ158" t="s">
        <v>199</v>
      </c>
      <c r="CR158" t="s">
        <v>184</v>
      </c>
      <c r="CS158" t="s">
        <v>200</v>
      </c>
      <c r="CT158" t="s">
        <v>201</v>
      </c>
      <c r="CU158" t="s">
        <v>202</v>
      </c>
      <c r="CV158" t="s">
        <v>152</v>
      </c>
      <c r="CW158" t="s">
        <v>3604</v>
      </c>
      <c r="CX158" t="s">
        <v>203</v>
      </c>
      <c r="CY158" t="s">
        <v>204</v>
      </c>
      <c r="CZ158" t="s">
        <v>205</v>
      </c>
      <c r="DA158" t="s">
        <v>206</v>
      </c>
      <c r="DB158" t="s">
        <v>207</v>
      </c>
      <c r="DC158" t="s">
        <v>208</v>
      </c>
    </row>
    <row r="159" spans="1:107" x14ac:dyDescent="0.6">
      <c r="A159" t="s">
        <v>3290</v>
      </c>
      <c r="B159" t="s">
        <v>3617</v>
      </c>
      <c r="C159" s="1" t="s">
        <v>5951</v>
      </c>
      <c r="D159" t="s">
        <v>140</v>
      </c>
      <c r="E159" t="s">
        <v>141</v>
      </c>
      <c r="F159" t="s">
        <v>19</v>
      </c>
      <c r="G159" t="s">
        <v>3579</v>
      </c>
      <c r="H159" t="s">
        <v>19</v>
      </c>
      <c r="I159" t="s">
        <v>19</v>
      </c>
      <c r="J159">
        <f t="shared" si="20"/>
        <v>0.30348037943696865</v>
      </c>
      <c r="K159">
        <f t="shared" si="21"/>
        <v>4.9895496000000001</v>
      </c>
      <c r="L159">
        <f t="shared" si="22"/>
        <v>0.28608007355149107</v>
      </c>
      <c r="M159">
        <f t="shared" si="23"/>
        <v>2.0442077385473749</v>
      </c>
      <c r="N159" t="s">
        <v>3618</v>
      </c>
      <c r="O159" t="s">
        <v>3619</v>
      </c>
      <c r="P159">
        <f t="shared" si="24"/>
        <v>1.783166061212581</v>
      </c>
      <c r="Q159">
        <f t="shared" si="25"/>
        <v>0.71423706121258101</v>
      </c>
      <c r="R159" t="s">
        <v>3620</v>
      </c>
      <c r="S159" t="s">
        <v>3621</v>
      </c>
      <c r="T159">
        <f t="shared" si="26"/>
        <v>17.588933332142251</v>
      </c>
      <c r="U159">
        <f t="shared" si="27"/>
        <v>0.29853000000000002</v>
      </c>
      <c r="V159" t="s">
        <v>147</v>
      </c>
      <c r="W159" t="s">
        <v>3622</v>
      </c>
      <c r="X159" t="s">
        <v>3623</v>
      </c>
      <c r="Y159" t="s">
        <v>3624</v>
      </c>
      <c r="Z159" t="s">
        <v>3625</v>
      </c>
      <c r="AA159" t="s">
        <v>152</v>
      </c>
      <c r="AB159" t="s">
        <v>152</v>
      </c>
      <c r="AC159" t="s">
        <v>152</v>
      </c>
      <c r="AD159" t="s">
        <v>153</v>
      </c>
      <c r="AE159" t="s">
        <v>154</v>
      </c>
      <c r="AF159">
        <f t="shared" si="28"/>
        <v>0</v>
      </c>
      <c r="AG159" t="s">
        <v>155</v>
      </c>
      <c r="AH159" t="s">
        <v>3626</v>
      </c>
      <c r="AI159" t="s">
        <v>3627</v>
      </c>
      <c r="AJ159" t="s">
        <v>501</v>
      </c>
      <c r="AK159" t="s">
        <v>2671</v>
      </c>
      <c r="AL159">
        <f t="shared" si="29"/>
        <v>15.64</v>
      </c>
      <c r="AM159" t="s">
        <v>160</v>
      </c>
      <c r="AN159" t="s">
        <v>161</v>
      </c>
      <c r="AO159" t="s">
        <v>355</v>
      </c>
      <c r="AP159" t="s">
        <v>1452</v>
      </c>
      <c r="AQ159" t="s">
        <v>164</v>
      </c>
      <c r="AR159" t="s">
        <v>3628</v>
      </c>
      <c r="AS159" t="s">
        <v>2443</v>
      </c>
      <c r="AT159" t="s">
        <v>139</v>
      </c>
      <c r="AU159" t="s">
        <v>2444</v>
      </c>
      <c r="AV159" t="s">
        <v>137</v>
      </c>
      <c r="AW159" t="s">
        <v>169</v>
      </c>
      <c r="AX159" t="s">
        <v>169</v>
      </c>
      <c r="AY159" t="s">
        <v>169</v>
      </c>
      <c r="AZ159" t="s">
        <v>169</v>
      </c>
      <c r="BA159" t="s">
        <v>169</v>
      </c>
      <c r="BB159" t="s">
        <v>169</v>
      </c>
      <c r="BC159" t="s">
        <v>164</v>
      </c>
      <c r="BD159" t="s">
        <v>171</v>
      </c>
      <c r="BE159" t="s">
        <v>172</v>
      </c>
      <c r="BF159" t="s">
        <v>173</v>
      </c>
      <c r="BG159" t="s">
        <v>174</v>
      </c>
      <c r="BH159" t="s">
        <v>175</v>
      </c>
      <c r="BI159" t="s">
        <v>176</v>
      </c>
      <c r="BJ159" t="s">
        <v>177</v>
      </c>
      <c r="BK159" t="s">
        <v>178</v>
      </c>
      <c r="BL159" t="s">
        <v>179</v>
      </c>
      <c r="BM159" t="s">
        <v>180</v>
      </c>
      <c r="BN159" t="s">
        <v>137</v>
      </c>
      <c r="BO159" t="s">
        <v>181</v>
      </c>
      <c r="BP159" t="s">
        <v>182</v>
      </c>
      <c r="BQ159" t="s">
        <v>183</v>
      </c>
      <c r="BR159" t="s">
        <v>184</v>
      </c>
      <c r="BS159" t="s">
        <v>173</v>
      </c>
      <c r="BT159" t="s">
        <v>185</v>
      </c>
      <c r="BU159" t="s">
        <v>185</v>
      </c>
      <c r="BV159" t="s">
        <v>185</v>
      </c>
      <c r="BW159" t="s">
        <v>152</v>
      </c>
      <c r="BX159" t="s">
        <v>186</v>
      </c>
      <c r="BY159" t="s">
        <v>152</v>
      </c>
      <c r="BZ159" t="s">
        <v>152</v>
      </c>
      <c r="CA159" t="s">
        <v>152</v>
      </c>
      <c r="CB159" t="s">
        <v>152</v>
      </c>
      <c r="CC159" t="s">
        <v>3629</v>
      </c>
      <c r="CD159" t="s">
        <v>3630</v>
      </c>
      <c r="CE159" t="s">
        <v>3631</v>
      </c>
      <c r="CF159" t="s">
        <v>3632</v>
      </c>
      <c r="CG159" t="s">
        <v>3633</v>
      </c>
      <c r="CH159" t="s">
        <v>3634</v>
      </c>
      <c r="CI159" t="s">
        <v>3635</v>
      </c>
      <c r="CJ159" t="s">
        <v>1176</v>
      </c>
      <c r="CK159" t="s">
        <v>3623</v>
      </c>
      <c r="CL159" t="s">
        <v>312</v>
      </c>
      <c r="CM159" t="s">
        <v>196</v>
      </c>
      <c r="CN159" t="s">
        <v>197</v>
      </c>
      <c r="CO159" t="s">
        <v>184</v>
      </c>
      <c r="CP159" t="s">
        <v>198</v>
      </c>
      <c r="CQ159" t="s">
        <v>199</v>
      </c>
      <c r="CR159" t="s">
        <v>184</v>
      </c>
      <c r="CS159" t="s">
        <v>200</v>
      </c>
      <c r="CT159" t="s">
        <v>201</v>
      </c>
      <c r="CU159" t="s">
        <v>202</v>
      </c>
      <c r="CV159" t="s">
        <v>152</v>
      </c>
      <c r="CW159" t="s">
        <v>3622</v>
      </c>
      <c r="CX159" t="s">
        <v>203</v>
      </c>
      <c r="CY159" t="s">
        <v>204</v>
      </c>
      <c r="CZ159" t="s">
        <v>205</v>
      </c>
      <c r="DA159" t="s">
        <v>206</v>
      </c>
      <c r="DB159" t="s">
        <v>207</v>
      </c>
      <c r="DC159" t="s">
        <v>208</v>
      </c>
    </row>
    <row r="160" spans="1:107" x14ac:dyDescent="0.6">
      <c r="A160" t="s">
        <v>3309</v>
      </c>
      <c r="B160" t="s">
        <v>3637</v>
      </c>
      <c r="C160" s="1" t="s">
        <v>5951</v>
      </c>
      <c r="D160" t="s">
        <v>140</v>
      </c>
      <c r="E160" t="s">
        <v>141</v>
      </c>
      <c r="F160" t="s">
        <v>19</v>
      </c>
      <c r="G160" t="s">
        <v>3638</v>
      </c>
      <c r="H160" t="s">
        <v>19</v>
      </c>
      <c r="I160" t="s">
        <v>19</v>
      </c>
      <c r="J160">
        <f t="shared" si="20"/>
        <v>0.27242125096792646</v>
      </c>
      <c r="K160">
        <f t="shared" si="21"/>
        <v>4.9958144000000004</v>
      </c>
      <c r="L160">
        <f t="shared" si="22"/>
        <v>0.25833430746430874</v>
      </c>
      <c r="M160">
        <f t="shared" si="23"/>
        <v>1.6793446535893906</v>
      </c>
      <c r="N160" t="s">
        <v>3639</v>
      </c>
      <c r="O160" t="s">
        <v>3640</v>
      </c>
      <c r="P160">
        <f t="shared" si="24"/>
        <v>1.7202081795965651</v>
      </c>
      <c r="Q160">
        <f t="shared" si="25"/>
        <v>0.64985217959656505</v>
      </c>
      <c r="R160" t="s">
        <v>3641</v>
      </c>
      <c r="S160" t="s">
        <v>3642</v>
      </c>
      <c r="T160">
        <f t="shared" si="26"/>
        <v>16.969598299265712</v>
      </c>
      <c r="U160">
        <f t="shared" si="27"/>
        <v>0.29853000000000002</v>
      </c>
      <c r="V160" t="s">
        <v>147</v>
      </c>
      <c r="W160" t="s">
        <v>3643</v>
      </c>
      <c r="X160" t="s">
        <v>3644</v>
      </c>
      <c r="Y160" t="s">
        <v>3645</v>
      </c>
      <c r="Z160" t="s">
        <v>3646</v>
      </c>
      <c r="AA160" t="s">
        <v>152</v>
      </c>
      <c r="AB160" t="s">
        <v>152</v>
      </c>
      <c r="AC160" t="s">
        <v>152</v>
      </c>
      <c r="AD160" t="s">
        <v>153</v>
      </c>
      <c r="AE160" t="s">
        <v>154</v>
      </c>
      <c r="AF160">
        <f t="shared" si="28"/>
        <v>0</v>
      </c>
      <c r="AG160" t="s">
        <v>155</v>
      </c>
      <c r="AH160" t="s">
        <v>3647</v>
      </c>
      <c r="AI160" t="s">
        <v>3648</v>
      </c>
      <c r="AJ160" t="s">
        <v>2927</v>
      </c>
      <c r="AK160" t="s">
        <v>3649</v>
      </c>
      <c r="AL160">
        <f t="shared" si="29"/>
        <v>15.08</v>
      </c>
      <c r="AM160" t="s">
        <v>833</v>
      </c>
      <c r="AN160" t="s">
        <v>455</v>
      </c>
      <c r="AO160" t="s">
        <v>1235</v>
      </c>
      <c r="AP160" t="s">
        <v>1236</v>
      </c>
      <c r="AQ160" t="s">
        <v>857</v>
      </c>
      <c r="AR160" t="s">
        <v>3650</v>
      </c>
      <c r="AS160" t="s">
        <v>2443</v>
      </c>
      <c r="AT160" t="s">
        <v>139</v>
      </c>
      <c r="AU160" t="s">
        <v>2444</v>
      </c>
      <c r="AV160" t="s">
        <v>137</v>
      </c>
      <c r="AW160" t="s">
        <v>169</v>
      </c>
      <c r="AX160" t="s">
        <v>169</v>
      </c>
      <c r="AY160" t="s">
        <v>169</v>
      </c>
      <c r="AZ160" t="s">
        <v>169</v>
      </c>
      <c r="BA160" t="s">
        <v>169</v>
      </c>
      <c r="BB160" t="s">
        <v>169</v>
      </c>
      <c r="BC160" t="s">
        <v>164</v>
      </c>
      <c r="BD160" t="s">
        <v>171</v>
      </c>
      <c r="BE160" t="s">
        <v>172</v>
      </c>
      <c r="BF160" t="s">
        <v>173</v>
      </c>
      <c r="BG160" t="s">
        <v>174</v>
      </c>
      <c r="BH160" t="s">
        <v>175</v>
      </c>
      <c r="BI160" t="s">
        <v>176</v>
      </c>
      <c r="BJ160" t="s">
        <v>177</v>
      </c>
      <c r="BK160" t="s">
        <v>178</v>
      </c>
      <c r="BL160" t="s">
        <v>179</v>
      </c>
      <c r="BM160" t="s">
        <v>180</v>
      </c>
      <c r="BN160" t="s">
        <v>137</v>
      </c>
      <c r="BO160" t="s">
        <v>181</v>
      </c>
      <c r="BP160" t="s">
        <v>182</v>
      </c>
      <c r="BQ160" t="s">
        <v>183</v>
      </c>
      <c r="BR160" t="s">
        <v>184</v>
      </c>
      <c r="BS160" t="s">
        <v>173</v>
      </c>
      <c r="BT160" t="s">
        <v>185</v>
      </c>
      <c r="BU160" t="s">
        <v>185</v>
      </c>
      <c r="BV160" t="s">
        <v>185</v>
      </c>
      <c r="BW160" t="s">
        <v>152</v>
      </c>
      <c r="BX160" t="s">
        <v>186</v>
      </c>
      <c r="BY160" t="s">
        <v>152</v>
      </c>
      <c r="BZ160" t="s">
        <v>152</v>
      </c>
      <c r="CA160" t="s">
        <v>152</v>
      </c>
      <c r="CB160" t="s">
        <v>152</v>
      </c>
      <c r="CC160" t="s">
        <v>3651</v>
      </c>
      <c r="CD160" t="s">
        <v>3652</v>
      </c>
      <c r="CE160" t="s">
        <v>3653</v>
      </c>
      <c r="CF160" t="s">
        <v>3654</v>
      </c>
      <c r="CG160" t="s">
        <v>3655</v>
      </c>
      <c r="CH160" t="s">
        <v>3656</v>
      </c>
      <c r="CI160" t="s">
        <v>3657</v>
      </c>
      <c r="CJ160" t="s">
        <v>865</v>
      </c>
      <c r="CK160" t="s">
        <v>3644</v>
      </c>
      <c r="CL160" t="s">
        <v>338</v>
      </c>
      <c r="CM160" t="s">
        <v>196</v>
      </c>
      <c r="CN160" t="s">
        <v>197</v>
      </c>
      <c r="CO160" t="s">
        <v>184</v>
      </c>
      <c r="CP160" t="s">
        <v>198</v>
      </c>
      <c r="CQ160" t="s">
        <v>199</v>
      </c>
      <c r="CR160" t="s">
        <v>184</v>
      </c>
      <c r="CS160" t="s">
        <v>200</v>
      </c>
      <c r="CT160" t="s">
        <v>201</v>
      </c>
      <c r="CU160" t="s">
        <v>202</v>
      </c>
      <c r="CV160" t="s">
        <v>152</v>
      </c>
      <c r="CW160" t="s">
        <v>3643</v>
      </c>
      <c r="CX160" t="s">
        <v>203</v>
      </c>
      <c r="CY160" t="s">
        <v>204</v>
      </c>
      <c r="CZ160" t="s">
        <v>205</v>
      </c>
      <c r="DA160" t="s">
        <v>206</v>
      </c>
      <c r="DB160" t="s">
        <v>207</v>
      </c>
      <c r="DC160" t="s">
        <v>208</v>
      </c>
    </row>
    <row r="161" spans="1:107" x14ac:dyDescent="0.6">
      <c r="A161" t="s">
        <v>3330</v>
      </c>
      <c r="B161" t="s">
        <v>3659</v>
      </c>
      <c r="C161" s="1" t="s">
        <v>5951</v>
      </c>
      <c r="D161" t="s">
        <v>140</v>
      </c>
      <c r="E161" t="s">
        <v>141</v>
      </c>
      <c r="F161" t="s">
        <v>19</v>
      </c>
      <c r="G161" t="s">
        <v>3638</v>
      </c>
      <c r="H161" t="s">
        <v>19</v>
      </c>
      <c r="I161" t="s">
        <v>19</v>
      </c>
      <c r="J161">
        <f t="shared" si="20"/>
        <v>0.26351271346085497</v>
      </c>
      <c r="K161">
        <f t="shared" si="21"/>
        <v>4.9895496000000001</v>
      </c>
      <c r="L161">
        <f t="shared" si="22"/>
        <v>0.25029395723602077</v>
      </c>
      <c r="M161">
        <f t="shared" si="23"/>
        <v>1.6489356622615805</v>
      </c>
      <c r="N161" t="s">
        <v>3660</v>
      </c>
      <c r="O161" t="s">
        <v>3661</v>
      </c>
      <c r="P161">
        <f t="shared" si="24"/>
        <v>1.7290808438381706</v>
      </c>
      <c r="Q161">
        <f t="shared" si="25"/>
        <v>0.65867784383817063</v>
      </c>
      <c r="R161" t="s">
        <v>3662</v>
      </c>
      <c r="S161" t="s">
        <v>3663</v>
      </c>
      <c r="T161">
        <f t="shared" si="26"/>
        <v>17.055443320558009</v>
      </c>
      <c r="U161">
        <f t="shared" si="27"/>
        <v>0.29853000000000002</v>
      </c>
      <c r="V161" t="s">
        <v>147</v>
      </c>
      <c r="W161" t="s">
        <v>3664</v>
      </c>
      <c r="X161" t="s">
        <v>3665</v>
      </c>
      <c r="Y161" t="s">
        <v>3666</v>
      </c>
      <c r="Z161" t="s">
        <v>3667</v>
      </c>
      <c r="AA161" t="s">
        <v>152</v>
      </c>
      <c r="AB161" t="s">
        <v>152</v>
      </c>
      <c r="AC161" t="s">
        <v>152</v>
      </c>
      <c r="AD161" t="s">
        <v>153</v>
      </c>
      <c r="AE161" t="s">
        <v>154</v>
      </c>
      <c r="AF161">
        <f t="shared" si="28"/>
        <v>0</v>
      </c>
      <c r="AG161" t="s">
        <v>155</v>
      </c>
      <c r="AH161" t="s">
        <v>3668</v>
      </c>
      <c r="AI161" t="s">
        <v>3669</v>
      </c>
      <c r="AJ161" t="s">
        <v>2887</v>
      </c>
      <c r="AK161" t="s">
        <v>3257</v>
      </c>
      <c r="AL161">
        <f t="shared" si="29"/>
        <v>15.16</v>
      </c>
      <c r="AM161" t="s">
        <v>160</v>
      </c>
      <c r="AN161" t="s">
        <v>161</v>
      </c>
      <c r="AO161" t="s">
        <v>597</v>
      </c>
      <c r="AP161" t="s">
        <v>598</v>
      </c>
      <c r="AQ161" t="s">
        <v>857</v>
      </c>
      <c r="AR161" t="s">
        <v>3650</v>
      </c>
      <c r="AS161" t="s">
        <v>2443</v>
      </c>
      <c r="AT161" t="s">
        <v>139</v>
      </c>
      <c r="AU161" t="s">
        <v>2444</v>
      </c>
      <c r="AV161" t="s">
        <v>137</v>
      </c>
      <c r="AW161" t="s">
        <v>169</v>
      </c>
      <c r="AX161" t="s">
        <v>169</v>
      </c>
      <c r="AY161" t="s">
        <v>169</v>
      </c>
      <c r="AZ161" t="s">
        <v>169</v>
      </c>
      <c r="BA161" t="s">
        <v>169</v>
      </c>
      <c r="BB161" t="s">
        <v>169</v>
      </c>
      <c r="BC161" t="s">
        <v>164</v>
      </c>
      <c r="BD161" t="s">
        <v>171</v>
      </c>
      <c r="BE161" t="s">
        <v>172</v>
      </c>
      <c r="BF161" t="s">
        <v>173</v>
      </c>
      <c r="BG161" t="s">
        <v>174</v>
      </c>
      <c r="BH161" t="s">
        <v>175</v>
      </c>
      <c r="BI161" t="s">
        <v>176</v>
      </c>
      <c r="BJ161" t="s">
        <v>177</v>
      </c>
      <c r="BK161" t="s">
        <v>178</v>
      </c>
      <c r="BL161" t="s">
        <v>179</v>
      </c>
      <c r="BM161" t="s">
        <v>180</v>
      </c>
      <c r="BN161" t="s">
        <v>137</v>
      </c>
      <c r="BO161" t="s">
        <v>181</v>
      </c>
      <c r="BP161" t="s">
        <v>182</v>
      </c>
      <c r="BQ161" t="s">
        <v>183</v>
      </c>
      <c r="BR161" t="s">
        <v>184</v>
      </c>
      <c r="BS161" t="s">
        <v>173</v>
      </c>
      <c r="BT161" t="s">
        <v>185</v>
      </c>
      <c r="BU161" t="s">
        <v>185</v>
      </c>
      <c r="BV161" t="s">
        <v>185</v>
      </c>
      <c r="BW161" t="s">
        <v>152</v>
      </c>
      <c r="BX161" t="s">
        <v>186</v>
      </c>
      <c r="BY161" t="s">
        <v>152</v>
      </c>
      <c r="BZ161" t="s">
        <v>152</v>
      </c>
      <c r="CA161" t="s">
        <v>152</v>
      </c>
      <c r="CB161" t="s">
        <v>152</v>
      </c>
      <c r="CC161" t="s">
        <v>3670</v>
      </c>
      <c r="CD161" t="s">
        <v>3671</v>
      </c>
      <c r="CE161" t="s">
        <v>3672</v>
      </c>
      <c r="CF161" t="s">
        <v>3673</v>
      </c>
      <c r="CG161" t="s">
        <v>3674</v>
      </c>
      <c r="CH161" t="s">
        <v>3675</v>
      </c>
      <c r="CI161" t="s">
        <v>3676</v>
      </c>
      <c r="CJ161" t="s">
        <v>3677</v>
      </c>
      <c r="CK161" t="s">
        <v>3665</v>
      </c>
      <c r="CL161" t="s">
        <v>464</v>
      </c>
      <c r="CM161" t="s">
        <v>196</v>
      </c>
      <c r="CN161" t="s">
        <v>197</v>
      </c>
      <c r="CO161" t="s">
        <v>184</v>
      </c>
      <c r="CP161" t="s">
        <v>198</v>
      </c>
      <c r="CQ161" t="s">
        <v>199</v>
      </c>
      <c r="CR161" t="s">
        <v>184</v>
      </c>
      <c r="CS161" t="s">
        <v>200</v>
      </c>
      <c r="CT161" t="s">
        <v>201</v>
      </c>
      <c r="CU161" t="s">
        <v>202</v>
      </c>
      <c r="CV161" t="s">
        <v>152</v>
      </c>
      <c r="CW161" t="s">
        <v>3664</v>
      </c>
      <c r="CX161" t="s">
        <v>203</v>
      </c>
      <c r="CY161" t="s">
        <v>204</v>
      </c>
      <c r="CZ161" t="s">
        <v>205</v>
      </c>
      <c r="DA161" t="s">
        <v>206</v>
      </c>
      <c r="DB161" t="s">
        <v>207</v>
      </c>
      <c r="DC161" t="s">
        <v>208</v>
      </c>
    </row>
    <row r="162" spans="1:107" x14ac:dyDescent="0.6">
      <c r="A162" t="s">
        <v>3350</v>
      </c>
      <c r="B162" t="s">
        <v>3679</v>
      </c>
      <c r="C162" s="1" t="s">
        <v>5951</v>
      </c>
      <c r="D162" t="s">
        <v>140</v>
      </c>
      <c r="E162" t="s">
        <v>141</v>
      </c>
      <c r="F162" t="s">
        <v>19</v>
      </c>
      <c r="G162" t="s">
        <v>3638</v>
      </c>
      <c r="H162" t="s">
        <v>19</v>
      </c>
      <c r="I162" t="s">
        <v>19</v>
      </c>
      <c r="J162">
        <f t="shared" si="20"/>
        <v>0.28882415811188555</v>
      </c>
      <c r="K162">
        <f t="shared" si="21"/>
        <v>4.9958144000000004</v>
      </c>
      <c r="L162">
        <f t="shared" si="22"/>
        <v>0.27303889798638625</v>
      </c>
      <c r="M162">
        <f t="shared" si="23"/>
        <v>1.8477979717661743</v>
      </c>
      <c r="N162" t="s">
        <v>3680</v>
      </c>
      <c r="O162" t="s">
        <v>3681</v>
      </c>
      <c r="P162">
        <f t="shared" si="24"/>
        <v>1.7525631585287582</v>
      </c>
      <c r="Q162">
        <f t="shared" si="25"/>
        <v>0.67655015852875811</v>
      </c>
      <c r="R162" t="s">
        <v>3682</v>
      </c>
      <c r="S162" t="s">
        <v>3683</v>
      </c>
      <c r="T162">
        <f t="shared" si="26"/>
        <v>17.287070019025037</v>
      </c>
      <c r="U162">
        <f t="shared" si="27"/>
        <v>0.29853000000000002</v>
      </c>
      <c r="V162" t="s">
        <v>147</v>
      </c>
      <c r="W162" t="s">
        <v>3684</v>
      </c>
      <c r="X162" t="s">
        <v>3685</v>
      </c>
      <c r="Y162" t="s">
        <v>3686</v>
      </c>
      <c r="Z162" t="s">
        <v>3687</v>
      </c>
      <c r="AA162" t="s">
        <v>152</v>
      </c>
      <c r="AB162" t="s">
        <v>152</v>
      </c>
      <c r="AC162" t="s">
        <v>152</v>
      </c>
      <c r="AD162" t="s">
        <v>153</v>
      </c>
      <c r="AE162" t="s">
        <v>154</v>
      </c>
      <c r="AF162">
        <f t="shared" si="28"/>
        <v>0</v>
      </c>
      <c r="AG162" t="s">
        <v>155</v>
      </c>
      <c r="AH162" t="s">
        <v>3688</v>
      </c>
      <c r="AI162" t="s">
        <v>2439</v>
      </c>
      <c r="AJ162" t="s">
        <v>2887</v>
      </c>
      <c r="AK162" t="s">
        <v>2803</v>
      </c>
      <c r="AL162">
        <f t="shared" si="29"/>
        <v>15.37</v>
      </c>
      <c r="AM162" t="s">
        <v>160</v>
      </c>
      <c r="AN162" t="s">
        <v>455</v>
      </c>
      <c r="AO162" t="s">
        <v>597</v>
      </c>
      <c r="AP162" t="s">
        <v>598</v>
      </c>
      <c r="AQ162" t="s">
        <v>857</v>
      </c>
      <c r="AR162" t="s">
        <v>3650</v>
      </c>
      <c r="AS162" t="s">
        <v>2443</v>
      </c>
      <c r="AT162" t="s">
        <v>139</v>
      </c>
      <c r="AU162" t="s">
        <v>2444</v>
      </c>
      <c r="AV162" t="s">
        <v>137</v>
      </c>
      <c r="AW162" t="s">
        <v>169</v>
      </c>
      <c r="AX162" t="s">
        <v>169</v>
      </c>
      <c r="AY162" t="s">
        <v>169</v>
      </c>
      <c r="AZ162" t="s">
        <v>169</v>
      </c>
      <c r="BA162" t="s">
        <v>169</v>
      </c>
      <c r="BB162" t="s">
        <v>169</v>
      </c>
      <c r="BC162" t="s">
        <v>164</v>
      </c>
      <c r="BD162" t="s">
        <v>171</v>
      </c>
      <c r="BE162" t="s">
        <v>172</v>
      </c>
      <c r="BF162" t="s">
        <v>173</v>
      </c>
      <c r="BG162" t="s">
        <v>174</v>
      </c>
      <c r="BH162" t="s">
        <v>175</v>
      </c>
      <c r="BI162" t="s">
        <v>176</v>
      </c>
      <c r="BJ162" t="s">
        <v>177</v>
      </c>
      <c r="BK162" t="s">
        <v>178</v>
      </c>
      <c r="BL162" t="s">
        <v>179</v>
      </c>
      <c r="BM162" t="s">
        <v>180</v>
      </c>
      <c r="BN162" t="s">
        <v>137</v>
      </c>
      <c r="BO162" t="s">
        <v>181</v>
      </c>
      <c r="BP162" t="s">
        <v>182</v>
      </c>
      <c r="BQ162" t="s">
        <v>183</v>
      </c>
      <c r="BR162" t="s">
        <v>184</v>
      </c>
      <c r="BS162" t="s">
        <v>173</v>
      </c>
      <c r="BT162" t="s">
        <v>185</v>
      </c>
      <c r="BU162" t="s">
        <v>185</v>
      </c>
      <c r="BV162" t="s">
        <v>185</v>
      </c>
      <c r="BW162" t="s">
        <v>152</v>
      </c>
      <c r="BX162" t="s">
        <v>186</v>
      </c>
      <c r="BY162" t="s">
        <v>152</v>
      </c>
      <c r="BZ162" t="s">
        <v>152</v>
      </c>
      <c r="CA162" t="s">
        <v>152</v>
      </c>
      <c r="CB162" t="s">
        <v>152</v>
      </c>
      <c r="CC162" t="s">
        <v>3689</v>
      </c>
      <c r="CD162" t="s">
        <v>3690</v>
      </c>
      <c r="CE162" t="s">
        <v>2699</v>
      </c>
      <c r="CF162" t="s">
        <v>3691</v>
      </c>
      <c r="CG162" t="s">
        <v>3692</v>
      </c>
      <c r="CH162" t="s">
        <v>3693</v>
      </c>
      <c r="CI162" t="s">
        <v>3694</v>
      </c>
      <c r="CJ162" t="s">
        <v>3695</v>
      </c>
      <c r="CK162" t="s">
        <v>3685</v>
      </c>
      <c r="CL162" t="s">
        <v>289</v>
      </c>
      <c r="CM162" t="s">
        <v>196</v>
      </c>
      <c r="CN162" t="s">
        <v>197</v>
      </c>
      <c r="CO162" t="s">
        <v>184</v>
      </c>
      <c r="CP162" t="s">
        <v>198</v>
      </c>
      <c r="CQ162" t="s">
        <v>199</v>
      </c>
      <c r="CR162" t="s">
        <v>184</v>
      </c>
      <c r="CS162" t="s">
        <v>200</v>
      </c>
      <c r="CT162" t="s">
        <v>201</v>
      </c>
      <c r="CU162" t="s">
        <v>202</v>
      </c>
      <c r="CV162" t="s">
        <v>152</v>
      </c>
      <c r="CW162" t="s">
        <v>3684</v>
      </c>
      <c r="CX162" t="s">
        <v>203</v>
      </c>
      <c r="CY162" t="s">
        <v>204</v>
      </c>
      <c r="CZ162" t="s">
        <v>205</v>
      </c>
      <c r="DA162" t="s">
        <v>206</v>
      </c>
      <c r="DB162" t="s">
        <v>207</v>
      </c>
      <c r="DC162" t="s">
        <v>208</v>
      </c>
    </row>
    <row r="163" spans="1:107" x14ac:dyDescent="0.6">
      <c r="A163" t="s">
        <v>3372</v>
      </c>
      <c r="B163" t="s">
        <v>3697</v>
      </c>
      <c r="C163" s="1" t="s">
        <v>5951</v>
      </c>
      <c r="D163" t="s">
        <v>140</v>
      </c>
      <c r="E163" t="s">
        <v>141</v>
      </c>
      <c r="F163" t="s">
        <v>19</v>
      </c>
      <c r="G163" t="s">
        <v>3698</v>
      </c>
      <c r="H163" t="s">
        <v>19</v>
      </c>
      <c r="I163" t="s">
        <v>19</v>
      </c>
      <c r="J163">
        <f t="shared" si="20"/>
        <v>0.26053669281887559</v>
      </c>
      <c r="K163">
        <f t="shared" si="21"/>
        <v>4.9895496000000001</v>
      </c>
      <c r="L163">
        <f t="shared" si="22"/>
        <v>0.24760750184579708</v>
      </c>
      <c r="M163">
        <f t="shared" si="23"/>
        <v>1.4859534251105813</v>
      </c>
      <c r="N163" t="s">
        <v>3699</v>
      </c>
      <c r="O163" t="s">
        <v>3700</v>
      </c>
      <c r="P163">
        <f t="shared" si="24"/>
        <v>1.6645794067141555</v>
      </c>
      <c r="Q163">
        <f t="shared" si="25"/>
        <v>0.60017540671415559</v>
      </c>
      <c r="R163" t="s">
        <v>3701</v>
      </c>
      <c r="S163" t="s">
        <v>3702</v>
      </c>
      <c r="T163">
        <f t="shared" si="26"/>
        <v>16.41920898317376</v>
      </c>
      <c r="U163">
        <f t="shared" si="27"/>
        <v>0.29853000000000002</v>
      </c>
      <c r="V163" t="s">
        <v>147</v>
      </c>
      <c r="W163" t="s">
        <v>3703</v>
      </c>
      <c r="X163" t="s">
        <v>3704</v>
      </c>
      <c r="Y163" t="s">
        <v>3705</v>
      </c>
      <c r="Z163" t="s">
        <v>3706</v>
      </c>
      <c r="AA163" t="s">
        <v>152</v>
      </c>
      <c r="AB163" t="s">
        <v>152</v>
      </c>
      <c r="AC163" t="s">
        <v>152</v>
      </c>
      <c r="AD163" t="s">
        <v>153</v>
      </c>
      <c r="AE163" t="s">
        <v>154</v>
      </c>
      <c r="AF163">
        <f t="shared" si="28"/>
        <v>0</v>
      </c>
      <c r="AG163" t="s">
        <v>155</v>
      </c>
      <c r="AH163" t="s">
        <v>3707</v>
      </c>
      <c r="AI163" t="s">
        <v>3708</v>
      </c>
      <c r="AJ163" t="s">
        <v>2845</v>
      </c>
      <c r="AK163" t="s">
        <v>3709</v>
      </c>
      <c r="AL163">
        <f t="shared" si="29"/>
        <v>14.57</v>
      </c>
      <c r="AM163" t="s">
        <v>160</v>
      </c>
      <c r="AN163" t="s">
        <v>161</v>
      </c>
      <c r="AO163" t="s">
        <v>355</v>
      </c>
      <c r="AP163" t="s">
        <v>356</v>
      </c>
      <c r="AQ163" t="s">
        <v>164</v>
      </c>
      <c r="AR163" t="s">
        <v>3650</v>
      </c>
      <c r="AS163" t="s">
        <v>2443</v>
      </c>
      <c r="AT163" t="s">
        <v>139</v>
      </c>
      <c r="AU163" t="s">
        <v>2444</v>
      </c>
      <c r="AV163" t="s">
        <v>137</v>
      </c>
      <c r="AW163" t="s">
        <v>169</v>
      </c>
      <c r="AX163" t="s">
        <v>169</v>
      </c>
      <c r="AY163" t="s">
        <v>169</v>
      </c>
      <c r="AZ163" t="s">
        <v>169</v>
      </c>
      <c r="BA163" t="s">
        <v>169</v>
      </c>
      <c r="BB163" t="s">
        <v>169</v>
      </c>
      <c r="BC163" t="s">
        <v>164</v>
      </c>
      <c r="BD163" t="s">
        <v>171</v>
      </c>
      <c r="BE163" t="s">
        <v>172</v>
      </c>
      <c r="BF163" t="s">
        <v>173</v>
      </c>
      <c r="BG163" t="s">
        <v>174</v>
      </c>
      <c r="BH163" t="s">
        <v>175</v>
      </c>
      <c r="BI163" t="s">
        <v>176</v>
      </c>
      <c r="BJ163" t="s">
        <v>177</v>
      </c>
      <c r="BK163" t="s">
        <v>178</v>
      </c>
      <c r="BL163" t="s">
        <v>179</v>
      </c>
      <c r="BM163" t="s">
        <v>180</v>
      </c>
      <c r="BN163" t="s">
        <v>137</v>
      </c>
      <c r="BO163" t="s">
        <v>181</v>
      </c>
      <c r="BP163" t="s">
        <v>182</v>
      </c>
      <c r="BQ163" t="s">
        <v>183</v>
      </c>
      <c r="BR163" t="s">
        <v>184</v>
      </c>
      <c r="BS163" t="s">
        <v>173</v>
      </c>
      <c r="BT163" t="s">
        <v>185</v>
      </c>
      <c r="BU163" t="s">
        <v>185</v>
      </c>
      <c r="BV163" t="s">
        <v>185</v>
      </c>
      <c r="BW163" t="s">
        <v>152</v>
      </c>
      <c r="BX163" t="s">
        <v>186</v>
      </c>
      <c r="BY163" t="s">
        <v>152</v>
      </c>
      <c r="BZ163" t="s">
        <v>152</v>
      </c>
      <c r="CA163" t="s">
        <v>152</v>
      </c>
      <c r="CB163" t="s">
        <v>152</v>
      </c>
      <c r="CC163" t="s">
        <v>3710</v>
      </c>
      <c r="CD163" t="s">
        <v>3711</v>
      </c>
      <c r="CE163" t="s">
        <v>3712</v>
      </c>
      <c r="CF163" t="s">
        <v>3713</v>
      </c>
      <c r="CG163" t="s">
        <v>3714</v>
      </c>
      <c r="CH163" t="s">
        <v>3715</v>
      </c>
      <c r="CI163" t="s">
        <v>3716</v>
      </c>
      <c r="CJ163" t="s">
        <v>412</v>
      </c>
      <c r="CK163" t="s">
        <v>3704</v>
      </c>
      <c r="CL163" t="s">
        <v>195</v>
      </c>
      <c r="CM163" t="s">
        <v>196</v>
      </c>
      <c r="CN163" t="s">
        <v>197</v>
      </c>
      <c r="CO163" t="s">
        <v>184</v>
      </c>
      <c r="CP163" t="s">
        <v>198</v>
      </c>
      <c r="CQ163" t="s">
        <v>199</v>
      </c>
      <c r="CR163" t="s">
        <v>184</v>
      </c>
      <c r="CS163" t="s">
        <v>200</v>
      </c>
      <c r="CT163" t="s">
        <v>201</v>
      </c>
      <c r="CU163" t="s">
        <v>202</v>
      </c>
      <c r="CV163" t="s">
        <v>152</v>
      </c>
      <c r="CW163" t="s">
        <v>3703</v>
      </c>
      <c r="CX163" t="s">
        <v>203</v>
      </c>
      <c r="CY163" t="s">
        <v>204</v>
      </c>
      <c r="CZ163" t="s">
        <v>205</v>
      </c>
      <c r="DA163" t="s">
        <v>206</v>
      </c>
      <c r="DB163" t="s">
        <v>207</v>
      </c>
      <c r="DC163" t="s">
        <v>208</v>
      </c>
    </row>
    <row r="164" spans="1:107" x14ac:dyDescent="0.6">
      <c r="A164" t="s">
        <v>3391</v>
      </c>
      <c r="B164" t="s">
        <v>3718</v>
      </c>
      <c r="C164" s="1" t="s">
        <v>5951</v>
      </c>
      <c r="D164" t="s">
        <v>140</v>
      </c>
      <c r="E164" t="s">
        <v>141</v>
      </c>
      <c r="F164" t="s">
        <v>19</v>
      </c>
      <c r="G164" t="s">
        <v>3698</v>
      </c>
      <c r="H164" t="s">
        <v>19</v>
      </c>
      <c r="I164" t="s">
        <v>19</v>
      </c>
      <c r="J164">
        <f t="shared" si="20"/>
        <v>0.22227028948957117</v>
      </c>
      <c r="K164">
        <f t="shared" si="21"/>
        <v>4.9895496000000001</v>
      </c>
      <c r="L164">
        <f t="shared" si="22"/>
        <v>0.21279105140434712</v>
      </c>
      <c r="M164">
        <f t="shared" si="23"/>
        <v>1.3854034281931564</v>
      </c>
      <c r="N164" t="s">
        <v>3719</v>
      </c>
      <c r="O164" t="s">
        <v>3720</v>
      </c>
      <c r="P164">
        <f t="shared" si="24"/>
        <v>1.7179962736339256</v>
      </c>
      <c r="Q164">
        <f t="shared" si="25"/>
        <v>0.6510022736339256</v>
      </c>
      <c r="R164" t="s">
        <v>3721</v>
      </c>
      <c r="S164" t="s">
        <v>3722</v>
      </c>
      <c r="T164">
        <f t="shared" si="26"/>
        <v>16.946106467093369</v>
      </c>
      <c r="U164">
        <f t="shared" si="27"/>
        <v>0.29853000000000002</v>
      </c>
      <c r="V164" t="s">
        <v>147</v>
      </c>
      <c r="W164" t="s">
        <v>3723</v>
      </c>
      <c r="X164" t="s">
        <v>3724</v>
      </c>
      <c r="Y164" t="s">
        <v>3725</v>
      </c>
      <c r="Z164" t="s">
        <v>3726</v>
      </c>
      <c r="AA164" t="s">
        <v>152</v>
      </c>
      <c r="AB164" t="s">
        <v>152</v>
      </c>
      <c r="AC164" t="s">
        <v>152</v>
      </c>
      <c r="AD164" t="s">
        <v>153</v>
      </c>
      <c r="AE164" t="s">
        <v>154</v>
      </c>
      <c r="AF164">
        <f t="shared" si="28"/>
        <v>0</v>
      </c>
      <c r="AG164" t="s">
        <v>155</v>
      </c>
      <c r="AH164" t="s">
        <v>3727</v>
      </c>
      <c r="AI164" t="s">
        <v>3567</v>
      </c>
      <c r="AJ164" t="s">
        <v>3728</v>
      </c>
      <c r="AK164" t="s">
        <v>3729</v>
      </c>
      <c r="AL164">
        <f t="shared" si="29"/>
        <v>15.06</v>
      </c>
      <c r="AM164" t="s">
        <v>160</v>
      </c>
      <c r="AN164" t="s">
        <v>161</v>
      </c>
      <c r="AO164" t="s">
        <v>1440</v>
      </c>
      <c r="AP164" t="s">
        <v>1441</v>
      </c>
      <c r="AQ164" t="s">
        <v>164</v>
      </c>
      <c r="AR164" t="s">
        <v>3194</v>
      </c>
      <c r="AS164" t="s">
        <v>3730</v>
      </c>
      <c r="AT164" t="s">
        <v>139</v>
      </c>
      <c r="AU164" t="s">
        <v>3731</v>
      </c>
      <c r="AV164" t="s">
        <v>137</v>
      </c>
      <c r="AW164" t="s">
        <v>3732</v>
      </c>
      <c r="AX164" t="s">
        <v>1539</v>
      </c>
      <c r="AY164" t="s">
        <v>3733</v>
      </c>
      <c r="AZ164" t="s">
        <v>3734</v>
      </c>
      <c r="BA164" t="s">
        <v>3735</v>
      </c>
      <c r="BB164" t="s">
        <v>3736</v>
      </c>
      <c r="BC164" t="s">
        <v>164</v>
      </c>
      <c r="BD164" t="s">
        <v>171</v>
      </c>
      <c r="BE164" t="s">
        <v>172</v>
      </c>
      <c r="BF164" t="s">
        <v>173</v>
      </c>
      <c r="BG164" t="s">
        <v>174</v>
      </c>
      <c r="BH164" t="s">
        <v>175</v>
      </c>
      <c r="BI164" t="s">
        <v>176</v>
      </c>
      <c r="BJ164" t="s">
        <v>177</v>
      </c>
      <c r="BK164" t="s">
        <v>178</v>
      </c>
      <c r="BL164" t="s">
        <v>179</v>
      </c>
      <c r="BM164" t="s">
        <v>180</v>
      </c>
      <c r="BN164" t="s">
        <v>137</v>
      </c>
      <c r="BO164" t="s">
        <v>181</v>
      </c>
      <c r="BP164" t="s">
        <v>182</v>
      </c>
      <c r="BQ164" t="s">
        <v>183</v>
      </c>
      <c r="BR164" t="s">
        <v>184</v>
      </c>
      <c r="BS164" t="s">
        <v>173</v>
      </c>
      <c r="BT164" t="s">
        <v>185</v>
      </c>
      <c r="BU164" t="s">
        <v>185</v>
      </c>
      <c r="BV164" t="s">
        <v>185</v>
      </c>
      <c r="BW164" t="s">
        <v>152</v>
      </c>
      <c r="BX164" t="s">
        <v>186</v>
      </c>
      <c r="BY164" t="s">
        <v>152</v>
      </c>
      <c r="BZ164" t="s">
        <v>152</v>
      </c>
      <c r="CA164" t="s">
        <v>152</v>
      </c>
      <c r="CB164" t="s">
        <v>152</v>
      </c>
      <c r="CC164" t="s">
        <v>3737</v>
      </c>
      <c r="CD164" t="s">
        <v>3738</v>
      </c>
      <c r="CE164" t="s">
        <v>3739</v>
      </c>
      <c r="CF164" t="s">
        <v>3740</v>
      </c>
      <c r="CG164" t="s">
        <v>3741</v>
      </c>
      <c r="CH164" t="s">
        <v>3742</v>
      </c>
      <c r="CI164" t="s">
        <v>3743</v>
      </c>
      <c r="CJ164" t="s">
        <v>631</v>
      </c>
      <c r="CK164" t="s">
        <v>3724</v>
      </c>
      <c r="CL164" t="s">
        <v>535</v>
      </c>
      <c r="CM164" t="s">
        <v>196</v>
      </c>
      <c r="CN164" t="s">
        <v>197</v>
      </c>
      <c r="CO164" t="s">
        <v>184</v>
      </c>
      <c r="CP164" t="s">
        <v>198</v>
      </c>
      <c r="CQ164" t="s">
        <v>199</v>
      </c>
      <c r="CR164" t="s">
        <v>184</v>
      </c>
      <c r="CS164" t="s">
        <v>200</v>
      </c>
      <c r="CT164" t="s">
        <v>201</v>
      </c>
      <c r="CU164" t="s">
        <v>202</v>
      </c>
      <c r="CV164" t="s">
        <v>152</v>
      </c>
      <c r="CW164" t="s">
        <v>3723</v>
      </c>
      <c r="CX164" t="s">
        <v>203</v>
      </c>
      <c r="CY164" t="s">
        <v>204</v>
      </c>
      <c r="CZ164" t="s">
        <v>205</v>
      </c>
      <c r="DA164" t="s">
        <v>206</v>
      </c>
      <c r="DB164" t="s">
        <v>207</v>
      </c>
      <c r="DC164" t="s">
        <v>208</v>
      </c>
    </row>
    <row r="165" spans="1:107" x14ac:dyDescent="0.6">
      <c r="A165" t="s">
        <v>3412</v>
      </c>
      <c r="B165" t="s">
        <v>3745</v>
      </c>
      <c r="C165" s="1" t="s">
        <v>5951</v>
      </c>
      <c r="D165" t="s">
        <v>140</v>
      </c>
      <c r="E165" t="s">
        <v>141</v>
      </c>
      <c r="F165" t="s">
        <v>19</v>
      </c>
      <c r="G165" t="s">
        <v>3698</v>
      </c>
      <c r="H165" t="s">
        <v>19</v>
      </c>
      <c r="I165" t="s">
        <v>19</v>
      </c>
      <c r="J165">
        <f t="shared" si="20"/>
        <v>0.26423367603654763</v>
      </c>
      <c r="K165">
        <f t="shared" si="21"/>
        <v>4.9958144000000004</v>
      </c>
      <c r="L165">
        <f t="shared" si="22"/>
        <v>0.25096014040673714</v>
      </c>
      <c r="M165">
        <f t="shared" si="23"/>
        <v>1.7005598588942428</v>
      </c>
      <c r="N165" t="s">
        <v>3746</v>
      </c>
      <c r="O165" t="s">
        <v>3747</v>
      </c>
      <c r="P165">
        <f t="shared" si="24"/>
        <v>1.7514386334413994</v>
      </c>
      <c r="Q165">
        <f t="shared" si="25"/>
        <v>0.67742063344139947</v>
      </c>
      <c r="R165" t="s">
        <v>3748</v>
      </c>
      <c r="S165" t="s">
        <v>3749</v>
      </c>
      <c r="T165">
        <f t="shared" si="26"/>
        <v>17.275977840218971</v>
      </c>
      <c r="U165">
        <f t="shared" si="27"/>
        <v>0.29853000000000002</v>
      </c>
      <c r="V165" t="s">
        <v>147</v>
      </c>
      <c r="W165" t="s">
        <v>3750</v>
      </c>
      <c r="X165" t="s">
        <v>3751</v>
      </c>
      <c r="Y165" t="s">
        <v>3752</v>
      </c>
      <c r="Z165" t="s">
        <v>3753</v>
      </c>
      <c r="AA165" t="s">
        <v>152</v>
      </c>
      <c r="AB165" t="s">
        <v>152</v>
      </c>
      <c r="AC165" t="s">
        <v>152</v>
      </c>
      <c r="AD165" t="s">
        <v>153</v>
      </c>
      <c r="AE165" t="s">
        <v>154</v>
      </c>
      <c r="AF165">
        <f t="shared" si="28"/>
        <v>0</v>
      </c>
      <c r="AG165" t="s">
        <v>155</v>
      </c>
      <c r="AH165" t="s">
        <v>3754</v>
      </c>
      <c r="AI165" t="s">
        <v>3755</v>
      </c>
      <c r="AJ165" t="s">
        <v>3728</v>
      </c>
      <c r="AK165" t="s">
        <v>3322</v>
      </c>
      <c r="AL165">
        <f t="shared" si="29"/>
        <v>15.36</v>
      </c>
      <c r="AM165" t="s">
        <v>160</v>
      </c>
      <c r="AN165" t="s">
        <v>455</v>
      </c>
      <c r="AO165" t="s">
        <v>355</v>
      </c>
      <c r="AP165" t="s">
        <v>356</v>
      </c>
      <c r="AQ165" t="s">
        <v>164</v>
      </c>
      <c r="AR165" t="s">
        <v>3194</v>
      </c>
      <c r="AS165" t="s">
        <v>3730</v>
      </c>
      <c r="AT165" t="s">
        <v>139</v>
      </c>
      <c r="AU165" t="s">
        <v>3731</v>
      </c>
      <c r="AV165" t="s">
        <v>137</v>
      </c>
      <c r="AW165" t="s">
        <v>169</v>
      </c>
      <c r="AX165" t="s">
        <v>169</v>
      </c>
      <c r="AY165" t="s">
        <v>169</v>
      </c>
      <c r="AZ165" t="s">
        <v>169</v>
      </c>
      <c r="BA165" t="s">
        <v>169</v>
      </c>
      <c r="BB165" t="s">
        <v>169</v>
      </c>
      <c r="BC165" t="s">
        <v>164</v>
      </c>
      <c r="BD165" t="s">
        <v>171</v>
      </c>
      <c r="BE165" t="s">
        <v>172</v>
      </c>
      <c r="BF165" t="s">
        <v>173</v>
      </c>
      <c r="BG165" t="s">
        <v>174</v>
      </c>
      <c r="BH165" t="s">
        <v>175</v>
      </c>
      <c r="BI165" t="s">
        <v>176</v>
      </c>
      <c r="BJ165" t="s">
        <v>177</v>
      </c>
      <c r="BK165" t="s">
        <v>178</v>
      </c>
      <c r="BL165" t="s">
        <v>179</v>
      </c>
      <c r="BM165" t="s">
        <v>180</v>
      </c>
      <c r="BN165" t="s">
        <v>137</v>
      </c>
      <c r="BO165" t="s">
        <v>181</v>
      </c>
      <c r="BP165" t="s">
        <v>182</v>
      </c>
      <c r="BQ165" t="s">
        <v>183</v>
      </c>
      <c r="BR165" t="s">
        <v>184</v>
      </c>
      <c r="BS165" t="s">
        <v>173</v>
      </c>
      <c r="BT165" t="s">
        <v>185</v>
      </c>
      <c r="BU165" t="s">
        <v>185</v>
      </c>
      <c r="BV165" t="s">
        <v>185</v>
      </c>
      <c r="BW165" t="s">
        <v>152</v>
      </c>
      <c r="BX165" t="s">
        <v>186</v>
      </c>
      <c r="BY165" t="s">
        <v>152</v>
      </c>
      <c r="BZ165" t="s">
        <v>152</v>
      </c>
      <c r="CA165" t="s">
        <v>152</v>
      </c>
      <c r="CB165" t="s">
        <v>152</v>
      </c>
      <c r="CC165" t="s">
        <v>3756</v>
      </c>
      <c r="CD165" t="s">
        <v>3757</v>
      </c>
      <c r="CE165" t="s">
        <v>3758</v>
      </c>
      <c r="CF165" t="s">
        <v>3759</v>
      </c>
      <c r="CG165" t="s">
        <v>3760</v>
      </c>
      <c r="CH165" t="s">
        <v>3761</v>
      </c>
      <c r="CI165" t="s">
        <v>3762</v>
      </c>
      <c r="CJ165" t="s">
        <v>412</v>
      </c>
      <c r="CK165" t="s">
        <v>3751</v>
      </c>
      <c r="CL165" t="s">
        <v>464</v>
      </c>
      <c r="CM165" t="s">
        <v>196</v>
      </c>
      <c r="CN165" t="s">
        <v>197</v>
      </c>
      <c r="CO165" t="s">
        <v>184</v>
      </c>
      <c r="CP165" t="s">
        <v>198</v>
      </c>
      <c r="CQ165" t="s">
        <v>199</v>
      </c>
      <c r="CR165" t="s">
        <v>184</v>
      </c>
      <c r="CS165" t="s">
        <v>200</v>
      </c>
      <c r="CT165" t="s">
        <v>201</v>
      </c>
      <c r="CU165" t="s">
        <v>202</v>
      </c>
      <c r="CV165" t="s">
        <v>152</v>
      </c>
      <c r="CW165" t="s">
        <v>3750</v>
      </c>
      <c r="CX165" t="s">
        <v>203</v>
      </c>
      <c r="CY165" t="s">
        <v>204</v>
      </c>
      <c r="CZ165" t="s">
        <v>205</v>
      </c>
      <c r="DA165" t="s">
        <v>206</v>
      </c>
      <c r="DB165" t="s">
        <v>207</v>
      </c>
      <c r="DC165" t="s">
        <v>208</v>
      </c>
    </row>
    <row r="166" spans="1:107" x14ac:dyDescent="0.6">
      <c r="A166" t="s">
        <v>3433</v>
      </c>
      <c r="B166" t="s">
        <v>3764</v>
      </c>
      <c r="C166" s="1" t="s">
        <v>5951</v>
      </c>
      <c r="D166" t="s">
        <v>140</v>
      </c>
      <c r="E166" t="s">
        <v>141</v>
      </c>
      <c r="F166" t="s">
        <v>19</v>
      </c>
      <c r="G166" t="s">
        <v>3765</v>
      </c>
      <c r="H166" t="s">
        <v>19</v>
      </c>
      <c r="I166" t="s">
        <v>19</v>
      </c>
      <c r="J166">
        <f t="shared" si="20"/>
        <v>0.61529350906865665</v>
      </c>
      <c r="K166">
        <f t="shared" si="21"/>
        <v>4.9926810000000001</v>
      </c>
      <c r="L166">
        <f t="shared" si="22"/>
        <v>0.54778498140152665</v>
      </c>
      <c r="M166">
        <f t="shared" si="23"/>
        <v>3.4960909346900273</v>
      </c>
      <c r="N166" t="s">
        <v>3766</v>
      </c>
      <c r="O166" t="s">
        <v>3767</v>
      </c>
      <c r="P166">
        <f t="shared" si="24"/>
        <v>1.7593236377580286</v>
      </c>
      <c r="Q166">
        <f t="shared" si="25"/>
        <v>0.63788763775802848</v>
      </c>
      <c r="R166" t="s">
        <v>3768</v>
      </c>
      <c r="S166" t="s">
        <v>3769</v>
      </c>
      <c r="T166">
        <f t="shared" si="26"/>
        <v>17.353754564588957</v>
      </c>
      <c r="U166">
        <f t="shared" si="27"/>
        <v>0.29853000000000002</v>
      </c>
      <c r="V166" t="s">
        <v>147</v>
      </c>
      <c r="W166" t="s">
        <v>3770</v>
      </c>
      <c r="X166" t="s">
        <v>3771</v>
      </c>
      <c r="Y166" t="s">
        <v>3772</v>
      </c>
      <c r="Z166" t="s">
        <v>3773</v>
      </c>
      <c r="AA166" t="s">
        <v>152</v>
      </c>
      <c r="AB166" t="s">
        <v>152</v>
      </c>
      <c r="AC166" t="s">
        <v>152</v>
      </c>
      <c r="AD166" t="s">
        <v>153</v>
      </c>
      <c r="AE166" t="s">
        <v>154</v>
      </c>
      <c r="AF166">
        <f t="shared" si="28"/>
        <v>0</v>
      </c>
      <c r="AG166" t="s">
        <v>155</v>
      </c>
      <c r="AH166" t="s">
        <v>3774</v>
      </c>
      <c r="AI166" t="s">
        <v>3256</v>
      </c>
      <c r="AJ166" t="s">
        <v>2782</v>
      </c>
      <c r="AK166" t="s">
        <v>3775</v>
      </c>
      <c r="AL166">
        <f t="shared" si="29"/>
        <v>15.43</v>
      </c>
      <c r="AM166" t="s">
        <v>160</v>
      </c>
      <c r="AN166" t="s">
        <v>223</v>
      </c>
      <c r="AO166" t="s">
        <v>3776</v>
      </c>
      <c r="AP166" t="s">
        <v>3777</v>
      </c>
      <c r="AQ166" t="s">
        <v>164</v>
      </c>
      <c r="AR166" t="s">
        <v>3778</v>
      </c>
      <c r="AS166" t="s">
        <v>3730</v>
      </c>
      <c r="AT166" t="s">
        <v>139</v>
      </c>
      <c r="AU166" t="s">
        <v>3731</v>
      </c>
      <c r="AV166" t="s">
        <v>137</v>
      </c>
      <c r="AW166" t="s">
        <v>169</v>
      </c>
      <c r="AX166" t="s">
        <v>169</v>
      </c>
      <c r="AY166" t="s">
        <v>169</v>
      </c>
      <c r="AZ166" t="s">
        <v>169</v>
      </c>
      <c r="BA166" t="s">
        <v>169</v>
      </c>
      <c r="BB166" t="s">
        <v>169</v>
      </c>
      <c r="BC166" t="s">
        <v>164</v>
      </c>
      <c r="BD166" t="s">
        <v>171</v>
      </c>
      <c r="BE166" t="s">
        <v>172</v>
      </c>
      <c r="BF166" t="s">
        <v>173</v>
      </c>
      <c r="BG166" t="s">
        <v>174</v>
      </c>
      <c r="BH166" t="s">
        <v>175</v>
      </c>
      <c r="BI166" t="s">
        <v>176</v>
      </c>
      <c r="BJ166" t="s">
        <v>177</v>
      </c>
      <c r="BK166" t="s">
        <v>178</v>
      </c>
      <c r="BL166" t="s">
        <v>179</v>
      </c>
      <c r="BM166" t="s">
        <v>180</v>
      </c>
      <c r="BN166" t="s">
        <v>137</v>
      </c>
      <c r="BO166" t="s">
        <v>181</v>
      </c>
      <c r="BP166" t="s">
        <v>182</v>
      </c>
      <c r="BQ166" t="s">
        <v>183</v>
      </c>
      <c r="BR166" t="s">
        <v>184</v>
      </c>
      <c r="BS166" t="s">
        <v>173</v>
      </c>
      <c r="BT166" t="s">
        <v>185</v>
      </c>
      <c r="BU166" t="s">
        <v>185</v>
      </c>
      <c r="BV166" t="s">
        <v>185</v>
      </c>
      <c r="BW166" t="s">
        <v>152</v>
      </c>
      <c r="BX166" t="s">
        <v>186</v>
      </c>
      <c r="BY166" t="s">
        <v>152</v>
      </c>
      <c r="BZ166" t="s">
        <v>152</v>
      </c>
      <c r="CA166" t="s">
        <v>152</v>
      </c>
      <c r="CB166" t="s">
        <v>152</v>
      </c>
      <c r="CC166" t="s">
        <v>3779</v>
      </c>
      <c r="CD166" t="s">
        <v>3780</v>
      </c>
      <c r="CE166" t="s">
        <v>3781</v>
      </c>
      <c r="CF166" t="s">
        <v>3782</v>
      </c>
      <c r="CG166" t="s">
        <v>3783</v>
      </c>
      <c r="CH166" t="s">
        <v>3784</v>
      </c>
      <c r="CI166" t="s">
        <v>3785</v>
      </c>
      <c r="CJ166" t="s">
        <v>1176</v>
      </c>
      <c r="CK166" t="s">
        <v>3771</v>
      </c>
      <c r="CL166" t="s">
        <v>312</v>
      </c>
      <c r="CM166" t="s">
        <v>196</v>
      </c>
      <c r="CN166" t="s">
        <v>197</v>
      </c>
      <c r="CO166" t="s">
        <v>184</v>
      </c>
      <c r="CP166" t="s">
        <v>198</v>
      </c>
      <c r="CQ166" t="s">
        <v>199</v>
      </c>
      <c r="CR166" t="s">
        <v>184</v>
      </c>
      <c r="CS166" t="s">
        <v>200</v>
      </c>
      <c r="CT166" t="s">
        <v>201</v>
      </c>
      <c r="CU166" t="s">
        <v>202</v>
      </c>
      <c r="CV166" t="s">
        <v>152</v>
      </c>
      <c r="CW166" t="s">
        <v>3770</v>
      </c>
      <c r="CX166" t="s">
        <v>203</v>
      </c>
      <c r="CY166" t="s">
        <v>204</v>
      </c>
      <c r="CZ166" t="s">
        <v>205</v>
      </c>
      <c r="DA166" t="s">
        <v>206</v>
      </c>
      <c r="DB166" t="s">
        <v>207</v>
      </c>
      <c r="DC166" t="s">
        <v>208</v>
      </c>
    </row>
    <row r="167" spans="1:107" x14ac:dyDescent="0.6">
      <c r="A167" t="s">
        <v>3452</v>
      </c>
      <c r="B167" t="s">
        <v>3787</v>
      </c>
      <c r="C167" s="1" t="s">
        <v>5951</v>
      </c>
      <c r="D167" t="s">
        <v>140</v>
      </c>
      <c r="E167" t="s">
        <v>141</v>
      </c>
      <c r="F167" t="s">
        <v>19</v>
      </c>
      <c r="G167" t="s">
        <v>3765</v>
      </c>
      <c r="H167" t="s">
        <v>19</v>
      </c>
      <c r="I167" t="s">
        <v>19</v>
      </c>
      <c r="J167">
        <f t="shared" si="20"/>
        <v>0.41422127940082065</v>
      </c>
      <c r="K167">
        <f t="shared" si="21"/>
        <v>4.9926810000000001</v>
      </c>
      <c r="L167">
        <f t="shared" si="22"/>
        <v>0.38248790242411179</v>
      </c>
      <c r="M167">
        <f t="shared" si="23"/>
        <v>2.6327859052022538</v>
      </c>
      <c r="N167" t="s">
        <v>3788</v>
      </c>
      <c r="O167" t="s">
        <v>3789</v>
      </c>
      <c r="P167">
        <f t="shared" si="24"/>
        <v>1.7911763564303032</v>
      </c>
      <c r="Q167">
        <f t="shared" si="25"/>
        <v>0.68777035643030304</v>
      </c>
      <c r="R167" t="s">
        <v>3790</v>
      </c>
      <c r="S167" t="s">
        <v>3791</v>
      </c>
      <c r="T167">
        <f t="shared" si="26"/>
        <v>17.669688827368088</v>
      </c>
      <c r="U167">
        <f t="shared" si="27"/>
        <v>0.29853000000000002</v>
      </c>
      <c r="V167" t="s">
        <v>147</v>
      </c>
      <c r="W167" t="s">
        <v>3792</v>
      </c>
      <c r="X167" t="s">
        <v>3793</v>
      </c>
      <c r="Y167" t="s">
        <v>3794</v>
      </c>
      <c r="Z167" t="s">
        <v>3795</v>
      </c>
      <c r="AA167" t="s">
        <v>152</v>
      </c>
      <c r="AB167" t="s">
        <v>152</v>
      </c>
      <c r="AC167" t="s">
        <v>152</v>
      </c>
      <c r="AD167" t="s">
        <v>153</v>
      </c>
      <c r="AE167" t="s">
        <v>154</v>
      </c>
      <c r="AF167">
        <f t="shared" si="28"/>
        <v>0</v>
      </c>
      <c r="AG167" t="s">
        <v>155</v>
      </c>
      <c r="AH167" t="s">
        <v>3300</v>
      </c>
      <c r="AI167" t="s">
        <v>2821</v>
      </c>
      <c r="AJ167" t="s">
        <v>2226</v>
      </c>
      <c r="AK167" t="s">
        <v>3796</v>
      </c>
      <c r="AL167">
        <f t="shared" si="29"/>
        <v>15.71</v>
      </c>
      <c r="AM167" t="s">
        <v>833</v>
      </c>
      <c r="AN167" t="s">
        <v>223</v>
      </c>
      <c r="AO167" t="s">
        <v>3797</v>
      </c>
      <c r="AP167" t="s">
        <v>3798</v>
      </c>
      <c r="AQ167" t="s">
        <v>164</v>
      </c>
      <c r="AR167" t="s">
        <v>3778</v>
      </c>
      <c r="AS167" t="s">
        <v>3730</v>
      </c>
      <c r="AT167" t="s">
        <v>139</v>
      </c>
      <c r="AU167" t="s">
        <v>3731</v>
      </c>
      <c r="AV167" t="s">
        <v>137</v>
      </c>
      <c r="AW167" t="s">
        <v>3799</v>
      </c>
      <c r="AX167" t="s">
        <v>169</v>
      </c>
      <c r="AY167" t="s">
        <v>169</v>
      </c>
      <c r="AZ167" t="s">
        <v>3800</v>
      </c>
      <c r="BA167" t="s">
        <v>169</v>
      </c>
      <c r="BB167" t="s">
        <v>169</v>
      </c>
      <c r="BC167" t="s">
        <v>164</v>
      </c>
      <c r="BD167" t="s">
        <v>171</v>
      </c>
      <c r="BE167" t="s">
        <v>172</v>
      </c>
      <c r="BF167" t="s">
        <v>173</v>
      </c>
      <c r="BG167" t="s">
        <v>174</v>
      </c>
      <c r="BH167" t="s">
        <v>175</v>
      </c>
      <c r="BI167" t="s">
        <v>176</v>
      </c>
      <c r="BJ167" t="s">
        <v>177</v>
      </c>
      <c r="BK167" t="s">
        <v>178</v>
      </c>
      <c r="BL167" t="s">
        <v>179</v>
      </c>
      <c r="BM167" t="s">
        <v>180</v>
      </c>
      <c r="BN167" t="s">
        <v>137</v>
      </c>
      <c r="BO167" t="s">
        <v>181</v>
      </c>
      <c r="BP167" t="s">
        <v>182</v>
      </c>
      <c r="BQ167" t="s">
        <v>183</v>
      </c>
      <c r="BR167" t="s">
        <v>184</v>
      </c>
      <c r="BS167" t="s">
        <v>173</v>
      </c>
      <c r="BT167" t="s">
        <v>185</v>
      </c>
      <c r="BU167" t="s">
        <v>185</v>
      </c>
      <c r="BV167" t="s">
        <v>185</v>
      </c>
      <c r="BW167" t="s">
        <v>152</v>
      </c>
      <c r="BX167" t="s">
        <v>186</v>
      </c>
      <c r="BY167" t="s">
        <v>152</v>
      </c>
      <c r="BZ167" t="s">
        <v>152</v>
      </c>
      <c r="CA167" t="s">
        <v>152</v>
      </c>
      <c r="CB167" t="s">
        <v>152</v>
      </c>
      <c r="CC167" t="s">
        <v>3801</v>
      </c>
      <c r="CD167" t="s">
        <v>3802</v>
      </c>
      <c r="CE167" t="s">
        <v>3803</v>
      </c>
      <c r="CF167" t="s">
        <v>3804</v>
      </c>
      <c r="CG167" t="s">
        <v>3805</v>
      </c>
      <c r="CH167" t="s">
        <v>3806</v>
      </c>
      <c r="CI167" t="s">
        <v>3807</v>
      </c>
      <c r="CJ167" t="s">
        <v>202</v>
      </c>
      <c r="CK167" t="s">
        <v>3793</v>
      </c>
      <c r="CL167" t="s">
        <v>464</v>
      </c>
      <c r="CM167" t="s">
        <v>196</v>
      </c>
      <c r="CN167" t="s">
        <v>197</v>
      </c>
      <c r="CO167" t="s">
        <v>184</v>
      </c>
      <c r="CP167" t="s">
        <v>198</v>
      </c>
      <c r="CQ167" t="s">
        <v>199</v>
      </c>
      <c r="CR167" t="s">
        <v>184</v>
      </c>
      <c r="CS167" t="s">
        <v>200</v>
      </c>
      <c r="CT167" t="s">
        <v>201</v>
      </c>
      <c r="CU167" t="s">
        <v>202</v>
      </c>
      <c r="CV167" t="s">
        <v>152</v>
      </c>
      <c r="CW167" t="s">
        <v>3792</v>
      </c>
      <c r="CX167" t="s">
        <v>203</v>
      </c>
      <c r="CY167" t="s">
        <v>204</v>
      </c>
      <c r="CZ167" t="s">
        <v>205</v>
      </c>
      <c r="DA167" t="s">
        <v>206</v>
      </c>
      <c r="DB167" t="s">
        <v>207</v>
      </c>
      <c r="DC167" t="s">
        <v>208</v>
      </c>
    </row>
    <row r="168" spans="1:107" x14ac:dyDescent="0.6">
      <c r="A168" t="s">
        <v>3473</v>
      </c>
      <c r="B168" t="s">
        <v>3809</v>
      </c>
      <c r="C168" s="1" t="s">
        <v>5951</v>
      </c>
      <c r="D168" t="s">
        <v>140</v>
      </c>
      <c r="E168" t="s">
        <v>141</v>
      </c>
      <c r="F168" t="s">
        <v>19</v>
      </c>
      <c r="G168" t="s">
        <v>3765</v>
      </c>
      <c r="H168" t="s">
        <v>19</v>
      </c>
      <c r="I168" t="s">
        <v>19</v>
      </c>
      <c r="J168">
        <f t="shared" si="20"/>
        <v>0.25938738885466661</v>
      </c>
      <c r="K168">
        <f t="shared" si="21"/>
        <v>5.0020872000000001</v>
      </c>
      <c r="L168">
        <f t="shared" si="22"/>
        <v>0.24659975368498155</v>
      </c>
      <c r="M168">
        <f t="shared" si="23"/>
        <v>1.8010300044877032</v>
      </c>
      <c r="N168" t="s">
        <v>3810</v>
      </c>
      <c r="O168" t="s">
        <v>3811</v>
      </c>
      <c r="P168">
        <f t="shared" si="24"/>
        <v>1.8142373233900151</v>
      </c>
      <c r="Q168">
        <f t="shared" si="25"/>
        <v>0.72974132339001518</v>
      </c>
      <c r="R168" t="s">
        <v>3812</v>
      </c>
      <c r="S168" t="s">
        <v>3813</v>
      </c>
      <c r="T168">
        <f t="shared" si="26"/>
        <v>17.897181842655765</v>
      </c>
      <c r="U168">
        <f t="shared" si="27"/>
        <v>0.29853000000000002</v>
      </c>
      <c r="V168" t="s">
        <v>147</v>
      </c>
      <c r="W168" t="s">
        <v>3814</v>
      </c>
      <c r="X168" t="s">
        <v>3815</v>
      </c>
      <c r="Y168" t="s">
        <v>3816</v>
      </c>
      <c r="Z168" t="s">
        <v>3817</v>
      </c>
      <c r="AA168" t="s">
        <v>152</v>
      </c>
      <c r="AB168" t="s">
        <v>152</v>
      </c>
      <c r="AC168" t="s">
        <v>152</v>
      </c>
      <c r="AD168" t="s">
        <v>153</v>
      </c>
      <c r="AE168" t="s">
        <v>154</v>
      </c>
      <c r="AF168">
        <f t="shared" si="28"/>
        <v>0</v>
      </c>
      <c r="AG168" t="s">
        <v>155</v>
      </c>
      <c r="AH168" t="s">
        <v>3009</v>
      </c>
      <c r="AI168" t="s">
        <v>3818</v>
      </c>
      <c r="AJ168" t="s">
        <v>2226</v>
      </c>
      <c r="AK168" t="s">
        <v>2204</v>
      </c>
      <c r="AL168">
        <f t="shared" si="29"/>
        <v>15.91</v>
      </c>
      <c r="AM168" t="s">
        <v>833</v>
      </c>
      <c r="AN168" t="s">
        <v>550</v>
      </c>
      <c r="AO168" t="s">
        <v>3819</v>
      </c>
      <c r="AP168" t="s">
        <v>225</v>
      </c>
      <c r="AQ168" t="s">
        <v>164</v>
      </c>
      <c r="AR168" t="s">
        <v>3820</v>
      </c>
      <c r="AS168" t="s">
        <v>3730</v>
      </c>
      <c r="AT168" t="s">
        <v>139</v>
      </c>
      <c r="AU168" t="s">
        <v>3731</v>
      </c>
      <c r="AV168" t="s">
        <v>137</v>
      </c>
      <c r="AW168" t="s">
        <v>169</v>
      </c>
      <c r="AX168" t="s">
        <v>169</v>
      </c>
      <c r="AY168" t="s">
        <v>169</v>
      </c>
      <c r="AZ168" t="s">
        <v>169</v>
      </c>
      <c r="BA168" t="s">
        <v>169</v>
      </c>
      <c r="BB168" t="s">
        <v>169</v>
      </c>
      <c r="BC168" t="s">
        <v>164</v>
      </c>
      <c r="BD168" t="s">
        <v>171</v>
      </c>
      <c r="BE168" t="s">
        <v>172</v>
      </c>
      <c r="BF168" t="s">
        <v>173</v>
      </c>
      <c r="BG168" t="s">
        <v>174</v>
      </c>
      <c r="BH168" t="s">
        <v>175</v>
      </c>
      <c r="BI168" t="s">
        <v>176</v>
      </c>
      <c r="BJ168" t="s">
        <v>177</v>
      </c>
      <c r="BK168" t="s">
        <v>178</v>
      </c>
      <c r="BL168" t="s">
        <v>179</v>
      </c>
      <c r="BM168" t="s">
        <v>180</v>
      </c>
      <c r="BN168" t="s">
        <v>137</v>
      </c>
      <c r="BO168" t="s">
        <v>181</v>
      </c>
      <c r="BP168" t="s">
        <v>182</v>
      </c>
      <c r="BQ168" t="s">
        <v>183</v>
      </c>
      <c r="BR168" t="s">
        <v>184</v>
      </c>
      <c r="BS168" t="s">
        <v>173</v>
      </c>
      <c r="BT168" t="s">
        <v>185</v>
      </c>
      <c r="BU168" t="s">
        <v>185</v>
      </c>
      <c r="BV168" t="s">
        <v>185</v>
      </c>
      <c r="BW168" t="s">
        <v>152</v>
      </c>
      <c r="BX168" t="s">
        <v>186</v>
      </c>
      <c r="BY168" t="s">
        <v>152</v>
      </c>
      <c r="BZ168" t="s">
        <v>152</v>
      </c>
      <c r="CA168" t="s">
        <v>152</v>
      </c>
      <c r="CB168" t="s">
        <v>152</v>
      </c>
      <c r="CC168" t="s">
        <v>3821</v>
      </c>
      <c r="CD168" t="s">
        <v>3822</v>
      </c>
      <c r="CE168" t="s">
        <v>3823</v>
      </c>
      <c r="CF168" t="s">
        <v>3824</v>
      </c>
      <c r="CG168" t="s">
        <v>3825</v>
      </c>
      <c r="CH168" t="s">
        <v>3826</v>
      </c>
      <c r="CI168" t="s">
        <v>3827</v>
      </c>
      <c r="CJ168" t="s">
        <v>631</v>
      </c>
      <c r="CK168" t="s">
        <v>3815</v>
      </c>
      <c r="CL168" t="s">
        <v>260</v>
      </c>
      <c r="CM168" t="s">
        <v>196</v>
      </c>
      <c r="CN168" t="s">
        <v>197</v>
      </c>
      <c r="CO168" t="s">
        <v>184</v>
      </c>
      <c r="CP168" t="s">
        <v>198</v>
      </c>
      <c r="CQ168" t="s">
        <v>199</v>
      </c>
      <c r="CR168" t="s">
        <v>184</v>
      </c>
      <c r="CS168" t="s">
        <v>200</v>
      </c>
      <c r="CT168" t="s">
        <v>201</v>
      </c>
      <c r="CU168" t="s">
        <v>202</v>
      </c>
      <c r="CV168" t="s">
        <v>152</v>
      </c>
      <c r="CW168" t="s">
        <v>3814</v>
      </c>
      <c r="CX168" t="s">
        <v>203</v>
      </c>
      <c r="CY168" t="s">
        <v>204</v>
      </c>
      <c r="CZ168" t="s">
        <v>205</v>
      </c>
      <c r="DA168" t="s">
        <v>206</v>
      </c>
      <c r="DB168" t="s">
        <v>207</v>
      </c>
      <c r="DC168" t="s">
        <v>208</v>
      </c>
    </row>
    <row r="169" spans="1:107" x14ac:dyDescent="0.6">
      <c r="A169" t="s">
        <v>3492</v>
      </c>
      <c r="B169" t="s">
        <v>3829</v>
      </c>
      <c r="C169" s="1" t="s">
        <v>5951</v>
      </c>
      <c r="D169" t="s">
        <v>140</v>
      </c>
      <c r="E169" t="s">
        <v>141</v>
      </c>
      <c r="F169" t="s">
        <v>19</v>
      </c>
      <c r="G169" t="s">
        <v>3830</v>
      </c>
      <c r="H169" t="s">
        <v>19</v>
      </c>
      <c r="I169" t="s">
        <v>19</v>
      </c>
      <c r="J169">
        <f t="shared" si="20"/>
        <v>0.11981811698861368</v>
      </c>
      <c r="K169">
        <f t="shared" si="21"/>
        <v>4.9958144000000004</v>
      </c>
      <c r="L169">
        <f t="shared" si="22"/>
        <v>0.11701174238859682</v>
      </c>
      <c r="M169">
        <f t="shared" si="23"/>
        <v>0.79016614442896904</v>
      </c>
      <c r="N169" t="s">
        <v>3831</v>
      </c>
      <c r="O169" t="s">
        <v>3832</v>
      </c>
      <c r="P169">
        <f t="shared" si="24"/>
        <v>1.7357617020385798</v>
      </c>
      <c r="Q169">
        <f t="shared" si="25"/>
        <v>0.6750557020385799</v>
      </c>
      <c r="R169" t="s">
        <v>3833</v>
      </c>
      <c r="S169" t="s">
        <v>3834</v>
      </c>
      <c r="T169">
        <f t="shared" si="26"/>
        <v>17.12303148898668</v>
      </c>
      <c r="U169">
        <f t="shared" si="27"/>
        <v>0.29853000000000002</v>
      </c>
      <c r="V169" t="s">
        <v>147</v>
      </c>
      <c r="W169" t="s">
        <v>3835</v>
      </c>
      <c r="X169" t="s">
        <v>3836</v>
      </c>
      <c r="Y169" t="s">
        <v>3837</v>
      </c>
      <c r="Z169" t="s">
        <v>3838</v>
      </c>
      <c r="AA169" t="s">
        <v>152</v>
      </c>
      <c r="AB169" t="s">
        <v>152</v>
      </c>
      <c r="AC169" t="s">
        <v>152</v>
      </c>
      <c r="AD169" t="s">
        <v>153</v>
      </c>
      <c r="AE169" t="s">
        <v>154</v>
      </c>
      <c r="AF169">
        <f t="shared" si="28"/>
        <v>0</v>
      </c>
      <c r="AG169" t="s">
        <v>155</v>
      </c>
      <c r="AH169" t="s">
        <v>3839</v>
      </c>
      <c r="AI169" t="s">
        <v>3840</v>
      </c>
      <c r="AJ169" t="s">
        <v>2736</v>
      </c>
      <c r="AK169" t="s">
        <v>2420</v>
      </c>
      <c r="AL169">
        <f t="shared" si="29"/>
        <v>15.22</v>
      </c>
      <c r="AM169" t="s">
        <v>833</v>
      </c>
      <c r="AN169" t="s">
        <v>455</v>
      </c>
      <c r="AO169" t="s">
        <v>1514</v>
      </c>
      <c r="AP169" t="s">
        <v>811</v>
      </c>
      <c r="AQ169" t="s">
        <v>164</v>
      </c>
      <c r="AR169" t="s">
        <v>3841</v>
      </c>
      <c r="AS169" t="s">
        <v>3730</v>
      </c>
      <c r="AT169" t="s">
        <v>139</v>
      </c>
      <c r="AU169" t="s">
        <v>3731</v>
      </c>
      <c r="AV169" t="s">
        <v>137</v>
      </c>
      <c r="AW169" t="s">
        <v>169</v>
      </c>
      <c r="AX169" t="s">
        <v>169</v>
      </c>
      <c r="AY169" t="s">
        <v>169</v>
      </c>
      <c r="AZ169" t="s">
        <v>169</v>
      </c>
      <c r="BA169" t="s">
        <v>169</v>
      </c>
      <c r="BB169" t="s">
        <v>169</v>
      </c>
      <c r="BC169" t="s">
        <v>164</v>
      </c>
      <c r="BD169" t="s">
        <v>171</v>
      </c>
      <c r="BE169" t="s">
        <v>172</v>
      </c>
      <c r="BF169" t="s">
        <v>173</v>
      </c>
      <c r="BG169" t="s">
        <v>174</v>
      </c>
      <c r="BH169" t="s">
        <v>175</v>
      </c>
      <c r="BI169" t="s">
        <v>176</v>
      </c>
      <c r="BJ169" t="s">
        <v>177</v>
      </c>
      <c r="BK169" t="s">
        <v>178</v>
      </c>
      <c r="BL169" t="s">
        <v>179</v>
      </c>
      <c r="BM169" t="s">
        <v>180</v>
      </c>
      <c r="BN169" t="s">
        <v>137</v>
      </c>
      <c r="BO169" t="s">
        <v>181</v>
      </c>
      <c r="BP169" t="s">
        <v>182</v>
      </c>
      <c r="BQ169" t="s">
        <v>183</v>
      </c>
      <c r="BR169" t="s">
        <v>184</v>
      </c>
      <c r="BS169" t="s">
        <v>173</v>
      </c>
      <c r="BT169" t="s">
        <v>185</v>
      </c>
      <c r="BU169" t="s">
        <v>185</v>
      </c>
      <c r="BV169" t="s">
        <v>185</v>
      </c>
      <c r="BW169" t="s">
        <v>152</v>
      </c>
      <c r="BX169" t="s">
        <v>186</v>
      </c>
      <c r="BY169" t="s">
        <v>152</v>
      </c>
      <c r="BZ169" t="s">
        <v>152</v>
      </c>
      <c r="CA169" t="s">
        <v>152</v>
      </c>
      <c r="CB169" t="s">
        <v>152</v>
      </c>
      <c r="CC169" t="s">
        <v>3842</v>
      </c>
      <c r="CD169" t="s">
        <v>3843</v>
      </c>
      <c r="CE169" t="s">
        <v>3844</v>
      </c>
      <c r="CF169" t="s">
        <v>3845</v>
      </c>
      <c r="CG169" t="s">
        <v>3846</v>
      </c>
      <c r="CH169" t="s">
        <v>3847</v>
      </c>
      <c r="CI169" t="s">
        <v>3848</v>
      </c>
      <c r="CJ169" t="s">
        <v>194</v>
      </c>
      <c r="CK169" t="s">
        <v>3836</v>
      </c>
      <c r="CL169" t="s">
        <v>235</v>
      </c>
      <c r="CM169" t="s">
        <v>196</v>
      </c>
      <c r="CN169" t="s">
        <v>197</v>
      </c>
      <c r="CO169" t="s">
        <v>184</v>
      </c>
      <c r="CP169" t="s">
        <v>198</v>
      </c>
      <c r="CQ169" t="s">
        <v>199</v>
      </c>
      <c r="CR169" t="s">
        <v>184</v>
      </c>
      <c r="CS169" t="s">
        <v>200</v>
      </c>
      <c r="CT169" t="s">
        <v>201</v>
      </c>
      <c r="CU169" t="s">
        <v>202</v>
      </c>
      <c r="CV169" t="s">
        <v>152</v>
      </c>
      <c r="CW169" t="s">
        <v>3835</v>
      </c>
      <c r="CX169" t="s">
        <v>203</v>
      </c>
      <c r="CY169" t="s">
        <v>204</v>
      </c>
      <c r="CZ169" t="s">
        <v>205</v>
      </c>
      <c r="DA169" t="s">
        <v>206</v>
      </c>
      <c r="DB169" t="s">
        <v>207</v>
      </c>
      <c r="DC169" t="s">
        <v>208</v>
      </c>
    </row>
    <row r="170" spans="1:107" x14ac:dyDescent="0.6">
      <c r="A170" t="s">
        <v>3512</v>
      </c>
      <c r="B170" t="s">
        <v>3850</v>
      </c>
      <c r="C170" s="1" t="s">
        <v>5951</v>
      </c>
      <c r="D170" t="s">
        <v>140</v>
      </c>
      <c r="E170" t="s">
        <v>141</v>
      </c>
      <c r="F170" t="s">
        <v>19</v>
      </c>
      <c r="G170" t="s">
        <v>3830</v>
      </c>
      <c r="H170" t="s">
        <v>19</v>
      </c>
      <c r="I170" t="s">
        <v>19</v>
      </c>
      <c r="J170">
        <f t="shared" si="20"/>
        <v>0.10926289244195625</v>
      </c>
      <c r="K170">
        <f t="shared" si="21"/>
        <v>4.9895496000000001</v>
      </c>
      <c r="L170">
        <f t="shared" si="22"/>
        <v>0.10692148850084665</v>
      </c>
      <c r="M170">
        <f t="shared" si="23"/>
        <v>0.77333951517475319</v>
      </c>
      <c r="N170" t="s">
        <v>3851</v>
      </c>
      <c r="O170" t="s">
        <v>3852</v>
      </c>
      <c r="P170">
        <f t="shared" si="24"/>
        <v>1.783166061212581</v>
      </c>
      <c r="Q170">
        <f t="shared" si="25"/>
        <v>0.72285706121258109</v>
      </c>
      <c r="R170" t="s">
        <v>3853</v>
      </c>
      <c r="S170" t="s">
        <v>3854</v>
      </c>
      <c r="T170">
        <f t="shared" si="26"/>
        <v>17.590668454301873</v>
      </c>
      <c r="U170">
        <f t="shared" si="27"/>
        <v>0.29853000000000002</v>
      </c>
      <c r="V170" t="s">
        <v>147</v>
      </c>
      <c r="W170" t="s">
        <v>3855</v>
      </c>
      <c r="X170" t="s">
        <v>3856</v>
      </c>
      <c r="Y170" t="s">
        <v>3857</v>
      </c>
      <c r="Z170" t="s">
        <v>3858</v>
      </c>
      <c r="AA170" t="s">
        <v>152</v>
      </c>
      <c r="AB170" t="s">
        <v>152</v>
      </c>
      <c r="AC170" t="s">
        <v>152</v>
      </c>
      <c r="AD170" t="s">
        <v>153</v>
      </c>
      <c r="AE170" t="s">
        <v>154</v>
      </c>
      <c r="AF170">
        <f t="shared" si="28"/>
        <v>0</v>
      </c>
      <c r="AG170" t="s">
        <v>155</v>
      </c>
      <c r="AH170" t="s">
        <v>3403</v>
      </c>
      <c r="AI170" t="s">
        <v>3859</v>
      </c>
      <c r="AJ170" t="s">
        <v>2736</v>
      </c>
      <c r="AK170" t="s">
        <v>2671</v>
      </c>
      <c r="AL170">
        <f t="shared" si="29"/>
        <v>15.64</v>
      </c>
      <c r="AM170" t="s">
        <v>833</v>
      </c>
      <c r="AN170" t="s">
        <v>161</v>
      </c>
      <c r="AO170" t="s">
        <v>1192</v>
      </c>
      <c r="AP170" t="s">
        <v>1037</v>
      </c>
      <c r="AQ170" t="s">
        <v>164</v>
      </c>
      <c r="AR170" t="s">
        <v>3841</v>
      </c>
      <c r="AS170" t="s">
        <v>3730</v>
      </c>
      <c r="AT170" t="s">
        <v>139</v>
      </c>
      <c r="AU170" t="s">
        <v>3731</v>
      </c>
      <c r="AV170" t="s">
        <v>137</v>
      </c>
      <c r="AW170" t="s">
        <v>169</v>
      </c>
      <c r="AX170" t="s">
        <v>169</v>
      </c>
      <c r="AY170" t="s">
        <v>169</v>
      </c>
      <c r="AZ170" t="s">
        <v>169</v>
      </c>
      <c r="BA170" t="s">
        <v>169</v>
      </c>
      <c r="BB170" t="s">
        <v>169</v>
      </c>
      <c r="BC170" t="s">
        <v>164</v>
      </c>
      <c r="BD170" t="s">
        <v>171</v>
      </c>
      <c r="BE170" t="s">
        <v>172</v>
      </c>
      <c r="BF170" t="s">
        <v>173</v>
      </c>
      <c r="BG170" t="s">
        <v>174</v>
      </c>
      <c r="BH170" t="s">
        <v>175</v>
      </c>
      <c r="BI170" t="s">
        <v>176</v>
      </c>
      <c r="BJ170" t="s">
        <v>177</v>
      </c>
      <c r="BK170" t="s">
        <v>178</v>
      </c>
      <c r="BL170" t="s">
        <v>179</v>
      </c>
      <c r="BM170" t="s">
        <v>180</v>
      </c>
      <c r="BN170" t="s">
        <v>137</v>
      </c>
      <c r="BO170" t="s">
        <v>181</v>
      </c>
      <c r="BP170" t="s">
        <v>182</v>
      </c>
      <c r="BQ170" t="s">
        <v>183</v>
      </c>
      <c r="BR170" t="s">
        <v>184</v>
      </c>
      <c r="BS170" t="s">
        <v>173</v>
      </c>
      <c r="BT170" t="s">
        <v>185</v>
      </c>
      <c r="BU170" t="s">
        <v>185</v>
      </c>
      <c r="BV170" t="s">
        <v>185</v>
      </c>
      <c r="BW170" t="s">
        <v>152</v>
      </c>
      <c r="BX170" t="s">
        <v>186</v>
      </c>
      <c r="BY170" t="s">
        <v>152</v>
      </c>
      <c r="BZ170" t="s">
        <v>152</v>
      </c>
      <c r="CA170" t="s">
        <v>152</v>
      </c>
      <c r="CB170" t="s">
        <v>152</v>
      </c>
      <c r="CC170" t="s">
        <v>3860</v>
      </c>
      <c r="CD170" t="s">
        <v>904</v>
      </c>
      <c r="CE170" t="s">
        <v>3861</v>
      </c>
      <c r="CF170" t="s">
        <v>3862</v>
      </c>
      <c r="CG170" t="s">
        <v>3863</v>
      </c>
      <c r="CH170" t="s">
        <v>3864</v>
      </c>
      <c r="CI170" t="s">
        <v>3865</v>
      </c>
      <c r="CJ170" t="s">
        <v>631</v>
      </c>
      <c r="CK170" t="s">
        <v>3856</v>
      </c>
      <c r="CL170" t="s">
        <v>464</v>
      </c>
      <c r="CM170" t="s">
        <v>196</v>
      </c>
      <c r="CN170" t="s">
        <v>197</v>
      </c>
      <c r="CO170" t="s">
        <v>184</v>
      </c>
      <c r="CP170" t="s">
        <v>198</v>
      </c>
      <c r="CQ170" t="s">
        <v>199</v>
      </c>
      <c r="CR170" t="s">
        <v>184</v>
      </c>
      <c r="CS170" t="s">
        <v>200</v>
      </c>
      <c r="CT170" t="s">
        <v>201</v>
      </c>
      <c r="CU170" t="s">
        <v>202</v>
      </c>
      <c r="CV170" t="s">
        <v>152</v>
      </c>
      <c r="CW170" t="s">
        <v>3855</v>
      </c>
      <c r="CX170" t="s">
        <v>203</v>
      </c>
      <c r="CY170" t="s">
        <v>204</v>
      </c>
      <c r="CZ170" t="s">
        <v>205</v>
      </c>
      <c r="DA170" t="s">
        <v>206</v>
      </c>
      <c r="DB170" t="s">
        <v>207</v>
      </c>
      <c r="DC170" t="s">
        <v>208</v>
      </c>
    </row>
    <row r="171" spans="1:107" x14ac:dyDescent="0.6">
      <c r="A171" t="s">
        <v>3534</v>
      </c>
      <c r="B171" t="s">
        <v>3867</v>
      </c>
      <c r="C171" s="1" t="s">
        <v>5951</v>
      </c>
      <c r="D171" t="s">
        <v>140</v>
      </c>
      <c r="E171" t="s">
        <v>141</v>
      </c>
      <c r="F171" t="s">
        <v>19</v>
      </c>
      <c r="G171" t="s">
        <v>3830</v>
      </c>
      <c r="H171" t="s">
        <v>19</v>
      </c>
      <c r="I171" t="s">
        <v>19</v>
      </c>
      <c r="J171">
        <f t="shared" si="20"/>
        <v>0.11613154874373559</v>
      </c>
      <c r="K171">
        <f t="shared" si="21"/>
        <v>4.9926810000000001</v>
      </c>
      <c r="L171">
        <f t="shared" si="22"/>
        <v>0.11349169134342149</v>
      </c>
      <c r="M171">
        <f t="shared" si="23"/>
        <v>0.85761526351765138</v>
      </c>
      <c r="N171" t="s">
        <v>3868</v>
      </c>
      <c r="O171" t="s">
        <v>3869</v>
      </c>
      <c r="P171">
        <f t="shared" si="24"/>
        <v>1.817718860927821</v>
      </c>
      <c r="Q171">
        <f t="shared" si="25"/>
        <v>0.75522986092782096</v>
      </c>
      <c r="R171" t="s">
        <v>3870</v>
      </c>
      <c r="S171" t="s">
        <v>3871</v>
      </c>
      <c r="T171">
        <f t="shared" si="26"/>
        <v>17.929757949574086</v>
      </c>
      <c r="U171">
        <f t="shared" si="27"/>
        <v>0.29853000000000002</v>
      </c>
      <c r="V171" t="s">
        <v>147</v>
      </c>
      <c r="W171" t="s">
        <v>3872</v>
      </c>
      <c r="X171" t="s">
        <v>3873</v>
      </c>
      <c r="Y171" t="s">
        <v>3874</v>
      </c>
      <c r="Z171" t="s">
        <v>3875</v>
      </c>
      <c r="AA171" t="s">
        <v>152</v>
      </c>
      <c r="AB171" t="s">
        <v>152</v>
      </c>
      <c r="AC171" t="s">
        <v>152</v>
      </c>
      <c r="AD171" t="s">
        <v>153</v>
      </c>
      <c r="AE171" t="s">
        <v>154</v>
      </c>
      <c r="AF171">
        <f t="shared" si="28"/>
        <v>0</v>
      </c>
      <c r="AG171" t="s">
        <v>155</v>
      </c>
      <c r="AH171" t="s">
        <v>3876</v>
      </c>
      <c r="AI171" t="s">
        <v>3877</v>
      </c>
      <c r="AJ171" t="s">
        <v>2694</v>
      </c>
      <c r="AK171" t="s">
        <v>3878</v>
      </c>
      <c r="AL171">
        <f t="shared" si="29"/>
        <v>15.94</v>
      </c>
      <c r="AM171" t="s">
        <v>160</v>
      </c>
      <c r="AN171" t="s">
        <v>223</v>
      </c>
      <c r="AO171" t="s">
        <v>3215</v>
      </c>
      <c r="AP171" t="s">
        <v>3216</v>
      </c>
      <c r="AQ171" t="s">
        <v>164</v>
      </c>
      <c r="AR171" t="s">
        <v>3841</v>
      </c>
      <c r="AS171" t="s">
        <v>3730</v>
      </c>
      <c r="AT171" t="s">
        <v>139</v>
      </c>
      <c r="AU171" t="s">
        <v>3731</v>
      </c>
      <c r="AV171" t="s">
        <v>137</v>
      </c>
      <c r="AW171" t="s">
        <v>169</v>
      </c>
      <c r="AX171" t="s">
        <v>169</v>
      </c>
      <c r="AY171" t="s">
        <v>169</v>
      </c>
      <c r="AZ171" t="s">
        <v>169</v>
      </c>
      <c r="BA171" t="s">
        <v>169</v>
      </c>
      <c r="BB171" t="s">
        <v>169</v>
      </c>
      <c r="BC171" t="s">
        <v>164</v>
      </c>
      <c r="BD171" t="s">
        <v>171</v>
      </c>
      <c r="BE171" t="s">
        <v>172</v>
      </c>
      <c r="BF171" t="s">
        <v>173</v>
      </c>
      <c r="BG171" t="s">
        <v>174</v>
      </c>
      <c r="BH171" t="s">
        <v>175</v>
      </c>
      <c r="BI171" t="s">
        <v>176</v>
      </c>
      <c r="BJ171" t="s">
        <v>177</v>
      </c>
      <c r="BK171" t="s">
        <v>178</v>
      </c>
      <c r="BL171" t="s">
        <v>179</v>
      </c>
      <c r="BM171" t="s">
        <v>180</v>
      </c>
      <c r="BN171" t="s">
        <v>137</v>
      </c>
      <c r="BO171" t="s">
        <v>181</v>
      </c>
      <c r="BP171" t="s">
        <v>182</v>
      </c>
      <c r="BQ171" t="s">
        <v>183</v>
      </c>
      <c r="BR171" t="s">
        <v>184</v>
      </c>
      <c r="BS171" t="s">
        <v>173</v>
      </c>
      <c r="BT171" t="s">
        <v>185</v>
      </c>
      <c r="BU171" t="s">
        <v>185</v>
      </c>
      <c r="BV171" t="s">
        <v>185</v>
      </c>
      <c r="BW171" t="s">
        <v>152</v>
      </c>
      <c r="BX171" t="s">
        <v>186</v>
      </c>
      <c r="BY171" t="s">
        <v>152</v>
      </c>
      <c r="BZ171" t="s">
        <v>152</v>
      </c>
      <c r="CA171" t="s">
        <v>152</v>
      </c>
      <c r="CB171" t="s">
        <v>152</v>
      </c>
      <c r="CC171" t="s">
        <v>3879</v>
      </c>
      <c r="CD171" t="s">
        <v>3880</v>
      </c>
      <c r="CE171" t="s">
        <v>3881</v>
      </c>
      <c r="CF171" t="s">
        <v>3882</v>
      </c>
      <c r="CG171" t="s">
        <v>3883</v>
      </c>
      <c r="CH171" t="s">
        <v>3884</v>
      </c>
      <c r="CI171" t="s">
        <v>3885</v>
      </c>
      <c r="CJ171" t="s">
        <v>1154</v>
      </c>
      <c r="CK171" t="s">
        <v>3873</v>
      </c>
      <c r="CL171" t="s">
        <v>312</v>
      </c>
      <c r="CM171" t="s">
        <v>196</v>
      </c>
      <c r="CN171" t="s">
        <v>197</v>
      </c>
      <c r="CO171" t="s">
        <v>184</v>
      </c>
      <c r="CP171" t="s">
        <v>198</v>
      </c>
      <c r="CQ171" t="s">
        <v>199</v>
      </c>
      <c r="CR171" t="s">
        <v>184</v>
      </c>
      <c r="CS171" t="s">
        <v>200</v>
      </c>
      <c r="CT171" t="s">
        <v>201</v>
      </c>
      <c r="CU171" t="s">
        <v>202</v>
      </c>
      <c r="CV171" t="s">
        <v>152</v>
      </c>
      <c r="CW171" t="s">
        <v>3872</v>
      </c>
      <c r="CX171" t="s">
        <v>203</v>
      </c>
      <c r="CY171" t="s">
        <v>204</v>
      </c>
      <c r="CZ171" t="s">
        <v>205</v>
      </c>
      <c r="DA171" t="s">
        <v>206</v>
      </c>
      <c r="DB171" t="s">
        <v>207</v>
      </c>
      <c r="DC171" t="s">
        <v>208</v>
      </c>
    </row>
    <row r="172" spans="1:107" x14ac:dyDescent="0.6">
      <c r="A172" t="s">
        <v>3557</v>
      </c>
      <c r="B172" s="1" t="s">
        <v>5939</v>
      </c>
      <c r="C172" s="1" t="s">
        <v>5951</v>
      </c>
      <c r="D172" t="s">
        <v>140</v>
      </c>
      <c r="E172" t="s">
        <v>141</v>
      </c>
      <c r="F172" t="s">
        <v>19</v>
      </c>
      <c r="G172" t="s">
        <v>3887</v>
      </c>
      <c r="H172" t="s">
        <v>19</v>
      </c>
      <c r="I172" t="s">
        <v>19</v>
      </c>
      <c r="J172">
        <f t="shared" si="20"/>
        <v>0.15605803217604822</v>
      </c>
      <c r="K172">
        <f t="shared" si="21"/>
        <v>4.9895496000000001</v>
      </c>
      <c r="L172">
        <f t="shared" si="22"/>
        <v>0.15132504218777715</v>
      </c>
      <c r="M172">
        <f t="shared" si="23"/>
        <v>0.93147738015760906</v>
      </c>
      <c r="N172" t="s">
        <v>3888</v>
      </c>
      <c r="O172" t="s">
        <v>3889</v>
      </c>
      <c r="P172">
        <f t="shared" si="24"/>
        <v>1.677524285283966</v>
      </c>
      <c r="Q172">
        <f t="shared" si="25"/>
        <v>0.61553328528396611</v>
      </c>
      <c r="R172" t="s">
        <v>3890</v>
      </c>
      <c r="S172" t="s">
        <v>3891</v>
      </c>
      <c r="T172">
        <f t="shared" si="26"/>
        <v>16.548528018979638</v>
      </c>
      <c r="U172">
        <f t="shared" si="27"/>
        <v>0.29853000000000002</v>
      </c>
      <c r="V172" t="s">
        <v>147</v>
      </c>
      <c r="W172" t="s">
        <v>3892</v>
      </c>
      <c r="X172" t="s">
        <v>3893</v>
      </c>
      <c r="Y172" t="s">
        <v>3894</v>
      </c>
      <c r="Z172" t="s">
        <v>3895</v>
      </c>
      <c r="AA172" t="s">
        <v>152</v>
      </c>
      <c r="AB172" t="s">
        <v>152</v>
      </c>
      <c r="AC172" t="s">
        <v>152</v>
      </c>
      <c r="AD172" t="s">
        <v>153</v>
      </c>
      <c r="AE172" t="s">
        <v>154</v>
      </c>
      <c r="AF172">
        <f t="shared" si="28"/>
        <v>0</v>
      </c>
      <c r="AG172" t="s">
        <v>155</v>
      </c>
      <c r="AH172" t="s">
        <v>3896</v>
      </c>
      <c r="AI172" t="s">
        <v>3897</v>
      </c>
      <c r="AJ172" t="s">
        <v>2670</v>
      </c>
      <c r="AK172" t="s">
        <v>3898</v>
      </c>
      <c r="AL172">
        <f t="shared" si="29"/>
        <v>14.69</v>
      </c>
      <c r="AM172" t="s">
        <v>833</v>
      </c>
      <c r="AN172" t="s">
        <v>161</v>
      </c>
      <c r="AO172" t="s">
        <v>2081</v>
      </c>
      <c r="AP172" t="s">
        <v>1452</v>
      </c>
      <c r="AQ172" t="s">
        <v>164</v>
      </c>
      <c r="AR172" t="s">
        <v>2037</v>
      </c>
      <c r="AS172" t="s">
        <v>3730</v>
      </c>
      <c r="AT172" t="s">
        <v>139</v>
      </c>
      <c r="AU172" t="s">
        <v>3731</v>
      </c>
      <c r="AV172" t="s">
        <v>137</v>
      </c>
      <c r="AW172" t="s">
        <v>3899</v>
      </c>
      <c r="AX172" t="s">
        <v>3900</v>
      </c>
      <c r="AY172" t="s">
        <v>169</v>
      </c>
      <c r="AZ172" t="s">
        <v>3901</v>
      </c>
      <c r="BA172" t="s">
        <v>3902</v>
      </c>
      <c r="BB172" t="s">
        <v>169</v>
      </c>
      <c r="BC172" t="s">
        <v>164</v>
      </c>
      <c r="BD172" t="s">
        <v>171</v>
      </c>
      <c r="BE172" t="s">
        <v>172</v>
      </c>
      <c r="BF172" t="s">
        <v>173</v>
      </c>
      <c r="BG172" t="s">
        <v>174</v>
      </c>
      <c r="BH172" t="s">
        <v>175</v>
      </c>
      <c r="BI172" t="s">
        <v>176</v>
      </c>
      <c r="BJ172" t="s">
        <v>177</v>
      </c>
      <c r="BK172" t="s">
        <v>178</v>
      </c>
      <c r="BL172" t="s">
        <v>179</v>
      </c>
      <c r="BM172" t="s">
        <v>180</v>
      </c>
      <c r="BN172" t="s">
        <v>137</v>
      </c>
      <c r="BO172" t="s">
        <v>181</v>
      </c>
      <c r="BP172" t="s">
        <v>182</v>
      </c>
      <c r="BQ172" t="s">
        <v>183</v>
      </c>
      <c r="BR172" t="s">
        <v>184</v>
      </c>
      <c r="BS172" t="s">
        <v>173</v>
      </c>
      <c r="BT172" t="s">
        <v>185</v>
      </c>
      <c r="BU172" t="s">
        <v>185</v>
      </c>
      <c r="BV172" t="s">
        <v>185</v>
      </c>
      <c r="BW172" t="s">
        <v>152</v>
      </c>
      <c r="BX172" t="s">
        <v>186</v>
      </c>
      <c r="BY172" t="s">
        <v>152</v>
      </c>
      <c r="BZ172" t="s">
        <v>152</v>
      </c>
      <c r="CA172" t="s">
        <v>152</v>
      </c>
      <c r="CB172" t="s">
        <v>152</v>
      </c>
      <c r="CC172" t="s">
        <v>3903</v>
      </c>
      <c r="CD172" t="s">
        <v>3904</v>
      </c>
      <c r="CE172" t="s">
        <v>3905</v>
      </c>
      <c r="CF172" t="s">
        <v>3906</v>
      </c>
      <c r="CG172" t="s">
        <v>3907</v>
      </c>
      <c r="CH172" t="s">
        <v>3908</v>
      </c>
      <c r="CI172" t="s">
        <v>3909</v>
      </c>
      <c r="CJ172" t="s">
        <v>2152</v>
      </c>
      <c r="CK172" t="s">
        <v>3893</v>
      </c>
      <c r="CL172" t="s">
        <v>440</v>
      </c>
      <c r="CM172" t="s">
        <v>196</v>
      </c>
      <c r="CN172" t="s">
        <v>197</v>
      </c>
      <c r="CO172" t="s">
        <v>184</v>
      </c>
      <c r="CP172" t="s">
        <v>198</v>
      </c>
      <c r="CQ172" t="s">
        <v>199</v>
      </c>
      <c r="CR172" t="s">
        <v>184</v>
      </c>
      <c r="CS172" t="s">
        <v>200</v>
      </c>
      <c r="CT172" t="s">
        <v>201</v>
      </c>
      <c r="CU172" t="s">
        <v>202</v>
      </c>
      <c r="CV172" t="s">
        <v>152</v>
      </c>
      <c r="CW172" t="s">
        <v>3892</v>
      </c>
      <c r="CX172" t="s">
        <v>203</v>
      </c>
      <c r="CY172" t="s">
        <v>204</v>
      </c>
      <c r="CZ172" t="s">
        <v>205</v>
      </c>
      <c r="DA172" t="s">
        <v>206</v>
      </c>
      <c r="DB172" t="s">
        <v>207</v>
      </c>
      <c r="DC172" t="s">
        <v>208</v>
      </c>
    </row>
    <row r="173" spans="1:107" x14ac:dyDescent="0.6">
      <c r="A173" t="s">
        <v>3577</v>
      </c>
      <c r="B173" s="1" t="s">
        <v>5940</v>
      </c>
      <c r="C173" s="1" t="s">
        <v>5951</v>
      </c>
      <c r="D173" t="s">
        <v>140</v>
      </c>
      <c r="E173" t="s">
        <v>141</v>
      </c>
      <c r="F173" t="s">
        <v>19</v>
      </c>
      <c r="G173" t="s">
        <v>3887</v>
      </c>
      <c r="H173" t="s">
        <v>19</v>
      </c>
      <c r="I173" t="s">
        <v>19</v>
      </c>
      <c r="J173">
        <f t="shared" si="20"/>
        <v>0.1334503033002622</v>
      </c>
      <c r="K173">
        <f t="shared" si="21"/>
        <v>4.9864202000000004</v>
      </c>
      <c r="L173">
        <f t="shared" si="22"/>
        <v>0.12997189824305375</v>
      </c>
      <c r="M173">
        <f t="shared" si="23"/>
        <v>0.84120119408616933</v>
      </c>
      <c r="N173" t="s">
        <v>3911</v>
      </c>
      <c r="O173" t="s">
        <v>3912</v>
      </c>
      <c r="P173">
        <f t="shared" si="24"/>
        <v>1.7069741839832062</v>
      </c>
      <c r="Q173">
        <f t="shared" si="25"/>
        <v>0.64711218398320614</v>
      </c>
      <c r="R173" t="s">
        <v>3913</v>
      </c>
      <c r="S173" t="s">
        <v>3914</v>
      </c>
      <c r="T173">
        <f t="shared" si="26"/>
        <v>16.839046897338523</v>
      </c>
      <c r="U173">
        <f t="shared" si="27"/>
        <v>0.29853000000000002</v>
      </c>
      <c r="V173" t="s">
        <v>147</v>
      </c>
      <c r="W173" t="s">
        <v>3915</v>
      </c>
      <c r="X173" t="s">
        <v>3916</v>
      </c>
      <c r="Y173" t="s">
        <v>3917</v>
      </c>
      <c r="Z173" t="s">
        <v>3918</v>
      </c>
      <c r="AA173" t="s">
        <v>152</v>
      </c>
      <c r="AB173" t="s">
        <v>152</v>
      </c>
      <c r="AC173" t="s">
        <v>152</v>
      </c>
      <c r="AD173" t="s">
        <v>153</v>
      </c>
      <c r="AE173" t="s">
        <v>154</v>
      </c>
      <c r="AF173">
        <f t="shared" si="28"/>
        <v>0</v>
      </c>
      <c r="AG173" t="s">
        <v>155</v>
      </c>
      <c r="AH173" t="s">
        <v>2885</v>
      </c>
      <c r="AI173" t="s">
        <v>3919</v>
      </c>
      <c r="AJ173" t="s">
        <v>2670</v>
      </c>
      <c r="AK173" t="s">
        <v>3920</v>
      </c>
      <c r="AL173">
        <f t="shared" si="29"/>
        <v>14.96</v>
      </c>
      <c r="AM173" t="s">
        <v>833</v>
      </c>
      <c r="AN173" t="s">
        <v>379</v>
      </c>
      <c r="AO173" t="s">
        <v>2081</v>
      </c>
      <c r="AP173" t="s">
        <v>1452</v>
      </c>
      <c r="AQ173" t="s">
        <v>164</v>
      </c>
      <c r="AR173" t="s">
        <v>2037</v>
      </c>
      <c r="AS173" t="s">
        <v>3730</v>
      </c>
      <c r="AT173" t="s">
        <v>139</v>
      </c>
      <c r="AU173" t="s">
        <v>3731</v>
      </c>
      <c r="AV173" t="s">
        <v>137</v>
      </c>
      <c r="AW173" t="s">
        <v>169</v>
      </c>
      <c r="AX173" t="s">
        <v>169</v>
      </c>
      <c r="AY173" t="s">
        <v>169</v>
      </c>
      <c r="AZ173" t="s">
        <v>169</v>
      </c>
      <c r="BA173" t="s">
        <v>169</v>
      </c>
      <c r="BB173" t="s">
        <v>169</v>
      </c>
      <c r="BC173" t="s">
        <v>164</v>
      </c>
      <c r="BD173" t="s">
        <v>171</v>
      </c>
      <c r="BE173" t="s">
        <v>172</v>
      </c>
      <c r="BF173" t="s">
        <v>173</v>
      </c>
      <c r="BG173" t="s">
        <v>174</v>
      </c>
      <c r="BH173" t="s">
        <v>175</v>
      </c>
      <c r="BI173" t="s">
        <v>176</v>
      </c>
      <c r="BJ173" t="s">
        <v>177</v>
      </c>
      <c r="BK173" t="s">
        <v>178</v>
      </c>
      <c r="BL173" t="s">
        <v>179</v>
      </c>
      <c r="BM173" t="s">
        <v>180</v>
      </c>
      <c r="BN173" t="s">
        <v>137</v>
      </c>
      <c r="BO173" t="s">
        <v>181</v>
      </c>
      <c r="BP173" t="s">
        <v>182</v>
      </c>
      <c r="BQ173" t="s">
        <v>183</v>
      </c>
      <c r="BR173" t="s">
        <v>184</v>
      </c>
      <c r="BS173" t="s">
        <v>173</v>
      </c>
      <c r="BT173" t="s">
        <v>185</v>
      </c>
      <c r="BU173" t="s">
        <v>185</v>
      </c>
      <c r="BV173" t="s">
        <v>185</v>
      </c>
      <c r="BW173" t="s">
        <v>152</v>
      </c>
      <c r="BX173" t="s">
        <v>186</v>
      </c>
      <c r="BY173" t="s">
        <v>152</v>
      </c>
      <c r="BZ173" t="s">
        <v>152</v>
      </c>
      <c r="CA173" t="s">
        <v>152</v>
      </c>
      <c r="CB173" t="s">
        <v>152</v>
      </c>
      <c r="CC173" t="s">
        <v>3921</v>
      </c>
      <c r="CD173" t="s">
        <v>3922</v>
      </c>
      <c r="CE173" t="s">
        <v>3923</v>
      </c>
      <c r="CF173" t="s">
        <v>3924</v>
      </c>
      <c r="CG173" t="s">
        <v>3925</v>
      </c>
      <c r="CH173" t="s">
        <v>3926</v>
      </c>
      <c r="CI173" t="s">
        <v>3927</v>
      </c>
      <c r="CJ173" t="s">
        <v>1425</v>
      </c>
      <c r="CK173" t="s">
        <v>3916</v>
      </c>
      <c r="CL173" t="s">
        <v>440</v>
      </c>
      <c r="CM173" t="s">
        <v>196</v>
      </c>
      <c r="CN173" t="s">
        <v>197</v>
      </c>
      <c r="CO173" t="s">
        <v>184</v>
      </c>
      <c r="CP173" t="s">
        <v>198</v>
      </c>
      <c r="CQ173" t="s">
        <v>199</v>
      </c>
      <c r="CR173" t="s">
        <v>184</v>
      </c>
      <c r="CS173" t="s">
        <v>200</v>
      </c>
      <c r="CT173" t="s">
        <v>201</v>
      </c>
      <c r="CU173" t="s">
        <v>202</v>
      </c>
      <c r="CV173" t="s">
        <v>152</v>
      </c>
      <c r="CW173" t="s">
        <v>3915</v>
      </c>
      <c r="CX173" t="s">
        <v>203</v>
      </c>
      <c r="CY173" t="s">
        <v>204</v>
      </c>
      <c r="CZ173" t="s">
        <v>205</v>
      </c>
      <c r="DA173" t="s">
        <v>206</v>
      </c>
      <c r="DB173" t="s">
        <v>207</v>
      </c>
      <c r="DC173" t="s">
        <v>208</v>
      </c>
    </row>
    <row r="174" spans="1:107" x14ac:dyDescent="0.6">
      <c r="A174" t="s">
        <v>3598</v>
      </c>
      <c r="B174" s="1" t="s">
        <v>5941</v>
      </c>
      <c r="C174" s="1" t="s">
        <v>5951</v>
      </c>
      <c r="D174" t="s">
        <v>140</v>
      </c>
      <c r="E174" t="s">
        <v>141</v>
      </c>
      <c r="F174" t="s">
        <v>19</v>
      </c>
      <c r="G174" t="s">
        <v>3887</v>
      </c>
      <c r="H174" t="s">
        <v>19</v>
      </c>
      <c r="I174" t="s">
        <v>19</v>
      </c>
      <c r="J174">
        <f t="shared" si="20"/>
        <v>0.15354109489145859</v>
      </c>
      <c r="K174">
        <f t="shared" si="21"/>
        <v>4.9895496000000001</v>
      </c>
      <c r="L174">
        <f t="shared" si="22"/>
        <v>0.14895730097861073</v>
      </c>
      <c r="M174">
        <f t="shared" si="23"/>
        <v>1.0047540123793124</v>
      </c>
      <c r="N174" t="s">
        <v>3929</v>
      </c>
      <c r="O174" t="s">
        <v>3930</v>
      </c>
      <c r="P174">
        <f t="shared" si="24"/>
        <v>1.7379936886285181</v>
      </c>
      <c r="Q174">
        <f t="shared" si="25"/>
        <v>0.6743196886285181</v>
      </c>
      <c r="R174" t="s">
        <v>3931</v>
      </c>
      <c r="S174" t="s">
        <v>3932</v>
      </c>
      <c r="T174">
        <f t="shared" si="26"/>
        <v>17.145049705322265</v>
      </c>
      <c r="U174">
        <f t="shared" si="27"/>
        <v>0.29853000000000002</v>
      </c>
      <c r="V174" t="s">
        <v>147</v>
      </c>
      <c r="W174" t="s">
        <v>3933</v>
      </c>
      <c r="X174" t="s">
        <v>3934</v>
      </c>
      <c r="Y174" t="s">
        <v>3935</v>
      </c>
      <c r="Z174" t="s">
        <v>3936</v>
      </c>
      <c r="AA174" t="s">
        <v>152</v>
      </c>
      <c r="AB174" t="s">
        <v>152</v>
      </c>
      <c r="AC174" t="s">
        <v>152</v>
      </c>
      <c r="AD174" t="s">
        <v>153</v>
      </c>
      <c r="AE174" t="s">
        <v>154</v>
      </c>
      <c r="AF174">
        <f t="shared" si="28"/>
        <v>0</v>
      </c>
      <c r="AG174" t="s">
        <v>155</v>
      </c>
      <c r="AH174" t="s">
        <v>3937</v>
      </c>
      <c r="AI174" t="s">
        <v>3897</v>
      </c>
      <c r="AJ174" t="s">
        <v>2670</v>
      </c>
      <c r="AK174" t="s">
        <v>3938</v>
      </c>
      <c r="AL174">
        <f t="shared" si="29"/>
        <v>15.24</v>
      </c>
      <c r="AM174" t="s">
        <v>833</v>
      </c>
      <c r="AN174" t="s">
        <v>161</v>
      </c>
      <c r="AO174" t="s">
        <v>2081</v>
      </c>
      <c r="AP174" t="s">
        <v>1452</v>
      </c>
      <c r="AQ174" t="s">
        <v>164</v>
      </c>
      <c r="AR174" t="s">
        <v>2037</v>
      </c>
      <c r="AS174" t="s">
        <v>3730</v>
      </c>
      <c r="AT174" t="s">
        <v>139</v>
      </c>
      <c r="AU174" t="s">
        <v>3731</v>
      </c>
      <c r="AV174" t="s">
        <v>137</v>
      </c>
      <c r="AW174" t="s">
        <v>169</v>
      </c>
      <c r="AX174" t="s">
        <v>169</v>
      </c>
      <c r="AY174" t="s">
        <v>169</v>
      </c>
      <c r="AZ174" t="s">
        <v>169</v>
      </c>
      <c r="BA174" t="s">
        <v>169</v>
      </c>
      <c r="BB174" t="s">
        <v>169</v>
      </c>
      <c r="BC174" t="s">
        <v>164</v>
      </c>
      <c r="BD174" t="s">
        <v>171</v>
      </c>
      <c r="BE174" t="s">
        <v>172</v>
      </c>
      <c r="BF174" t="s">
        <v>173</v>
      </c>
      <c r="BG174" t="s">
        <v>174</v>
      </c>
      <c r="BH174" t="s">
        <v>175</v>
      </c>
      <c r="BI174" t="s">
        <v>176</v>
      </c>
      <c r="BJ174" t="s">
        <v>177</v>
      </c>
      <c r="BK174" t="s">
        <v>178</v>
      </c>
      <c r="BL174" t="s">
        <v>179</v>
      </c>
      <c r="BM174" t="s">
        <v>180</v>
      </c>
      <c r="BN174" t="s">
        <v>137</v>
      </c>
      <c r="BO174" t="s">
        <v>181</v>
      </c>
      <c r="BP174" t="s">
        <v>182</v>
      </c>
      <c r="BQ174" t="s">
        <v>183</v>
      </c>
      <c r="BR174" t="s">
        <v>184</v>
      </c>
      <c r="BS174" t="s">
        <v>173</v>
      </c>
      <c r="BT174" t="s">
        <v>185</v>
      </c>
      <c r="BU174" t="s">
        <v>185</v>
      </c>
      <c r="BV174" t="s">
        <v>185</v>
      </c>
      <c r="BW174" t="s">
        <v>152</v>
      </c>
      <c r="BX174" t="s">
        <v>186</v>
      </c>
      <c r="BY174" t="s">
        <v>152</v>
      </c>
      <c r="BZ174" t="s">
        <v>152</v>
      </c>
      <c r="CA174" t="s">
        <v>152</v>
      </c>
      <c r="CB174" t="s">
        <v>152</v>
      </c>
      <c r="CC174" t="s">
        <v>3939</v>
      </c>
      <c r="CD174" t="s">
        <v>3940</v>
      </c>
      <c r="CE174" t="s">
        <v>3941</v>
      </c>
      <c r="CF174" t="s">
        <v>3942</v>
      </c>
      <c r="CG174" t="s">
        <v>3943</v>
      </c>
      <c r="CH174" t="s">
        <v>3944</v>
      </c>
      <c r="CI174" t="s">
        <v>3945</v>
      </c>
      <c r="CJ174" t="s">
        <v>202</v>
      </c>
      <c r="CK174" t="s">
        <v>3934</v>
      </c>
      <c r="CL174" t="s">
        <v>235</v>
      </c>
      <c r="CM174" t="s">
        <v>196</v>
      </c>
      <c r="CN174" t="s">
        <v>197</v>
      </c>
      <c r="CO174" t="s">
        <v>184</v>
      </c>
      <c r="CP174" t="s">
        <v>198</v>
      </c>
      <c r="CQ174" t="s">
        <v>199</v>
      </c>
      <c r="CR174" t="s">
        <v>184</v>
      </c>
      <c r="CS174" t="s">
        <v>200</v>
      </c>
      <c r="CT174" t="s">
        <v>201</v>
      </c>
      <c r="CU174" t="s">
        <v>202</v>
      </c>
      <c r="CV174" t="s">
        <v>152</v>
      </c>
      <c r="CW174" t="s">
        <v>3933</v>
      </c>
      <c r="CX174" t="s">
        <v>203</v>
      </c>
      <c r="CY174" t="s">
        <v>204</v>
      </c>
      <c r="CZ174" t="s">
        <v>205</v>
      </c>
      <c r="DA174" t="s">
        <v>206</v>
      </c>
      <c r="DB174" t="s">
        <v>207</v>
      </c>
      <c r="DC174" t="s">
        <v>208</v>
      </c>
    </row>
    <row r="175" spans="1:107" x14ac:dyDescent="0.6">
      <c r="A175" t="s">
        <v>3616</v>
      </c>
      <c r="B175" s="1" t="s">
        <v>5942</v>
      </c>
      <c r="C175" s="1" t="s">
        <v>5951</v>
      </c>
      <c r="D175" t="s">
        <v>140</v>
      </c>
      <c r="E175" t="s">
        <v>141</v>
      </c>
      <c r="F175" t="s">
        <v>19</v>
      </c>
      <c r="G175" t="s">
        <v>5875</v>
      </c>
      <c r="H175" t="s">
        <v>19</v>
      </c>
      <c r="I175" t="s">
        <v>19</v>
      </c>
      <c r="J175">
        <f t="shared" si="20"/>
        <v>4.4087203465762344E-2</v>
      </c>
      <c r="K175">
        <f t="shared" si="21"/>
        <v>4.9926810000000001</v>
      </c>
      <c r="L175">
        <f t="shared" si="22"/>
        <v>4.3701304923102771E-2</v>
      </c>
      <c r="M175">
        <f t="shared" si="23"/>
        <v>0.37171504361776087</v>
      </c>
      <c r="N175" t="s">
        <v>5876</v>
      </c>
      <c r="O175" t="s">
        <v>5877</v>
      </c>
      <c r="P175">
        <f t="shared" si="24"/>
        <v>1.8658913261631778</v>
      </c>
      <c r="Q175">
        <f t="shared" si="25"/>
        <v>0.84968132616317771</v>
      </c>
      <c r="R175" t="s">
        <v>5878</v>
      </c>
      <c r="S175" t="s">
        <v>5879</v>
      </c>
      <c r="T175">
        <f t="shared" si="26"/>
        <v>18.414006968944815</v>
      </c>
      <c r="U175">
        <f t="shared" si="27"/>
        <v>0.29853000000000002</v>
      </c>
      <c r="V175" t="s">
        <v>147</v>
      </c>
      <c r="W175" t="s">
        <v>5880</v>
      </c>
      <c r="X175" t="s">
        <v>5881</v>
      </c>
      <c r="Y175" t="s">
        <v>5882</v>
      </c>
      <c r="Z175" t="s">
        <v>5883</v>
      </c>
      <c r="AA175" t="s">
        <v>152</v>
      </c>
      <c r="AB175" t="s">
        <v>152</v>
      </c>
      <c r="AC175" t="s">
        <v>152</v>
      </c>
      <c r="AD175" t="s">
        <v>153</v>
      </c>
      <c r="AE175" t="s">
        <v>154</v>
      </c>
      <c r="AF175">
        <f t="shared" si="28"/>
        <v>0</v>
      </c>
      <c r="AG175" t="s">
        <v>155</v>
      </c>
      <c r="AH175" t="s">
        <v>5884</v>
      </c>
      <c r="AI175" t="s">
        <v>5885</v>
      </c>
      <c r="AJ175" t="s">
        <v>5886</v>
      </c>
      <c r="AK175" t="s">
        <v>1191</v>
      </c>
      <c r="AL175">
        <f t="shared" si="29"/>
        <v>16.350000000000001</v>
      </c>
      <c r="AM175" t="s">
        <v>5887</v>
      </c>
      <c r="AN175" t="s">
        <v>223</v>
      </c>
      <c r="AO175" t="s">
        <v>1831</v>
      </c>
      <c r="AP175" t="s">
        <v>3216</v>
      </c>
      <c r="AQ175" t="s">
        <v>164</v>
      </c>
      <c r="AR175" t="s">
        <v>5888</v>
      </c>
      <c r="AS175" t="s">
        <v>5889</v>
      </c>
      <c r="AT175" t="s">
        <v>5874</v>
      </c>
      <c r="AU175" t="s">
        <v>5890</v>
      </c>
      <c r="AV175" t="s">
        <v>137</v>
      </c>
      <c r="AW175" t="s">
        <v>169</v>
      </c>
      <c r="AX175" t="s">
        <v>169</v>
      </c>
      <c r="AY175" t="s">
        <v>169</v>
      </c>
      <c r="AZ175" t="s">
        <v>169</v>
      </c>
      <c r="BA175" t="s">
        <v>169</v>
      </c>
      <c r="BB175" t="s">
        <v>169</v>
      </c>
      <c r="BC175" t="s">
        <v>164</v>
      </c>
      <c r="BD175" t="s">
        <v>171</v>
      </c>
      <c r="BE175" t="s">
        <v>172</v>
      </c>
      <c r="BF175" t="s">
        <v>173</v>
      </c>
      <c r="BG175" t="s">
        <v>174</v>
      </c>
      <c r="BH175" t="s">
        <v>175</v>
      </c>
      <c r="BI175" t="s">
        <v>176</v>
      </c>
      <c r="BJ175" t="s">
        <v>177</v>
      </c>
      <c r="BK175" t="s">
        <v>178</v>
      </c>
      <c r="BL175" t="s">
        <v>179</v>
      </c>
      <c r="BM175" t="s">
        <v>180</v>
      </c>
      <c r="BN175" t="s">
        <v>137</v>
      </c>
      <c r="BO175" t="s">
        <v>181</v>
      </c>
      <c r="BP175" t="s">
        <v>182</v>
      </c>
      <c r="BQ175" t="s">
        <v>183</v>
      </c>
      <c r="BR175" t="s">
        <v>184</v>
      </c>
      <c r="BS175" t="s">
        <v>173</v>
      </c>
      <c r="BT175" t="s">
        <v>185</v>
      </c>
      <c r="BU175" t="s">
        <v>185</v>
      </c>
      <c r="BV175" t="s">
        <v>185</v>
      </c>
      <c r="BW175" t="s">
        <v>152</v>
      </c>
      <c r="BX175" t="s">
        <v>186</v>
      </c>
      <c r="BY175" t="s">
        <v>152</v>
      </c>
      <c r="BZ175" t="s">
        <v>152</v>
      </c>
      <c r="CA175" t="s">
        <v>152</v>
      </c>
      <c r="CB175" t="s">
        <v>152</v>
      </c>
      <c r="CC175" t="s">
        <v>5891</v>
      </c>
      <c r="CD175" t="s">
        <v>5892</v>
      </c>
      <c r="CE175" t="s">
        <v>5893</v>
      </c>
      <c r="CF175" t="s">
        <v>5894</v>
      </c>
      <c r="CG175" t="s">
        <v>5895</v>
      </c>
      <c r="CH175" t="s">
        <v>5896</v>
      </c>
      <c r="CI175" t="s">
        <v>5897</v>
      </c>
      <c r="CJ175" t="s">
        <v>1425</v>
      </c>
      <c r="CK175" t="s">
        <v>5881</v>
      </c>
      <c r="CL175" t="s">
        <v>535</v>
      </c>
      <c r="CM175" t="s">
        <v>196</v>
      </c>
      <c r="CN175" t="s">
        <v>197</v>
      </c>
      <c r="CO175" t="s">
        <v>184</v>
      </c>
      <c r="CP175" t="s">
        <v>198</v>
      </c>
      <c r="CQ175" t="s">
        <v>199</v>
      </c>
      <c r="CR175" t="s">
        <v>184</v>
      </c>
      <c r="CS175" t="s">
        <v>200</v>
      </c>
      <c r="CT175" t="s">
        <v>201</v>
      </c>
      <c r="CU175" t="s">
        <v>202</v>
      </c>
      <c r="CV175" t="s">
        <v>152</v>
      </c>
      <c r="CW175" t="s">
        <v>5880</v>
      </c>
      <c r="CX175" t="s">
        <v>203</v>
      </c>
      <c r="CY175" t="s">
        <v>204</v>
      </c>
      <c r="CZ175" t="s">
        <v>205</v>
      </c>
      <c r="DA175" t="s">
        <v>206</v>
      </c>
      <c r="DB175" t="s">
        <v>207</v>
      </c>
      <c r="DC175" t="s">
        <v>208</v>
      </c>
    </row>
    <row r="176" spans="1:107" x14ac:dyDescent="0.6">
      <c r="A176" t="s">
        <v>3636</v>
      </c>
      <c r="B176" s="1" t="s">
        <v>5938</v>
      </c>
      <c r="C176" s="1" t="s">
        <v>5951</v>
      </c>
      <c r="D176" t="s">
        <v>140</v>
      </c>
      <c r="E176" t="s">
        <v>141</v>
      </c>
      <c r="F176" t="s">
        <v>19</v>
      </c>
      <c r="G176" t="s">
        <v>5875</v>
      </c>
      <c r="H176" t="s">
        <v>19</v>
      </c>
      <c r="I176" t="s">
        <v>19</v>
      </c>
      <c r="J176">
        <f t="shared" si="20"/>
        <v>-4.2338782870708906E-2</v>
      </c>
      <c r="K176">
        <f t="shared" si="21"/>
        <v>4.9926810000000001</v>
      </c>
      <c r="L176">
        <f t="shared" si="22"/>
        <v>-4.2700893701909687E-2</v>
      </c>
      <c r="M176">
        <f t="shared" si="23"/>
        <v>-0.37800956001037062</v>
      </c>
      <c r="N176" t="s">
        <v>5898</v>
      </c>
      <c r="O176" t="s">
        <v>5899</v>
      </c>
      <c r="P176">
        <f t="shared" si="24"/>
        <v>1.8790048270894235</v>
      </c>
      <c r="Q176">
        <f t="shared" si="25"/>
        <v>0.88430182708942351</v>
      </c>
      <c r="R176" t="s">
        <v>5900</v>
      </c>
      <c r="S176" t="s">
        <v>5901</v>
      </c>
      <c r="T176">
        <f t="shared" si="26"/>
        <v>18.54342077459216</v>
      </c>
      <c r="U176">
        <f t="shared" si="27"/>
        <v>0.29853000000000002</v>
      </c>
      <c r="V176" t="s">
        <v>147</v>
      </c>
      <c r="W176" t="s">
        <v>5902</v>
      </c>
      <c r="X176" t="s">
        <v>5903</v>
      </c>
      <c r="Y176" t="s">
        <v>5904</v>
      </c>
      <c r="Z176" t="s">
        <v>5905</v>
      </c>
      <c r="AA176" t="s">
        <v>152</v>
      </c>
      <c r="AB176" t="s">
        <v>152</v>
      </c>
      <c r="AC176" t="s">
        <v>152</v>
      </c>
      <c r="AD176" t="s">
        <v>153</v>
      </c>
      <c r="AE176" t="s">
        <v>154</v>
      </c>
      <c r="AF176">
        <f t="shared" si="28"/>
        <v>0</v>
      </c>
      <c r="AG176" t="s">
        <v>155</v>
      </c>
      <c r="AH176" t="s">
        <v>5906</v>
      </c>
      <c r="AI176" t="s">
        <v>5907</v>
      </c>
      <c r="AJ176" t="s">
        <v>5886</v>
      </c>
      <c r="AK176" t="s">
        <v>1872</v>
      </c>
      <c r="AL176">
        <f t="shared" si="29"/>
        <v>16.46</v>
      </c>
      <c r="AM176" t="s">
        <v>5887</v>
      </c>
      <c r="AN176" t="s">
        <v>223</v>
      </c>
      <c r="AO176" t="s">
        <v>810</v>
      </c>
      <c r="AP176" t="s">
        <v>1168</v>
      </c>
      <c r="AQ176" t="s">
        <v>164</v>
      </c>
      <c r="AR176" t="s">
        <v>5908</v>
      </c>
      <c r="AS176" t="s">
        <v>5889</v>
      </c>
      <c r="AT176" t="s">
        <v>5874</v>
      </c>
      <c r="AU176" t="s">
        <v>5890</v>
      </c>
      <c r="AV176" t="s">
        <v>137</v>
      </c>
      <c r="AW176" t="s">
        <v>169</v>
      </c>
      <c r="AX176" t="s">
        <v>169</v>
      </c>
      <c r="AY176" t="s">
        <v>169</v>
      </c>
      <c r="AZ176" t="s">
        <v>169</v>
      </c>
      <c r="BA176" t="s">
        <v>169</v>
      </c>
      <c r="BB176" t="s">
        <v>169</v>
      </c>
      <c r="BC176" t="s">
        <v>164</v>
      </c>
      <c r="BD176" t="s">
        <v>171</v>
      </c>
      <c r="BE176" t="s">
        <v>172</v>
      </c>
      <c r="BF176" t="s">
        <v>173</v>
      </c>
      <c r="BG176" t="s">
        <v>174</v>
      </c>
      <c r="BH176" t="s">
        <v>175</v>
      </c>
      <c r="BI176" t="s">
        <v>176</v>
      </c>
      <c r="BJ176" t="s">
        <v>177</v>
      </c>
      <c r="BK176" t="s">
        <v>178</v>
      </c>
      <c r="BL176" t="s">
        <v>179</v>
      </c>
      <c r="BM176" t="s">
        <v>180</v>
      </c>
      <c r="BN176" t="s">
        <v>137</v>
      </c>
      <c r="BO176" t="s">
        <v>181</v>
      </c>
      <c r="BP176" t="s">
        <v>182</v>
      </c>
      <c r="BQ176" t="s">
        <v>183</v>
      </c>
      <c r="BR176" t="s">
        <v>184</v>
      </c>
      <c r="BS176" t="s">
        <v>173</v>
      </c>
      <c r="BT176" t="s">
        <v>185</v>
      </c>
      <c r="BU176" t="s">
        <v>185</v>
      </c>
      <c r="BV176" t="s">
        <v>185</v>
      </c>
      <c r="BW176" t="s">
        <v>152</v>
      </c>
      <c r="BX176" t="s">
        <v>186</v>
      </c>
      <c r="BY176" t="s">
        <v>152</v>
      </c>
      <c r="BZ176" t="s">
        <v>152</v>
      </c>
      <c r="CA176" t="s">
        <v>152</v>
      </c>
      <c r="CB176" t="s">
        <v>152</v>
      </c>
      <c r="CC176" t="s">
        <v>5909</v>
      </c>
      <c r="CD176" t="s">
        <v>5910</v>
      </c>
      <c r="CE176" t="s">
        <v>5911</v>
      </c>
      <c r="CF176" t="s">
        <v>5912</v>
      </c>
      <c r="CG176" t="s">
        <v>5913</v>
      </c>
      <c r="CH176" t="s">
        <v>5914</v>
      </c>
      <c r="CI176" t="s">
        <v>5915</v>
      </c>
      <c r="CJ176" t="s">
        <v>1425</v>
      </c>
      <c r="CK176" t="s">
        <v>5903</v>
      </c>
      <c r="CL176" t="s">
        <v>464</v>
      </c>
      <c r="CM176" t="s">
        <v>196</v>
      </c>
      <c r="CN176" t="s">
        <v>197</v>
      </c>
      <c r="CO176" t="s">
        <v>184</v>
      </c>
      <c r="CP176" t="s">
        <v>198</v>
      </c>
      <c r="CQ176" t="s">
        <v>199</v>
      </c>
      <c r="CR176" t="s">
        <v>184</v>
      </c>
      <c r="CS176" t="s">
        <v>200</v>
      </c>
      <c r="CT176" t="s">
        <v>201</v>
      </c>
      <c r="CU176" t="s">
        <v>202</v>
      </c>
      <c r="CV176" t="s">
        <v>152</v>
      </c>
      <c r="CW176" t="s">
        <v>5902</v>
      </c>
      <c r="CX176" t="s">
        <v>203</v>
      </c>
      <c r="CY176" t="s">
        <v>204</v>
      </c>
      <c r="CZ176" t="s">
        <v>205</v>
      </c>
      <c r="DA176" t="s">
        <v>206</v>
      </c>
      <c r="DB176" t="s">
        <v>207</v>
      </c>
      <c r="DC176" t="s">
        <v>208</v>
      </c>
    </row>
    <row r="177" spans="1:107" x14ac:dyDescent="0.6">
      <c r="A177" t="s">
        <v>3658</v>
      </c>
      <c r="B177" s="1" t="s">
        <v>5943</v>
      </c>
      <c r="C177" s="1" t="s">
        <v>5951</v>
      </c>
      <c r="D177" t="s">
        <v>140</v>
      </c>
      <c r="E177" t="s">
        <v>141</v>
      </c>
      <c r="F177" t="s">
        <v>19</v>
      </c>
      <c r="G177" t="s">
        <v>5875</v>
      </c>
      <c r="H177" t="s">
        <v>19</v>
      </c>
      <c r="I177" t="s">
        <v>19</v>
      </c>
      <c r="J177">
        <f t="shared" si="20"/>
        <v>-7.2615408254937508E-2</v>
      </c>
      <c r="K177">
        <f t="shared" si="21"/>
        <v>4.9895496000000001</v>
      </c>
      <c r="L177">
        <f t="shared" si="22"/>
        <v>-7.3687823973838926E-2</v>
      </c>
      <c r="M177">
        <f t="shared" si="23"/>
        <v>-0.61315938031915029</v>
      </c>
      <c r="N177" t="s">
        <v>5916</v>
      </c>
      <c r="O177" t="s">
        <v>5917</v>
      </c>
      <c r="P177">
        <f t="shared" si="24"/>
        <v>1.8153971846704777</v>
      </c>
      <c r="Q177">
        <f t="shared" si="25"/>
        <v>0.83155118467047773</v>
      </c>
      <c r="R177" t="s">
        <v>5918</v>
      </c>
      <c r="S177" t="s">
        <v>5919</v>
      </c>
      <c r="T177">
        <f t="shared" si="26"/>
        <v>17.915693128101033</v>
      </c>
      <c r="U177">
        <f t="shared" si="27"/>
        <v>0.29853000000000002</v>
      </c>
      <c r="V177" t="s">
        <v>147</v>
      </c>
      <c r="W177" t="s">
        <v>5920</v>
      </c>
      <c r="X177" t="s">
        <v>5921</v>
      </c>
      <c r="Y177" t="s">
        <v>5922</v>
      </c>
      <c r="Z177" t="s">
        <v>5923</v>
      </c>
      <c r="AA177" t="s">
        <v>152</v>
      </c>
      <c r="AB177" t="s">
        <v>152</v>
      </c>
      <c r="AC177" t="s">
        <v>152</v>
      </c>
      <c r="AD177" t="s">
        <v>153</v>
      </c>
      <c r="AE177" t="s">
        <v>154</v>
      </c>
      <c r="AF177">
        <f t="shared" si="28"/>
        <v>0</v>
      </c>
      <c r="AG177" t="s">
        <v>155</v>
      </c>
      <c r="AH177" t="s">
        <v>5924</v>
      </c>
      <c r="AI177" t="s">
        <v>5925</v>
      </c>
      <c r="AJ177" t="s">
        <v>5926</v>
      </c>
      <c r="AK177" t="s">
        <v>5276</v>
      </c>
      <c r="AL177">
        <f t="shared" si="29"/>
        <v>15.92</v>
      </c>
      <c r="AM177" t="s">
        <v>5887</v>
      </c>
      <c r="AN177" t="s">
        <v>161</v>
      </c>
      <c r="AO177" t="s">
        <v>2081</v>
      </c>
      <c r="AP177" t="s">
        <v>1452</v>
      </c>
      <c r="AQ177" t="s">
        <v>164</v>
      </c>
      <c r="AR177" t="s">
        <v>5908</v>
      </c>
      <c r="AS177" t="s">
        <v>5889</v>
      </c>
      <c r="AT177" t="s">
        <v>5874</v>
      </c>
      <c r="AU177" t="s">
        <v>5890</v>
      </c>
      <c r="AV177" t="s">
        <v>137</v>
      </c>
      <c r="AW177" t="s">
        <v>169</v>
      </c>
      <c r="AX177" t="s">
        <v>169</v>
      </c>
      <c r="AY177" t="s">
        <v>169</v>
      </c>
      <c r="AZ177" t="s">
        <v>169</v>
      </c>
      <c r="BA177" t="s">
        <v>169</v>
      </c>
      <c r="BB177" t="s">
        <v>169</v>
      </c>
      <c r="BC177" t="s">
        <v>164</v>
      </c>
      <c r="BD177" t="s">
        <v>171</v>
      </c>
      <c r="BE177" t="s">
        <v>172</v>
      </c>
      <c r="BF177" t="s">
        <v>173</v>
      </c>
      <c r="BG177" t="s">
        <v>174</v>
      </c>
      <c r="BH177" t="s">
        <v>175</v>
      </c>
      <c r="BI177" t="s">
        <v>176</v>
      </c>
      <c r="BJ177" t="s">
        <v>177</v>
      </c>
      <c r="BK177" t="s">
        <v>178</v>
      </c>
      <c r="BL177" t="s">
        <v>179</v>
      </c>
      <c r="BM177" t="s">
        <v>180</v>
      </c>
      <c r="BN177" t="s">
        <v>137</v>
      </c>
      <c r="BO177" t="s">
        <v>181</v>
      </c>
      <c r="BP177" t="s">
        <v>182</v>
      </c>
      <c r="BQ177" t="s">
        <v>183</v>
      </c>
      <c r="BR177" t="s">
        <v>184</v>
      </c>
      <c r="BS177" t="s">
        <v>173</v>
      </c>
      <c r="BT177" t="s">
        <v>185</v>
      </c>
      <c r="BU177" t="s">
        <v>185</v>
      </c>
      <c r="BV177" t="s">
        <v>185</v>
      </c>
      <c r="BW177" t="s">
        <v>152</v>
      </c>
      <c r="BX177" t="s">
        <v>186</v>
      </c>
      <c r="BY177" t="s">
        <v>152</v>
      </c>
      <c r="BZ177" t="s">
        <v>152</v>
      </c>
      <c r="CA177" t="s">
        <v>152</v>
      </c>
      <c r="CB177" t="s">
        <v>152</v>
      </c>
      <c r="CC177" t="s">
        <v>5927</v>
      </c>
      <c r="CD177" t="s">
        <v>5928</v>
      </c>
      <c r="CE177" t="s">
        <v>5929</v>
      </c>
      <c r="CF177" t="s">
        <v>5930</v>
      </c>
      <c r="CG177" t="s">
        <v>5931</v>
      </c>
      <c r="CH177" t="s">
        <v>5932</v>
      </c>
      <c r="CI177" t="s">
        <v>5933</v>
      </c>
      <c r="CJ177" t="s">
        <v>412</v>
      </c>
      <c r="CK177" t="s">
        <v>5921</v>
      </c>
      <c r="CL177" t="s">
        <v>195</v>
      </c>
      <c r="CM177" t="s">
        <v>196</v>
      </c>
      <c r="CN177" t="s">
        <v>197</v>
      </c>
      <c r="CO177" t="s">
        <v>184</v>
      </c>
      <c r="CP177" t="s">
        <v>198</v>
      </c>
      <c r="CQ177" t="s">
        <v>199</v>
      </c>
      <c r="CR177" t="s">
        <v>184</v>
      </c>
      <c r="CS177" t="s">
        <v>200</v>
      </c>
      <c r="CT177" t="s">
        <v>201</v>
      </c>
      <c r="CU177" t="s">
        <v>202</v>
      </c>
      <c r="CV177" t="s">
        <v>152</v>
      </c>
      <c r="CW177" t="s">
        <v>5920</v>
      </c>
      <c r="CX177" t="s">
        <v>203</v>
      </c>
      <c r="CY177" t="s">
        <v>204</v>
      </c>
      <c r="CZ177" t="s">
        <v>205</v>
      </c>
      <c r="DA177" t="s">
        <v>206</v>
      </c>
      <c r="DB177" t="s">
        <v>207</v>
      </c>
      <c r="DC177" t="s">
        <v>208</v>
      </c>
    </row>
    <row r="178" spans="1:107" x14ac:dyDescent="0.6">
      <c r="A178" t="s">
        <v>3678</v>
      </c>
      <c r="B178" t="s">
        <v>3947</v>
      </c>
      <c r="C178" s="1" t="s">
        <v>5951</v>
      </c>
      <c r="D178" t="s">
        <v>140</v>
      </c>
      <c r="E178" t="s">
        <v>141</v>
      </c>
      <c r="F178" t="s">
        <v>19</v>
      </c>
      <c r="G178" t="s">
        <v>3948</v>
      </c>
      <c r="H178" t="s">
        <v>19</v>
      </c>
      <c r="I178" t="s">
        <v>19</v>
      </c>
      <c r="J178">
        <f t="shared" si="20"/>
        <v>0.14641314829463362</v>
      </c>
      <c r="K178">
        <f t="shared" si="21"/>
        <v>4.9958144000000004</v>
      </c>
      <c r="L178">
        <f t="shared" si="22"/>
        <v>0.14224436933800116</v>
      </c>
      <c r="M178">
        <f t="shared" si="23"/>
        <v>0.87230446224469427</v>
      </c>
      <c r="N178" t="s">
        <v>3949</v>
      </c>
      <c r="O178" t="s">
        <v>3950</v>
      </c>
      <c r="P178">
        <f t="shared" si="24"/>
        <v>1.6753606818749089</v>
      </c>
      <c r="Q178">
        <f t="shared" si="25"/>
        <v>0.61321968187490894</v>
      </c>
      <c r="R178" t="s">
        <v>3951</v>
      </c>
      <c r="S178" t="s">
        <v>3952</v>
      </c>
      <c r="T178">
        <f t="shared" si="26"/>
        <v>16.52718439257087</v>
      </c>
      <c r="U178">
        <f t="shared" si="27"/>
        <v>0.29853000000000002</v>
      </c>
      <c r="V178" t="s">
        <v>147</v>
      </c>
      <c r="W178" t="s">
        <v>3953</v>
      </c>
      <c r="X178" t="s">
        <v>3954</v>
      </c>
      <c r="Y178" t="s">
        <v>3955</v>
      </c>
      <c r="Z178" t="s">
        <v>3956</v>
      </c>
      <c r="AA178" t="s">
        <v>152</v>
      </c>
      <c r="AB178" t="s">
        <v>152</v>
      </c>
      <c r="AC178" t="s">
        <v>152</v>
      </c>
      <c r="AD178" t="s">
        <v>153</v>
      </c>
      <c r="AE178" t="s">
        <v>154</v>
      </c>
      <c r="AF178">
        <f t="shared" si="28"/>
        <v>0</v>
      </c>
      <c r="AG178" t="s">
        <v>155</v>
      </c>
      <c r="AH178" t="s">
        <v>3957</v>
      </c>
      <c r="AI178" t="s">
        <v>2802</v>
      </c>
      <c r="AJ178" t="s">
        <v>2648</v>
      </c>
      <c r="AK178" t="s">
        <v>3958</v>
      </c>
      <c r="AL178">
        <f t="shared" si="29"/>
        <v>14.67</v>
      </c>
      <c r="AM178" t="s">
        <v>833</v>
      </c>
      <c r="AN178" t="s">
        <v>455</v>
      </c>
      <c r="AO178" t="s">
        <v>3959</v>
      </c>
      <c r="AP178" t="s">
        <v>1236</v>
      </c>
      <c r="AQ178" t="s">
        <v>857</v>
      </c>
      <c r="AR178" t="s">
        <v>2037</v>
      </c>
      <c r="AS178" t="s">
        <v>3730</v>
      </c>
      <c r="AT178" t="s">
        <v>139</v>
      </c>
      <c r="AU178" t="s">
        <v>3731</v>
      </c>
      <c r="AV178" t="s">
        <v>137</v>
      </c>
      <c r="AW178" t="s">
        <v>169</v>
      </c>
      <c r="AX178" t="s">
        <v>169</v>
      </c>
      <c r="AY178" t="s">
        <v>169</v>
      </c>
      <c r="AZ178" t="s">
        <v>169</v>
      </c>
      <c r="BA178" t="s">
        <v>169</v>
      </c>
      <c r="BB178" t="s">
        <v>169</v>
      </c>
      <c r="BC178" t="s">
        <v>164</v>
      </c>
      <c r="BD178" t="s">
        <v>171</v>
      </c>
      <c r="BE178" t="s">
        <v>172</v>
      </c>
      <c r="BF178" t="s">
        <v>173</v>
      </c>
      <c r="BG178" t="s">
        <v>174</v>
      </c>
      <c r="BH178" t="s">
        <v>175</v>
      </c>
      <c r="BI178" t="s">
        <v>176</v>
      </c>
      <c r="BJ178" t="s">
        <v>177</v>
      </c>
      <c r="BK178" t="s">
        <v>178</v>
      </c>
      <c r="BL178" t="s">
        <v>179</v>
      </c>
      <c r="BM178" t="s">
        <v>180</v>
      </c>
      <c r="BN178" t="s">
        <v>137</v>
      </c>
      <c r="BO178" t="s">
        <v>181</v>
      </c>
      <c r="BP178" t="s">
        <v>182</v>
      </c>
      <c r="BQ178" t="s">
        <v>183</v>
      </c>
      <c r="BR178" t="s">
        <v>184</v>
      </c>
      <c r="BS178" t="s">
        <v>173</v>
      </c>
      <c r="BT178" t="s">
        <v>185</v>
      </c>
      <c r="BU178" t="s">
        <v>185</v>
      </c>
      <c r="BV178" t="s">
        <v>185</v>
      </c>
      <c r="BW178" t="s">
        <v>152</v>
      </c>
      <c r="BX178" t="s">
        <v>186</v>
      </c>
      <c r="BY178" t="s">
        <v>152</v>
      </c>
      <c r="BZ178" t="s">
        <v>152</v>
      </c>
      <c r="CA178" t="s">
        <v>152</v>
      </c>
      <c r="CB178" t="s">
        <v>152</v>
      </c>
      <c r="CC178" t="s">
        <v>3960</v>
      </c>
      <c r="CD178" t="s">
        <v>3961</v>
      </c>
      <c r="CE178" t="s">
        <v>3962</v>
      </c>
      <c r="CF178" t="s">
        <v>3963</v>
      </c>
      <c r="CG178" t="s">
        <v>2656</v>
      </c>
      <c r="CH178" t="s">
        <v>3964</v>
      </c>
      <c r="CI178" t="s">
        <v>3965</v>
      </c>
      <c r="CJ178" t="s">
        <v>3695</v>
      </c>
      <c r="CK178" t="s">
        <v>3954</v>
      </c>
      <c r="CL178" t="s">
        <v>260</v>
      </c>
      <c r="CM178" t="s">
        <v>196</v>
      </c>
      <c r="CN178" t="s">
        <v>197</v>
      </c>
      <c r="CO178" t="s">
        <v>184</v>
      </c>
      <c r="CP178" t="s">
        <v>198</v>
      </c>
      <c r="CQ178" t="s">
        <v>199</v>
      </c>
      <c r="CR178" t="s">
        <v>184</v>
      </c>
      <c r="CS178" t="s">
        <v>200</v>
      </c>
      <c r="CT178" t="s">
        <v>201</v>
      </c>
      <c r="CU178" t="s">
        <v>202</v>
      </c>
      <c r="CV178" t="s">
        <v>152</v>
      </c>
      <c r="CW178" t="s">
        <v>3953</v>
      </c>
      <c r="CX178" t="s">
        <v>203</v>
      </c>
      <c r="CY178" t="s">
        <v>204</v>
      </c>
      <c r="CZ178" t="s">
        <v>205</v>
      </c>
      <c r="DA178" t="s">
        <v>206</v>
      </c>
      <c r="DB178" t="s">
        <v>207</v>
      </c>
      <c r="DC178" t="s">
        <v>208</v>
      </c>
    </row>
    <row r="179" spans="1:107" x14ac:dyDescent="0.6">
      <c r="A179" t="s">
        <v>3696</v>
      </c>
      <c r="B179" t="s">
        <v>3967</v>
      </c>
      <c r="C179" s="1" t="s">
        <v>5951</v>
      </c>
      <c r="D179" t="s">
        <v>140</v>
      </c>
      <c r="E179" t="s">
        <v>141</v>
      </c>
      <c r="F179" t="s">
        <v>19</v>
      </c>
      <c r="G179" t="s">
        <v>3948</v>
      </c>
      <c r="H179" t="s">
        <v>19</v>
      </c>
      <c r="I179" t="s">
        <v>19</v>
      </c>
      <c r="J179">
        <f t="shared" si="20"/>
        <v>0.11485125135768864</v>
      </c>
      <c r="K179">
        <f t="shared" si="21"/>
        <v>4.9989498000000001</v>
      </c>
      <c r="L179">
        <f t="shared" si="22"/>
        <v>0.11227179826478334</v>
      </c>
      <c r="M179">
        <f t="shared" si="23"/>
        <v>0.75431907346140625</v>
      </c>
      <c r="N179" t="s">
        <v>3968</v>
      </c>
      <c r="O179" t="s">
        <v>3969</v>
      </c>
      <c r="P179">
        <f t="shared" si="24"/>
        <v>1.7324184436641945</v>
      </c>
      <c r="Q179">
        <f t="shared" si="25"/>
        <v>0.67166944366419457</v>
      </c>
      <c r="R179" t="s">
        <v>3970</v>
      </c>
      <c r="S179" t="s">
        <v>3971</v>
      </c>
      <c r="T179">
        <f t="shared" si="26"/>
        <v>17.090050741483619</v>
      </c>
      <c r="U179">
        <f t="shared" si="27"/>
        <v>0.29853000000000002</v>
      </c>
      <c r="V179" t="s">
        <v>147</v>
      </c>
      <c r="W179" t="s">
        <v>3972</v>
      </c>
      <c r="X179" t="s">
        <v>3973</v>
      </c>
      <c r="Y179" t="s">
        <v>3974</v>
      </c>
      <c r="Z179" t="s">
        <v>3975</v>
      </c>
      <c r="AA179" t="s">
        <v>152</v>
      </c>
      <c r="AB179" t="s">
        <v>152</v>
      </c>
      <c r="AC179" t="s">
        <v>152</v>
      </c>
      <c r="AD179" t="s">
        <v>153</v>
      </c>
      <c r="AE179" t="s">
        <v>154</v>
      </c>
      <c r="AF179">
        <f t="shared" si="28"/>
        <v>0</v>
      </c>
      <c r="AG179" t="s">
        <v>155</v>
      </c>
      <c r="AH179" t="s">
        <v>2885</v>
      </c>
      <c r="AI179" t="s">
        <v>3976</v>
      </c>
      <c r="AJ179" t="s">
        <v>2648</v>
      </c>
      <c r="AK179" t="s">
        <v>3525</v>
      </c>
      <c r="AL179">
        <f t="shared" si="29"/>
        <v>15.19</v>
      </c>
      <c r="AM179" t="s">
        <v>833</v>
      </c>
      <c r="AN179" t="s">
        <v>354</v>
      </c>
      <c r="AO179" t="s">
        <v>3977</v>
      </c>
      <c r="AP179" t="s">
        <v>3978</v>
      </c>
      <c r="AQ179" t="s">
        <v>164</v>
      </c>
      <c r="AR179" t="s">
        <v>2037</v>
      </c>
      <c r="AS179" t="s">
        <v>3730</v>
      </c>
      <c r="AT179" t="s">
        <v>139</v>
      </c>
      <c r="AU179" t="s">
        <v>3731</v>
      </c>
      <c r="AV179" t="s">
        <v>137</v>
      </c>
      <c r="AW179" t="s">
        <v>1394</v>
      </c>
      <c r="AX179" t="s">
        <v>172</v>
      </c>
      <c r="AY179" t="s">
        <v>1306</v>
      </c>
      <c r="AZ179" t="s">
        <v>3979</v>
      </c>
      <c r="BA179" t="s">
        <v>3980</v>
      </c>
      <c r="BB179" t="s">
        <v>3981</v>
      </c>
      <c r="BC179" t="s">
        <v>164</v>
      </c>
      <c r="BD179" t="s">
        <v>171</v>
      </c>
      <c r="BE179" t="s">
        <v>172</v>
      </c>
      <c r="BF179" t="s">
        <v>173</v>
      </c>
      <c r="BG179" t="s">
        <v>174</v>
      </c>
      <c r="BH179" t="s">
        <v>175</v>
      </c>
      <c r="BI179" t="s">
        <v>176</v>
      </c>
      <c r="BJ179" t="s">
        <v>177</v>
      </c>
      <c r="BK179" t="s">
        <v>178</v>
      </c>
      <c r="BL179" t="s">
        <v>179</v>
      </c>
      <c r="BM179" t="s">
        <v>180</v>
      </c>
      <c r="BN179" t="s">
        <v>137</v>
      </c>
      <c r="BO179" t="s">
        <v>181</v>
      </c>
      <c r="BP179" t="s">
        <v>182</v>
      </c>
      <c r="BQ179" t="s">
        <v>183</v>
      </c>
      <c r="BR179" t="s">
        <v>184</v>
      </c>
      <c r="BS179" t="s">
        <v>173</v>
      </c>
      <c r="BT179" t="s">
        <v>185</v>
      </c>
      <c r="BU179" t="s">
        <v>185</v>
      </c>
      <c r="BV179" t="s">
        <v>185</v>
      </c>
      <c r="BW179" t="s">
        <v>152</v>
      </c>
      <c r="BX179" t="s">
        <v>186</v>
      </c>
      <c r="BY179" t="s">
        <v>152</v>
      </c>
      <c r="BZ179" t="s">
        <v>152</v>
      </c>
      <c r="CA179" t="s">
        <v>152</v>
      </c>
      <c r="CB179" t="s">
        <v>152</v>
      </c>
      <c r="CC179" t="s">
        <v>3982</v>
      </c>
      <c r="CD179" t="s">
        <v>3983</v>
      </c>
      <c r="CE179" t="s">
        <v>3984</v>
      </c>
      <c r="CF179" t="s">
        <v>3985</v>
      </c>
      <c r="CG179" t="s">
        <v>3986</v>
      </c>
      <c r="CH179" t="s">
        <v>3987</v>
      </c>
      <c r="CI179" t="s">
        <v>3988</v>
      </c>
      <c r="CJ179" t="s">
        <v>202</v>
      </c>
      <c r="CK179" t="s">
        <v>3973</v>
      </c>
      <c r="CL179" t="s">
        <v>195</v>
      </c>
      <c r="CM179" t="s">
        <v>196</v>
      </c>
      <c r="CN179" t="s">
        <v>197</v>
      </c>
      <c r="CO179" t="s">
        <v>184</v>
      </c>
      <c r="CP179" t="s">
        <v>198</v>
      </c>
      <c r="CQ179" t="s">
        <v>199</v>
      </c>
      <c r="CR179" t="s">
        <v>184</v>
      </c>
      <c r="CS179" t="s">
        <v>200</v>
      </c>
      <c r="CT179" t="s">
        <v>201</v>
      </c>
      <c r="CU179" t="s">
        <v>202</v>
      </c>
      <c r="CV179" t="s">
        <v>152</v>
      </c>
      <c r="CW179" t="s">
        <v>3972</v>
      </c>
      <c r="CX179" t="s">
        <v>203</v>
      </c>
      <c r="CY179" t="s">
        <v>204</v>
      </c>
      <c r="CZ179" t="s">
        <v>205</v>
      </c>
      <c r="DA179" t="s">
        <v>206</v>
      </c>
      <c r="DB179" t="s">
        <v>207</v>
      </c>
      <c r="DC179" t="s">
        <v>208</v>
      </c>
    </row>
    <row r="180" spans="1:107" x14ac:dyDescent="0.6">
      <c r="A180" t="s">
        <v>3717</v>
      </c>
      <c r="B180" t="s">
        <v>3990</v>
      </c>
      <c r="C180" s="1" t="s">
        <v>5951</v>
      </c>
      <c r="D180" t="s">
        <v>140</v>
      </c>
      <c r="E180" t="s">
        <v>141</v>
      </c>
      <c r="F180" t="s">
        <v>19</v>
      </c>
      <c r="G180" t="s">
        <v>3948</v>
      </c>
      <c r="H180" t="s">
        <v>19</v>
      </c>
      <c r="I180" t="s">
        <v>19</v>
      </c>
      <c r="J180">
        <f t="shared" si="20"/>
        <v>0.11810856801199447</v>
      </c>
      <c r="K180">
        <f t="shared" si="21"/>
        <v>4.9926810000000001</v>
      </c>
      <c r="L180">
        <f t="shared" si="22"/>
        <v>0.11537912011510716</v>
      </c>
      <c r="M180">
        <f t="shared" si="23"/>
        <v>0.81327955689332732</v>
      </c>
      <c r="N180" t="s">
        <v>3991</v>
      </c>
      <c r="O180" t="s">
        <v>3992</v>
      </c>
      <c r="P180">
        <f t="shared" si="24"/>
        <v>1.7672398071886581</v>
      </c>
      <c r="Q180">
        <f t="shared" si="25"/>
        <v>0.70456380718865819</v>
      </c>
      <c r="R180" t="s">
        <v>3993</v>
      </c>
      <c r="S180" t="s">
        <v>3994</v>
      </c>
      <c r="T180">
        <f t="shared" si="26"/>
        <v>17.433558322863352</v>
      </c>
      <c r="U180">
        <f t="shared" si="27"/>
        <v>0.29853000000000002</v>
      </c>
      <c r="V180" t="s">
        <v>147</v>
      </c>
      <c r="W180" t="s">
        <v>3995</v>
      </c>
      <c r="X180" t="s">
        <v>3996</v>
      </c>
      <c r="Y180" t="s">
        <v>3997</v>
      </c>
      <c r="Z180" t="s">
        <v>3998</v>
      </c>
      <c r="AA180" t="s">
        <v>152</v>
      </c>
      <c r="AB180" t="s">
        <v>152</v>
      </c>
      <c r="AC180" t="s">
        <v>152</v>
      </c>
      <c r="AD180" t="s">
        <v>153</v>
      </c>
      <c r="AE180" t="s">
        <v>154</v>
      </c>
      <c r="AF180">
        <f t="shared" si="28"/>
        <v>0</v>
      </c>
      <c r="AG180" t="s">
        <v>155</v>
      </c>
      <c r="AH180" t="s">
        <v>3957</v>
      </c>
      <c r="AI180" t="s">
        <v>3999</v>
      </c>
      <c r="AJ180" t="s">
        <v>2623</v>
      </c>
      <c r="AK180" t="s">
        <v>4000</v>
      </c>
      <c r="AL180">
        <f t="shared" si="29"/>
        <v>15.5</v>
      </c>
      <c r="AM180" t="s">
        <v>833</v>
      </c>
      <c r="AN180" t="s">
        <v>223</v>
      </c>
      <c r="AO180" t="s">
        <v>1440</v>
      </c>
      <c r="AP180" t="s">
        <v>1441</v>
      </c>
      <c r="AQ180" t="s">
        <v>164</v>
      </c>
      <c r="AR180" t="s">
        <v>4001</v>
      </c>
      <c r="AS180" t="s">
        <v>3730</v>
      </c>
      <c r="AT180" t="s">
        <v>139</v>
      </c>
      <c r="AU180" t="s">
        <v>3731</v>
      </c>
      <c r="AV180" t="s">
        <v>137</v>
      </c>
      <c r="AW180" t="s">
        <v>169</v>
      </c>
      <c r="AX180" t="s">
        <v>169</v>
      </c>
      <c r="AY180" t="s">
        <v>169</v>
      </c>
      <c r="AZ180" t="s">
        <v>169</v>
      </c>
      <c r="BA180" t="s">
        <v>169</v>
      </c>
      <c r="BB180" t="s">
        <v>169</v>
      </c>
      <c r="BC180" t="s">
        <v>164</v>
      </c>
      <c r="BD180" t="s">
        <v>171</v>
      </c>
      <c r="BE180" t="s">
        <v>172</v>
      </c>
      <c r="BF180" t="s">
        <v>173</v>
      </c>
      <c r="BG180" t="s">
        <v>174</v>
      </c>
      <c r="BH180" t="s">
        <v>175</v>
      </c>
      <c r="BI180" t="s">
        <v>176</v>
      </c>
      <c r="BJ180" t="s">
        <v>177</v>
      </c>
      <c r="BK180" t="s">
        <v>178</v>
      </c>
      <c r="BL180" t="s">
        <v>179</v>
      </c>
      <c r="BM180" t="s">
        <v>180</v>
      </c>
      <c r="BN180" t="s">
        <v>137</v>
      </c>
      <c r="BO180" t="s">
        <v>181</v>
      </c>
      <c r="BP180" t="s">
        <v>182</v>
      </c>
      <c r="BQ180" t="s">
        <v>183</v>
      </c>
      <c r="BR180" t="s">
        <v>184</v>
      </c>
      <c r="BS180" t="s">
        <v>173</v>
      </c>
      <c r="BT180" t="s">
        <v>185</v>
      </c>
      <c r="BU180" t="s">
        <v>185</v>
      </c>
      <c r="BV180" t="s">
        <v>185</v>
      </c>
      <c r="BW180" t="s">
        <v>152</v>
      </c>
      <c r="BX180" t="s">
        <v>186</v>
      </c>
      <c r="BY180" t="s">
        <v>152</v>
      </c>
      <c r="BZ180" t="s">
        <v>152</v>
      </c>
      <c r="CA180" t="s">
        <v>152</v>
      </c>
      <c r="CB180" t="s">
        <v>152</v>
      </c>
      <c r="CC180" t="s">
        <v>4002</v>
      </c>
      <c r="CD180" t="s">
        <v>3961</v>
      </c>
      <c r="CE180" t="s">
        <v>4003</v>
      </c>
      <c r="CF180" t="s">
        <v>3740</v>
      </c>
      <c r="CG180" t="s">
        <v>4004</v>
      </c>
      <c r="CH180" t="s">
        <v>4005</v>
      </c>
      <c r="CI180" t="s">
        <v>4006</v>
      </c>
      <c r="CJ180" t="s">
        <v>631</v>
      </c>
      <c r="CK180" t="s">
        <v>3996</v>
      </c>
      <c r="CL180" t="s">
        <v>195</v>
      </c>
      <c r="CM180" t="s">
        <v>196</v>
      </c>
      <c r="CN180" t="s">
        <v>197</v>
      </c>
      <c r="CO180" t="s">
        <v>184</v>
      </c>
      <c r="CP180" t="s">
        <v>198</v>
      </c>
      <c r="CQ180" t="s">
        <v>199</v>
      </c>
      <c r="CR180" t="s">
        <v>184</v>
      </c>
      <c r="CS180" t="s">
        <v>200</v>
      </c>
      <c r="CT180" t="s">
        <v>201</v>
      </c>
      <c r="CU180" t="s">
        <v>202</v>
      </c>
      <c r="CV180" t="s">
        <v>152</v>
      </c>
      <c r="CW180" t="s">
        <v>3995</v>
      </c>
      <c r="CX180" t="s">
        <v>203</v>
      </c>
      <c r="CY180" t="s">
        <v>204</v>
      </c>
      <c r="CZ180" t="s">
        <v>205</v>
      </c>
      <c r="DA180" t="s">
        <v>206</v>
      </c>
      <c r="DB180" t="s">
        <v>207</v>
      </c>
      <c r="DC180" t="s">
        <v>208</v>
      </c>
    </row>
    <row r="181" spans="1:107" x14ac:dyDescent="0.6">
      <c r="A181" t="s">
        <v>3744</v>
      </c>
      <c r="B181" t="s">
        <v>4008</v>
      </c>
      <c r="C181" s="1" t="s">
        <v>5951</v>
      </c>
      <c r="D181" t="s">
        <v>140</v>
      </c>
      <c r="E181" t="s">
        <v>141</v>
      </c>
      <c r="F181" t="s">
        <v>19</v>
      </c>
      <c r="G181" t="s">
        <v>4009</v>
      </c>
      <c r="H181" t="s">
        <v>19</v>
      </c>
      <c r="I181" t="s">
        <v>19</v>
      </c>
      <c r="J181">
        <f t="shared" si="20"/>
        <v>0.17389854506495783</v>
      </c>
      <c r="K181">
        <f t="shared" si="21"/>
        <v>4.9958144000000004</v>
      </c>
      <c r="L181">
        <f t="shared" si="22"/>
        <v>0.16804895451765731</v>
      </c>
      <c r="M181">
        <f t="shared" si="23"/>
        <v>1.1042762973858282</v>
      </c>
      <c r="N181" t="s">
        <v>4010</v>
      </c>
      <c r="O181" t="s">
        <v>4011</v>
      </c>
      <c r="P181">
        <f t="shared" si="24"/>
        <v>1.7224225871865391</v>
      </c>
      <c r="Q181">
        <f t="shared" si="25"/>
        <v>0.65696658718653911</v>
      </c>
      <c r="R181" t="s">
        <v>4012</v>
      </c>
      <c r="S181" t="s">
        <v>4013</v>
      </c>
      <c r="T181">
        <f t="shared" si="26"/>
        <v>16.991443101376532</v>
      </c>
      <c r="U181">
        <f t="shared" si="27"/>
        <v>0.29853000000000002</v>
      </c>
      <c r="V181" t="s">
        <v>147</v>
      </c>
      <c r="W181" t="s">
        <v>4014</v>
      </c>
      <c r="X181" t="s">
        <v>4015</v>
      </c>
      <c r="Y181" t="s">
        <v>4016</v>
      </c>
      <c r="Z181" t="s">
        <v>4017</v>
      </c>
      <c r="AA181" t="s">
        <v>152</v>
      </c>
      <c r="AB181" t="s">
        <v>152</v>
      </c>
      <c r="AC181" t="s">
        <v>152</v>
      </c>
      <c r="AD181" t="s">
        <v>153</v>
      </c>
      <c r="AE181" t="s">
        <v>154</v>
      </c>
      <c r="AF181">
        <f t="shared" si="28"/>
        <v>0</v>
      </c>
      <c r="AG181" t="s">
        <v>155</v>
      </c>
      <c r="AH181" t="s">
        <v>4018</v>
      </c>
      <c r="AI181" t="s">
        <v>4019</v>
      </c>
      <c r="AJ181" t="s">
        <v>1934</v>
      </c>
      <c r="AK181" t="s">
        <v>4020</v>
      </c>
      <c r="AL181">
        <f t="shared" si="29"/>
        <v>15.1</v>
      </c>
      <c r="AM181" t="s">
        <v>833</v>
      </c>
      <c r="AN181" t="s">
        <v>455</v>
      </c>
      <c r="AO181" t="s">
        <v>355</v>
      </c>
      <c r="AP181" t="s">
        <v>356</v>
      </c>
      <c r="AQ181" t="s">
        <v>164</v>
      </c>
      <c r="AR181" t="s">
        <v>4001</v>
      </c>
      <c r="AS181" t="s">
        <v>3730</v>
      </c>
      <c r="AT181" t="s">
        <v>139</v>
      </c>
      <c r="AU181" t="s">
        <v>3731</v>
      </c>
      <c r="AV181" t="s">
        <v>137</v>
      </c>
      <c r="AW181" t="s">
        <v>4021</v>
      </c>
      <c r="AX181" t="s">
        <v>169</v>
      </c>
      <c r="AY181" t="s">
        <v>169</v>
      </c>
      <c r="AZ181" t="s">
        <v>4022</v>
      </c>
      <c r="BA181" t="s">
        <v>169</v>
      </c>
      <c r="BB181" t="s">
        <v>169</v>
      </c>
      <c r="BC181" t="s">
        <v>164</v>
      </c>
      <c r="BD181" t="s">
        <v>171</v>
      </c>
      <c r="BE181" t="s">
        <v>172</v>
      </c>
      <c r="BF181" t="s">
        <v>173</v>
      </c>
      <c r="BG181" t="s">
        <v>174</v>
      </c>
      <c r="BH181" t="s">
        <v>175</v>
      </c>
      <c r="BI181" t="s">
        <v>176</v>
      </c>
      <c r="BJ181" t="s">
        <v>177</v>
      </c>
      <c r="BK181" t="s">
        <v>178</v>
      </c>
      <c r="BL181" t="s">
        <v>179</v>
      </c>
      <c r="BM181" t="s">
        <v>180</v>
      </c>
      <c r="BN181" t="s">
        <v>137</v>
      </c>
      <c r="BO181" t="s">
        <v>181</v>
      </c>
      <c r="BP181" t="s">
        <v>182</v>
      </c>
      <c r="BQ181" t="s">
        <v>183</v>
      </c>
      <c r="BR181" t="s">
        <v>184</v>
      </c>
      <c r="BS181" t="s">
        <v>173</v>
      </c>
      <c r="BT181" t="s">
        <v>185</v>
      </c>
      <c r="BU181" t="s">
        <v>185</v>
      </c>
      <c r="BV181" t="s">
        <v>185</v>
      </c>
      <c r="BW181" t="s">
        <v>152</v>
      </c>
      <c r="BX181" t="s">
        <v>186</v>
      </c>
      <c r="BY181" t="s">
        <v>152</v>
      </c>
      <c r="BZ181" t="s">
        <v>152</v>
      </c>
      <c r="CA181" t="s">
        <v>152</v>
      </c>
      <c r="CB181" t="s">
        <v>152</v>
      </c>
      <c r="CC181" t="s">
        <v>4023</v>
      </c>
      <c r="CD181" t="s">
        <v>4024</v>
      </c>
      <c r="CE181" t="s">
        <v>4025</v>
      </c>
      <c r="CF181" t="s">
        <v>4026</v>
      </c>
      <c r="CG181" t="s">
        <v>4027</v>
      </c>
      <c r="CH181" t="s">
        <v>4028</v>
      </c>
      <c r="CI181" t="s">
        <v>4029</v>
      </c>
      <c r="CJ181" t="s">
        <v>1154</v>
      </c>
      <c r="CK181" t="s">
        <v>4015</v>
      </c>
      <c r="CL181" t="s">
        <v>260</v>
      </c>
      <c r="CM181" t="s">
        <v>196</v>
      </c>
      <c r="CN181" t="s">
        <v>197</v>
      </c>
      <c r="CO181" t="s">
        <v>184</v>
      </c>
      <c r="CP181" t="s">
        <v>198</v>
      </c>
      <c r="CQ181" t="s">
        <v>199</v>
      </c>
      <c r="CR181" t="s">
        <v>184</v>
      </c>
      <c r="CS181" t="s">
        <v>200</v>
      </c>
      <c r="CT181" t="s">
        <v>201</v>
      </c>
      <c r="CU181" t="s">
        <v>202</v>
      </c>
      <c r="CV181" t="s">
        <v>152</v>
      </c>
      <c r="CW181" t="s">
        <v>4014</v>
      </c>
      <c r="CX181" t="s">
        <v>203</v>
      </c>
      <c r="CY181" t="s">
        <v>204</v>
      </c>
      <c r="CZ181" t="s">
        <v>205</v>
      </c>
      <c r="DA181" t="s">
        <v>206</v>
      </c>
      <c r="DB181" t="s">
        <v>207</v>
      </c>
      <c r="DC181" t="s">
        <v>208</v>
      </c>
    </row>
    <row r="182" spans="1:107" x14ac:dyDescent="0.6">
      <c r="A182" t="s">
        <v>3763</v>
      </c>
      <c r="B182" t="s">
        <v>4031</v>
      </c>
      <c r="C182" s="1" t="s">
        <v>5951</v>
      </c>
      <c r="D182" t="s">
        <v>140</v>
      </c>
      <c r="E182" t="s">
        <v>141</v>
      </c>
      <c r="F182" t="s">
        <v>19</v>
      </c>
      <c r="G182" t="s">
        <v>4009</v>
      </c>
      <c r="H182" t="s">
        <v>19</v>
      </c>
      <c r="I182" t="s">
        <v>19</v>
      </c>
      <c r="J182">
        <f t="shared" si="20"/>
        <v>8.4694500407007836E-2</v>
      </c>
      <c r="K182">
        <f t="shared" si="21"/>
        <v>4.9926810000000001</v>
      </c>
      <c r="L182">
        <f t="shared" si="22"/>
        <v>8.3281731467893985E-2</v>
      </c>
      <c r="M182">
        <f t="shared" si="23"/>
        <v>0.57284521919013964</v>
      </c>
      <c r="N182" t="s">
        <v>4032</v>
      </c>
      <c r="O182" t="s">
        <v>4033</v>
      </c>
      <c r="P182">
        <f t="shared" si="24"/>
        <v>1.7458255102306213</v>
      </c>
      <c r="Q182">
        <f t="shared" si="25"/>
        <v>0.68771551023062116</v>
      </c>
      <c r="R182" t="s">
        <v>4034</v>
      </c>
      <c r="S182" t="s">
        <v>4035</v>
      </c>
      <c r="T182">
        <f t="shared" si="26"/>
        <v>17.220610674991335</v>
      </c>
      <c r="U182">
        <f t="shared" si="27"/>
        <v>0.29853000000000002</v>
      </c>
      <c r="V182" t="s">
        <v>147</v>
      </c>
      <c r="W182" t="s">
        <v>4036</v>
      </c>
      <c r="X182" t="s">
        <v>4037</v>
      </c>
      <c r="Y182" t="s">
        <v>4038</v>
      </c>
      <c r="Z182" t="s">
        <v>4039</v>
      </c>
      <c r="AA182" t="s">
        <v>152</v>
      </c>
      <c r="AB182" t="s">
        <v>152</v>
      </c>
      <c r="AC182" t="s">
        <v>152</v>
      </c>
      <c r="AD182" t="s">
        <v>153</v>
      </c>
      <c r="AE182" t="s">
        <v>154</v>
      </c>
      <c r="AF182">
        <f t="shared" si="28"/>
        <v>0</v>
      </c>
      <c r="AG182" t="s">
        <v>155</v>
      </c>
      <c r="AH182" t="s">
        <v>4040</v>
      </c>
      <c r="AI182" t="s">
        <v>4041</v>
      </c>
      <c r="AJ182" t="s">
        <v>1582</v>
      </c>
      <c r="AK182" t="s">
        <v>4042</v>
      </c>
      <c r="AL182">
        <f t="shared" si="29"/>
        <v>15.31</v>
      </c>
      <c r="AM182" t="s">
        <v>160</v>
      </c>
      <c r="AN182" t="s">
        <v>223</v>
      </c>
      <c r="AO182" t="s">
        <v>810</v>
      </c>
      <c r="AP182" t="s">
        <v>1168</v>
      </c>
      <c r="AQ182" t="s">
        <v>857</v>
      </c>
      <c r="AR182" t="s">
        <v>4001</v>
      </c>
      <c r="AS182" t="s">
        <v>3730</v>
      </c>
      <c r="AT182" t="s">
        <v>139</v>
      </c>
      <c r="AU182" t="s">
        <v>3731</v>
      </c>
      <c r="AV182" t="s">
        <v>137</v>
      </c>
      <c r="AW182" t="s">
        <v>4021</v>
      </c>
      <c r="AX182" t="s">
        <v>4021</v>
      </c>
      <c r="AY182" t="s">
        <v>621</v>
      </c>
      <c r="AZ182" t="s">
        <v>4043</v>
      </c>
      <c r="BA182" t="s">
        <v>4044</v>
      </c>
      <c r="BB182" t="s">
        <v>4045</v>
      </c>
      <c r="BC182" t="s">
        <v>164</v>
      </c>
      <c r="BD182" t="s">
        <v>171</v>
      </c>
      <c r="BE182" t="s">
        <v>172</v>
      </c>
      <c r="BF182" t="s">
        <v>173</v>
      </c>
      <c r="BG182" t="s">
        <v>174</v>
      </c>
      <c r="BH182" t="s">
        <v>175</v>
      </c>
      <c r="BI182" t="s">
        <v>176</v>
      </c>
      <c r="BJ182" t="s">
        <v>177</v>
      </c>
      <c r="BK182" t="s">
        <v>178</v>
      </c>
      <c r="BL182" t="s">
        <v>179</v>
      </c>
      <c r="BM182" t="s">
        <v>180</v>
      </c>
      <c r="BN182" t="s">
        <v>137</v>
      </c>
      <c r="BO182" t="s">
        <v>181</v>
      </c>
      <c r="BP182" t="s">
        <v>182</v>
      </c>
      <c r="BQ182" t="s">
        <v>183</v>
      </c>
      <c r="BR182" t="s">
        <v>184</v>
      </c>
      <c r="BS182" t="s">
        <v>173</v>
      </c>
      <c r="BT182" t="s">
        <v>185</v>
      </c>
      <c r="BU182" t="s">
        <v>185</v>
      </c>
      <c r="BV182" t="s">
        <v>185</v>
      </c>
      <c r="BW182" t="s">
        <v>152</v>
      </c>
      <c r="BX182" t="s">
        <v>186</v>
      </c>
      <c r="BY182" t="s">
        <v>152</v>
      </c>
      <c r="BZ182" t="s">
        <v>152</v>
      </c>
      <c r="CA182" t="s">
        <v>152</v>
      </c>
      <c r="CB182" t="s">
        <v>152</v>
      </c>
      <c r="CC182" t="s">
        <v>3591</v>
      </c>
      <c r="CD182" t="s">
        <v>4046</v>
      </c>
      <c r="CE182" t="s">
        <v>4047</v>
      </c>
      <c r="CF182" t="s">
        <v>1458</v>
      </c>
      <c r="CG182" t="s">
        <v>4048</v>
      </c>
      <c r="CH182" t="s">
        <v>4049</v>
      </c>
      <c r="CI182" t="s">
        <v>4050</v>
      </c>
      <c r="CJ182" t="s">
        <v>865</v>
      </c>
      <c r="CK182" t="s">
        <v>4037</v>
      </c>
      <c r="CL182" t="s">
        <v>235</v>
      </c>
      <c r="CM182" t="s">
        <v>196</v>
      </c>
      <c r="CN182" t="s">
        <v>197</v>
      </c>
      <c r="CO182" t="s">
        <v>184</v>
      </c>
      <c r="CP182" t="s">
        <v>198</v>
      </c>
      <c r="CQ182" t="s">
        <v>199</v>
      </c>
      <c r="CR182" t="s">
        <v>184</v>
      </c>
      <c r="CS182" t="s">
        <v>200</v>
      </c>
      <c r="CT182" t="s">
        <v>201</v>
      </c>
      <c r="CU182" t="s">
        <v>202</v>
      </c>
      <c r="CV182" t="s">
        <v>152</v>
      </c>
      <c r="CW182" t="s">
        <v>4036</v>
      </c>
      <c r="CX182" t="s">
        <v>203</v>
      </c>
      <c r="CY182" t="s">
        <v>204</v>
      </c>
      <c r="CZ182" t="s">
        <v>205</v>
      </c>
      <c r="DA182" t="s">
        <v>206</v>
      </c>
      <c r="DB182" t="s">
        <v>207</v>
      </c>
      <c r="DC182" t="s">
        <v>208</v>
      </c>
    </row>
    <row r="183" spans="1:107" x14ac:dyDescent="0.6">
      <c r="A183" t="s">
        <v>3786</v>
      </c>
      <c r="B183" t="s">
        <v>4052</v>
      </c>
      <c r="C183" s="1" t="s">
        <v>5951</v>
      </c>
      <c r="D183" t="s">
        <v>140</v>
      </c>
      <c r="E183" t="s">
        <v>141</v>
      </c>
      <c r="F183" t="s">
        <v>19</v>
      </c>
      <c r="G183" t="s">
        <v>4009</v>
      </c>
      <c r="H183" t="s">
        <v>19</v>
      </c>
      <c r="I183" t="s">
        <v>19</v>
      </c>
      <c r="J183">
        <f t="shared" ref="J183:J242" si="30">1/((1/L183)-(1/K183))</f>
        <v>8.3927494369794034E-2</v>
      </c>
      <c r="K183">
        <f t="shared" ref="K183:K242" si="31">BH183+(BI183*AN183)+(BJ183*AN183*POWER(V183,2))+(BK183*AN183*V183)+(BL183*POWER(AN183,2))</f>
        <v>4.9864202000000004</v>
      </c>
      <c r="L183">
        <f t="shared" ref="L183:L242" si="32">((M183/1000)*(1000-((T183+S183)/2)))/(T183-S183)</f>
        <v>8.2538275180937731E-2</v>
      </c>
      <c r="M183">
        <f t="shared" ref="M183:M242" si="33">(AN183*(S183-R183))/(100*U183*(1000-S183))*1000</f>
        <v>0.61677622238322294</v>
      </c>
      <c r="N183" t="s">
        <v>4053</v>
      </c>
      <c r="O183" t="s">
        <v>4054</v>
      </c>
      <c r="P183">
        <f t="shared" ref="P183:P242" si="34">0.61365*EXP((17.502*AL183)/(240.97+AL183))</f>
        <v>1.8061364998989591</v>
      </c>
      <c r="Q183">
        <f t="shared" ref="Q183:Q242" si="35">P183-N183</f>
        <v>0.74679749989895905</v>
      </c>
      <c r="R183" t="s">
        <v>4055</v>
      </c>
      <c r="S183" t="s">
        <v>4056</v>
      </c>
      <c r="T183">
        <f t="shared" ref="T183:T242" si="36">(P183/AM183)*1000</f>
        <v>17.817268421613484</v>
      </c>
      <c r="U183">
        <f t="shared" ref="U183:U242" si="37">V183*BG183</f>
        <v>0.29853000000000002</v>
      </c>
      <c r="V183" t="s">
        <v>147</v>
      </c>
      <c r="W183" t="s">
        <v>4057</v>
      </c>
      <c r="X183" t="s">
        <v>4058</v>
      </c>
      <c r="Y183" t="s">
        <v>4059</v>
      </c>
      <c r="Z183" t="s">
        <v>4060</v>
      </c>
      <c r="AA183" t="s">
        <v>152</v>
      </c>
      <c r="AB183" t="s">
        <v>152</v>
      </c>
      <c r="AC183" t="s">
        <v>152</v>
      </c>
      <c r="AD183" t="s">
        <v>153</v>
      </c>
      <c r="AE183" t="s">
        <v>154</v>
      </c>
      <c r="AF183">
        <f t="shared" ref="AF183:AF242" si="38">AC183*AD183*AE183*AQ183</f>
        <v>0</v>
      </c>
      <c r="AG183" t="s">
        <v>155</v>
      </c>
      <c r="AH183" t="s">
        <v>3383</v>
      </c>
      <c r="AI183" t="s">
        <v>3897</v>
      </c>
      <c r="AJ183" t="s">
        <v>1582</v>
      </c>
      <c r="AK183" t="s">
        <v>4061</v>
      </c>
      <c r="AL183">
        <f t="shared" ref="AL183:AL242" si="39">(AK183-AJ183)*(AJ183*0+0)+AK183</f>
        <v>15.84</v>
      </c>
      <c r="AM183" t="s">
        <v>833</v>
      </c>
      <c r="AN183" t="s">
        <v>379</v>
      </c>
      <c r="AO183" t="s">
        <v>597</v>
      </c>
      <c r="AP183" t="s">
        <v>598</v>
      </c>
      <c r="AQ183" t="s">
        <v>164</v>
      </c>
      <c r="AR183" t="s">
        <v>4001</v>
      </c>
      <c r="AS183" t="s">
        <v>3730</v>
      </c>
      <c r="AT183" t="s">
        <v>139</v>
      </c>
      <c r="AU183" t="s">
        <v>3731</v>
      </c>
      <c r="AV183" t="s">
        <v>137</v>
      </c>
      <c r="AW183" t="s">
        <v>169</v>
      </c>
      <c r="AX183" t="s">
        <v>169</v>
      </c>
      <c r="AY183" t="s">
        <v>169</v>
      </c>
      <c r="AZ183" t="s">
        <v>169</v>
      </c>
      <c r="BA183" t="s">
        <v>169</v>
      </c>
      <c r="BB183" t="s">
        <v>169</v>
      </c>
      <c r="BC183" t="s">
        <v>164</v>
      </c>
      <c r="BD183" t="s">
        <v>171</v>
      </c>
      <c r="BE183" t="s">
        <v>172</v>
      </c>
      <c r="BF183" t="s">
        <v>173</v>
      </c>
      <c r="BG183" t="s">
        <v>174</v>
      </c>
      <c r="BH183" t="s">
        <v>175</v>
      </c>
      <c r="BI183" t="s">
        <v>176</v>
      </c>
      <c r="BJ183" t="s">
        <v>177</v>
      </c>
      <c r="BK183" t="s">
        <v>178</v>
      </c>
      <c r="BL183" t="s">
        <v>179</v>
      </c>
      <c r="BM183" t="s">
        <v>180</v>
      </c>
      <c r="BN183" t="s">
        <v>137</v>
      </c>
      <c r="BO183" t="s">
        <v>181</v>
      </c>
      <c r="BP183" t="s">
        <v>182</v>
      </c>
      <c r="BQ183" t="s">
        <v>183</v>
      </c>
      <c r="BR183" t="s">
        <v>184</v>
      </c>
      <c r="BS183" t="s">
        <v>173</v>
      </c>
      <c r="BT183" t="s">
        <v>185</v>
      </c>
      <c r="BU183" t="s">
        <v>185</v>
      </c>
      <c r="BV183" t="s">
        <v>185</v>
      </c>
      <c r="BW183" t="s">
        <v>152</v>
      </c>
      <c r="BX183" t="s">
        <v>186</v>
      </c>
      <c r="BY183" t="s">
        <v>152</v>
      </c>
      <c r="BZ183" t="s">
        <v>152</v>
      </c>
      <c r="CA183" t="s">
        <v>152</v>
      </c>
      <c r="CB183" t="s">
        <v>152</v>
      </c>
      <c r="CC183" t="s">
        <v>4062</v>
      </c>
      <c r="CD183" t="s">
        <v>4063</v>
      </c>
      <c r="CE183" t="s">
        <v>4064</v>
      </c>
      <c r="CF183" t="s">
        <v>4065</v>
      </c>
      <c r="CG183" t="s">
        <v>4066</v>
      </c>
      <c r="CH183" t="s">
        <v>4067</v>
      </c>
      <c r="CI183" t="s">
        <v>4068</v>
      </c>
      <c r="CJ183" t="s">
        <v>1154</v>
      </c>
      <c r="CK183" t="s">
        <v>4058</v>
      </c>
      <c r="CL183" t="s">
        <v>195</v>
      </c>
      <c r="CM183" t="s">
        <v>196</v>
      </c>
      <c r="CN183" t="s">
        <v>197</v>
      </c>
      <c r="CO183" t="s">
        <v>184</v>
      </c>
      <c r="CP183" t="s">
        <v>198</v>
      </c>
      <c r="CQ183" t="s">
        <v>199</v>
      </c>
      <c r="CR183" t="s">
        <v>184</v>
      </c>
      <c r="CS183" t="s">
        <v>200</v>
      </c>
      <c r="CT183" t="s">
        <v>201</v>
      </c>
      <c r="CU183" t="s">
        <v>202</v>
      </c>
      <c r="CV183" t="s">
        <v>152</v>
      </c>
      <c r="CW183" t="s">
        <v>4057</v>
      </c>
      <c r="CX183" t="s">
        <v>203</v>
      </c>
      <c r="CY183" t="s">
        <v>204</v>
      </c>
      <c r="CZ183" t="s">
        <v>205</v>
      </c>
      <c r="DA183" t="s">
        <v>206</v>
      </c>
      <c r="DB183" t="s">
        <v>207</v>
      </c>
      <c r="DC183" t="s">
        <v>208</v>
      </c>
    </row>
    <row r="184" spans="1:107" x14ac:dyDescent="0.6">
      <c r="A184" t="s">
        <v>3808</v>
      </c>
      <c r="B184" t="s">
        <v>4070</v>
      </c>
      <c r="C184" s="1" t="s">
        <v>5951</v>
      </c>
      <c r="D184" t="s">
        <v>140</v>
      </c>
      <c r="E184" t="s">
        <v>141</v>
      </c>
      <c r="F184" t="s">
        <v>19</v>
      </c>
      <c r="G184" t="s">
        <v>4071</v>
      </c>
      <c r="H184" t="s">
        <v>19</v>
      </c>
      <c r="I184" t="s">
        <v>19</v>
      </c>
      <c r="J184">
        <f t="shared" si="30"/>
        <v>0.17379310227848141</v>
      </c>
      <c r="K184">
        <f t="shared" si="31"/>
        <v>4.9895496000000001</v>
      </c>
      <c r="L184">
        <f t="shared" si="32"/>
        <v>0.16794339519120047</v>
      </c>
      <c r="M184">
        <f t="shared" si="33"/>
        <v>1.2199255912676765</v>
      </c>
      <c r="N184" t="s">
        <v>4072</v>
      </c>
      <c r="O184" t="s">
        <v>4073</v>
      </c>
      <c r="P184">
        <f t="shared" si="34"/>
        <v>1.80267445425018</v>
      </c>
      <c r="Q184">
        <f t="shared" si="35"/>
        <v>0.72587345425018013</v>
      </c>
      <c r="R184" t="s">
        <v>4074</v>
      </c>
      <c r="S184" t="s">
        <v>4075</v>
      </c>
      <c r="T184">
        <f t="shared" si="36"/>
        <v>17.783115855284404</v>
      </c>
      <c r="U184">
        <f t="shared" si="37"/>
        <v>0.29853000000000002</v>
      </c>
      <c r="V184" t="s">
        <v>147</v>
      </c>
      <c r="W184" t="s">
        <v>4076</v>
      </c>
      <c r="X184" t="s">
        <v>4077</v>
      </c>
      <c r="Y184" t="s">
        <v>4078</v>
      </c>
      <c r="Z184" t="s">
        <v>4079</v>
      </c>
      <c r="AA184" t="s">
        <v>152</v>
      </c>
      <c r="AB184" t="s">
        <v>152</v>
      </c>
      <c r="AC184" t="s">
        <v>152</v>
      </c>
      <c r="AD184" t="s">
        <v>153</v>
      </c>
      <c r="AE184" t="s">
        <v>154</v>
      </c>
      <c r="AF184">
        <f t="shared" si="38"/>
        <v>0</v>
      </c>
      <c r="AG184" t="s">
        <v>155</v>
      </c>
      <c r="AH184" t="s">
        <v>4080</v>
      </c>
      <c r="AI184" t="s">
        <v>4081</v>
      </c>
      <c r="AJ184" t="s">
        <v>2578</v>
      </c>
      <c r="AK184" t="s">
        <v>4082</v>
      </c>
      <c r="AL184">
        <f t="shared" si="39"/>
        <v>15.81</v>
      </c>
      <c r="AM184" t="s">
        <v>833</v>
      </c>
      <c r="AN184" t="s">
        <v>161</v>
      </c>
      <c r="AO184" t="s">
        <v>429</v>
      </c>
      <c r="AP184" t="s">
        <v>430</v>
      </c>
      <c r="AQ184" t="s">
        <v>164</v>
      </c>
      <c r="AR184" t="s">
        <v>3841</v>
      </c>
      <c r="AS184" t="s">
        <v>3730</v>
      </c>
      <c r="AT184" t="s">
        <v>139</v>
      </c>
      <c r="AU184" t="s">
        <v>3731</v>
      </c>
      <c r="AV184" t="s">
        <v>137</v>
      </c>
      <c r="AW184" t="s">
        <v>169</v>
      </c>
      <c r="AX184" t="s">
        <v>169</v>
      </c>
      <c r="AY184" t="s">
        <v>169</v>
      </c>
      <c r="AZ184" t="s">
        <v>169</v>
      </c>
      <c r="BA184" t="s">
        <v>169</v>
      </c>
      <c r="BB184" t="s">
        <v>169</v>
      </c>
      <c r="BC184" t="s">
        <v>164</v>
      </c>
      <c r="BD184" t="s">
        <v>171</v>
      </c>
      <c r="BE184" t="s">
        <v>172</v>
      </c>
      <c r="BF184" t="s">
        <v>173</v>
      </c>
      <c r="BG184" t="s">
        <v>174</v>
      </c>
      <c r="BH184" t="s">
        <v>175</v>
      </c>
      <c r="BI184" t="s">
        <v>176</v>
      </c>
      <c r="BJ184" t="s">
        <v>177</v>
      </c>
      <c r="BK184" t="s">
        <v>178</v>
      </c>
      <c r="BL184" t="s">
        <v>179</v>
      </c>
      <c r="BM184" t="s">
        <v>180</v>
      </c>
      <c r="BN184" t="s">
        <v>137</v>
      </c>
      <c r="BO184" t="s">
        <v>181</v>
      </c>
      <c r="BP184" t="s">
        <v>182</v>
      </c>
      <c r="BQ184" t="s">
        <v>183</v>
      </c>
      <c r="BR184" t="s">
        <v>184</v>
      </c>
      <c r="BS184" t="s">
        <v>173</v>
      </c>
      <c r="BT184" t="s">
        <v>185</v>
      </c>
      <c r="BU184" t="s">
        <v>185</v>
      </c>
      <c r="BV184" t="s">
        <v>185</v>
      </c>
      <c r="BW184" t="s">
        <v>152</v>
      </c>
      <c r="BX184" t="s">
        <v>186</v>
      </c>
      <c r="BY184" t="s">
        <v>152</v>
      </c>
      <c r="BZ184" t="s">
        <v>152</v>
      </c>
      <c r="CA184" t="s">
        <v>152</v>
      </c>
      <c r="CB184" t="s">
        <v>152</v>
      </c>
      <c r="CC184" t="s">
        <v>4083</v>
      </c>
      <c r="CD184" t="s">
        <v>4084</v>
      </c>
      <c r="CE184" t="s">
        <v>4085</v>
      </c>
      <c r="CF184" t="s">
        <v>4086</v>
      </c>
      <c r="CG184" t="s">
        <v>4087</v>
      </c>
      <c r="CH184" t="s">
        <v>4088</v>
      </c>
      <c r="CI184" t="s">
        <v>4089</v>
      </c>
      <c r="CJ184" t="s">
        <v>1176</v>
      </c>
      <c r="CK184" t="s">
        <v>4077</v>
      </c>
      <c r="CL184" t="s">
        <v>338</v>
      </c>
      <c r="CM184" t="s">
        <v>196</v>
      </c>
      <c r="CN184" t="s">
        <v>197</v>
      </c>
      <c r="CO184" t="s">
        <v>184</v>
      </c>
      <c r="CP184" t="s">
        <v>198</v>
      </c>
      <c r="CQ184" t="s">
        <v>199</v>
      </c>
      <c r="CR184" t="s">
        <v>184</v>
      </c>
      <c r="CS184" t="s">
        <v>200</v>
      </c>
      <c r="CT184" t="s">
        <v>201</v>
      </c>
      <c r="CU184" t="s">
        <v>202</v>
      </c>
      <c r="CV184" t="s">
        <v>152</v>
      </c>
      <c r="CW184" t="s">
        <v>4076</v>
      </c>
      <c r="CX184" t="s">
        <v>203</v>
      </c>
      <c r="CY184" t="s">
        <v>204</v>
      </c>
      <c r="CZ184" t="s">
        <v>205</v>
      </c>
      <c r="DA184" t="s">
        <v>206</v>
      </c>
      <c r="DB184" t="s">
        <v>207</v>
      </c>
      <c r="DC184" t="s">
        <v>208</v>
      </c>
    </row>
    <row r="185" spans="1:107" x14ac:dyDescent="0.6">
      <c r="A185" t="s">
        <v>3828</v>
      </c>
      <c r="B185" t="s">
        <v>4091</v>
      </c>
      <c r="C185" s="1" t="s">
        <v>5951</v>
      </c>
      <c r="D185" t="s">
        <v>140</v>
      </c>
      <c r="E185" t="s">
        <v>141</v>
      </c>
      <c r="F185" t="s">
        <v>19</v>
      </c>
      <c r="G185" t="s">
        <v>4071</v>
      </c>
      <c r="H185" t="s">
        <v>19</v>
      </c>
      <c r="I185" t="s">
        <v>19</v>
      </c>
      <c r="J185">
        <f t="shared" si="30"/>
        <v>0.13199460366965357</v>
      </c>
      <c r="K185">
        <f t="shared" si="31"/>
        <v>4.9864202000000004</v>
      </c>
      <c r="L185">
        <f t="shared" si="32"/>
        <v>0.12859070303514114</v>
      </c>
      <c r="M185">
        <f t="shared" si="33"/>
        <v>0.97654536565857641</v>
      </c>
      <c r="N185" t="s">
        <v>4092</v>
      </c>
      <c r="O185" t="s">
        <v>4093</v>
      </c>
      <c r="P185">
        <f t="shared" si="34"/>
        <v>1.8305347474260454</v>
      </c>
      <c r="Q185">
        <f t="shared" si="35"/>
        <v>0.75869774742604545</v>
      </c>
      <c r="R185" t="s">
        <v>4094</v>
      </c>
      <c r="S185" t="s">
        <v>4095</v>
      </c>
      <c r="T185">
        <f t="shared" si="36"/>
        <v>18.059735077210391</v>
      </c>
      <c r="U185">
        <f t="shared" si="37"/>
        <v>0.29853000000000002</v>
      </c>
      <c r="V185" t="s">
        <v>147</v>
      </c>
      <c r="W185" t="s">
        <v>4096</v>
      </c>
      <c r="X185" t="s">
        <v>4097</v>
      </c>
      <c r="Y185" t="s">
        <v>4098</v>
      </c>
      <c r="Z185" t="s">
        <v>4099</v>
      </c>
      <c r="AA185" t="s">
        <v>152</v>
      </c>
      <c r="AB185" t="s">
        <v>152</v>
      </c>
      <c r="AC185" t="s">
        <v>152</v>
      </c>
      <c r="AD185" t="s">
        <v>153</v>
      </c>
      <c r="AE185" t="s">
        <v>154</v>
      </c>
      <c r="AF185">
        <f t="shared" si="38"/>
        <v>0</v>
      </c>
      <c r="AG185" t="s">
        <v>155</v>
      </c>
      <c r="AH185" t="s">
        <v>4100</v>
      </c>
      <c r="AI185" t="s">
        <v>4101</v>
      </c>
      <c r="AJ185" t="s">
        <v>2578</v>
      </c>
      <c r="AK185" t="s">
        <v>3130</v>
      </c>
      <c r="AL185">
        <f t="shared" si="39"/>
        <v>16.05</v>
      </c>
      <c r="AM185" t="s">
        <v>1061</v>
      </c>
      <c r="AN185" t="s">
        <v>379</v>
      </c>
      <c r="AO185" t="s">
        <v>1036</v>
      </c>
      <c r="AP185" t="s">
        <v>882</v>
      </c>
      <c r="AQ185" t="s">
        <v>164</v>
      </c>
      <c r="AR185" t="s">
        <v>3841</v>
      </c>
      <c r="AS185" t="s">
        <v>3730</v>
      </c>
      <c r="AT185" t="s">
        <v>139</v>
      </c>
      <c r="AU185" t="s">
        <v>3731</v>
      </c>
      <c r="AV185" t="s">
        <v>137</v>
      </c>
      <c r="AW185" t="s">
        <v>169</v>
      </c>
      <c r="AX185" t="s">
        <v>169</v>
      </c>
      <c r="AY185" t="s">
        <v>169</v>
      </c>
      <c r="AZ185" t="s">
        <v>169</v>
      </c>
      <c r="BA185" t="s">
        <v>169</v>
      </c>
      <c r="BB185" t="s">
        <v>169</v>
      </c>
      <c r="BC185" t="s">
        <v>164</v>
      </c>
      <c r="BD185" t="s">
        <v>171</v>
      </c>
      <c r="BE185" t="s">
        <v>172</v>
      </c>
      <c r="BF185" t="s">
        <v>173</v>
      </c>
      <c r="BG185" t="s">
        <v>174</v>
      </c>
      <c r="BH185" t="s">
        <v>175</v>
      </c>
      <c r="BI185" t="s">
        <v>176</v>
      </c>
      <c r="BJ185" t="s">
        <v>177</v>
      </c>
      <c r="BK185" t="s">
        <v>178</v>
      </c>
      <c r="BL185" t="s">
        <v>179</v>
      </c>
      <c r="BM185" t="s">
        <v>180</v>
      </c>
      <c r="BN185" t="s">
        <v>137</v>
      </c>
      <c r="BO185" t="s">
        <v>181</v>
      </c>
      <c r="BP185" t="s">
        <v>182</v>
      </c>
      <c r="BQ185" t="s">
        <v>183</v>
      </c>
      <c r="BR185" t="s">
        <v>184</v>
      </c>
      <c r="BS185" t="s">
        <v>173</v>
      </c>
      <c r="BT185" t="s">
        <v>185</v>
      </c>
      <c r="BU185" t="s">
        <v>185</v>
      </c>
      <c r="BV185" t="s">
        <v>185</v>
      </c>
      <c r="BW185" t="s">
        <v>152</v>
      </c>
      <c r="BX185" t="s">
        <v>186</v>
      </c>
      <c r="BY185" t="s">
        <v>152</v>
      </c>
      <c r="BZ185" t="s">
        <v>152</v>
      </c>
      <c r="CA185" t="s">
        <v>152</v>
      </c>
      <c r="CB185" t="s">
        <v>152</v>
      </c>
      <c r="CC185" t="s">
        <v>4102</v>
      </c>
      <c r="CD185" t="s">
        <v>4103</v>
      </c>
      <c r="CE185" t="s">
        <v>4104</v>
      </c>
      <c r="CF185" t="s">
        <v>4105</v>
      </c>
      <c r="CG185" t="s">
        <v>4106</v>
      </c>
      <c r="CH185" t="s">
        <v>4107</v>
      </c>
      <c r="CI185" t="s">
        <v>4108</v>
      </c>
      <c r="CJ185" t="s">
        <v>1154</v>
      </c>
      <c r="CK185" t="s">
        <v>4097</v>
      </c>
      <c r="CL185" t="s">
        <v>289</v>
      </c>
      <c r="CM185" t="s">
        <v>196</v>
      </c>
      <c r="CN185" t="s">
        <v>197</v>
      </c>
      <c r="CO185" t="s">
        <v>184</v>
      </c>
      <c r="CP185" t="s">
        <v>198</v>
      </c>
      <c r="CQ185" t="s">
        <v>199</v>
      </c>
      <c r="CR185" t="s">
        <v>184</v>
      </c>
      <c r="CS185" t="s">
        <v>200</v>
      </c>
      <c r="CT185" t="s">
        <v>201</v>
      </c>
      <c r="CU185" t="s">
        <v>202</v>
      </c>
      <c r="CV185" t="s">
        <v>152</v>
      </c>
      <c r="CW185" t="s">
        <v>4096</v>
      </c>
      <c r="CX185" t="s">
        <v>203</v>
      </c>
      <c r="CY185" t="s">
        <v>204</v>
      </c>
      <c r="CZ185" t="s">
        <v>205</v>
      </c>
      <c r="DA185" t="s">
        <v>206</v>
      </c>
      <c r="DB185" t="s">
        <v>207</v>
      </c>
      <c r="DC185" t="s">
        <v>208</v>
      </c>
    </row>
    <row r="186" spans="1:107" x14ac:dyDescent="0.6">
      <c r="A186" t="s">
        <v>3849</v>
      </c>
      <c r="B186" t="s">
        <v>4110</v>
      </c>
      <c r="C186" s="1" t="s">
        <v>5951</v>
      </c>
      <c r="D186" t="s">
        <v>140</v>
      </c>
      <c r="E186" t="s">
        <v>141</v>
      </c>
      <c r="F186" t="s">
        <v>19</v>
      </c>
      <c r="G186" t="s">
        <v>4071</v>
      </c>
      <c r="H186" t="s">
        <v>19</v>
      </c>
      <c r="I186" t="s">
        <v>19</v>
      </c>
      <c r="J186">
        <f t="shared" si="30"/>
        <v>0.12838801994556973</v>
      </c>
      <c r="K186">
        <f t="shared" si="31"/>
        <v>4.9958144000000004</v>
      </c>
      <c r="L186">
        <f t="shared" si="32"/>
        <v>0.12517122983568194</v>
      </c>
      <c r="M186">
        <f t="shared" si="33"/>
        <v>1.0026790213541072</v>
      </c>
      <c r="N186" t="s">
        <v>4111</v>
      </c>
      <c r="O186" t="s">
        <v>4112</v>
      </c>
      <c r="P186">
        <f t="shared" si="34"/>
        <v>1.8730341485818305</v>
      </c>
      <c r="Q186">
        <f t="shared" si="35"/>
        <v>0.80022714858183042</v>
      </c>
      <c r="R186" t="s">
        <v>4113</v>
      </c>
      <c r="S186" t="s">
        <v>4114</v>
      </c>
      <c r="T186">
        <f t="shared" si="36"/>
        <v>18.477203793842659</v>
      </c>
      <c r="U186">
        <f t="shared" si="37"/>
        <v>0.29853000000000002</v>
      </c>
      <c r="V186" t="s">
        <v>147</v>
      </c>
      <c r="W186" t="s">
        <v>4115</v>
      </c>
      <c r="X186" t="s">
        <v>4116</v>
      </c>
      <c r="Y186" t="s">
        <v>4117</v>
      </c>
      <c r="Z186" t="s">
        <v>4118</v>
      </c>
      <c r="AA186" t="s">
        <v>152</v>
      </c>
      <c r="AB186" t="s">
        <v>152</v>
      </c>
      <c r="AC186" t="s">
        <v>152</v>
      </c>
      <c r="AD186" t="s">
        <v>153</v>
      </c>
      <c r="AE186" t="s">
        <v>154</v>
      </c>
      <c r="AF186">
        <f t="shared" si="38"/>
        <v>0</v>
      </c>
      <c r="AG186" t="s">
        <v>155</v>
      </c>
      <c r="AH186" t="s">
        <v>4119</v>
      </c>
      <c r="AI186" t="s">
        <v>4120</v>
      </c>
      <c r="AJ186" t="s">
        <v>2578</v>
      </c>
      <c r="AK186" t="s">
        <v>1582</v>
      </c>
      <c r="AL186">
        <f t="shared" si="39"/>
        <v>16.41</v>
      </c>
      <c r="AM186" t="s">
        <v>833</v>
      </c>
      <c r="AN186" t="s">
        <v>455</v>
      </c>
      <c r="AO186" t="s">
        <v>276</v>
      </c>
      <c r="AP186" t="s">
        <v>277</v>
      </c>
      <c r="AQ186" t="s">
        <v>164</v>
      </c>
      <c r="AR186" t="s">
        <v>3841</v>
      </c>
      <c r="AS186" t="s">
        <v>3730</v>
      </c>
      <c r="AT186" t="s">
        <v>139</v>
      </c>
      <c r="AU186" t="s">
        <v>3731</v>
      </c>
      <c r="AV186" t="s">
        <v>137</v>
      </c>
      <c r="AW186" t="s">
        <v>169</v>
      </c>
      <c r="AX186" t="s">
        <v>169</v>
      </c>
      <c r="AY186" t="s">
        <v>169</v>
      </c>
      <c r="AZ186" t="s">
        <v>169</v>
      </c>
      <c r="BA186" t="s">
        <v>169</v>
      </c>
      <c r="BB186" t="s">
        <v>169</v>
      </c>
      <c r="BC186" t="s">
        <v>164</v>
      </c>
      <c r="BD186" t="s">
        <v>171</v>
      </c>
      <c r="BE186" t="s">
        <v>172</v>
      </c>
      <c r="BF186" t="s">
        <v>173</v>
      </c>
      <c r="BG186" t="s">
        <v>174</v>
      </c>
      <c r="BH186" t="s">
        <v>175</v>
      </c>
      <c r="BI186" t="s">
        <v>176</v>
      </c>
      <c r="BJ186" t="s">
        <v>177</v>
      </c>
      <c r="BK186" t="s">
        <v>178</v>
      </c>
      <c r="BL186" t="s">
        <v>179</v>
      </c>
      <c r="BM186" t="s">
        <v>180</v>
      </c>
      <c r="BN186" t="s">
        <v>137</v>
      </c>
      <c r="BO186" t="s">
        <v>181</v>
      </c>
      <c r="BP186" t="s">
        <v>182</v>
      </c>
      <c r="BQ186" t="s">
        <v>183</v>
      </c>
      <c r="BR186" t="s">
        <v>184</v>
      </c>
      <c r="BS186" t="s">
        <v>173</v>
      </c>
      <c r="BT186" t="s">
        <v>185</v>
      </c>
      <c r="BU186" t="s">
        <v>185</v>
      </c>
      <c r="BV186" t="s">
        <v>185</v>
      </c>
      <c r="BW186" t="s">
        <v>152</v>
      </c>
      <c r="BX186" t="s">
        <v>186</v>
      </c>
      <c r="BY186" t="s">
        <v>152</v>
      </c>
      <c r="BZ186" t="s">
        <v>152</v>
      </c>
      <c r="CA186" t="s">
        <v>152</v>
      </c>
      <c r="CB186" t="s">
        <v>152</v>
      </c>
      <c r="CC186" t="s">
        <v>4121</v>
      </c>
      <c r="CD186" t="s">
        <v>4122</v>
      </c>
      <c r="CE186" t="s">
        <v>4123</v>
      </c>
      <c r="CF186" t="s">
        <v>4124</v>
      </c>
      <c r="CG186" t="s">
        <v>4125</v>
      </c>
      <c r="CH186" t="s">
        <v>4126</v>
      </c>
      <c r="CI186" t="s">
        <v>4127</v>
      </c>
      <c r="CJ186" t="s">
        <v>1154</v>
      </c>
      <c r="CK186" t="s">
        <v>4116</v>
      </c>
      <c r="CL186" t="s">
        <v>235</v>
      </c>
      <c r="CM186" t="s">
        <v>196</v>
      </c>
      <c r="CN186" t="s">
        <v>197</v>
      </c>
      <c r="CO186" t="s">
        <v>184</v>
      </c>
      <c r="CP186" t="s">
        <v>198</v>
      </c>
      <c r="CQ186" t="s">
        <v>199</v>
      </c>
      <c r="CR186" t="s">
        <v>184</v>
      </c>
      <c r="CS186" t="s">
        <v>200</v>
      </c>
      <c r="CT186" t="s">
        <v>201</v>
      </c>
      <c r="CU186" t="s">
        <v>202</v>
      </c>
      <c r="CV186" t="s">
        <v>152</v>
      </c>
      <c r="CW186" t="s">
        <v>4115</v>
      </c>
      <c r="CX186" t="s">
        <v>203</v>
      </c>
      <c r="CY186" t="s">
        <v>204</v>
      </c>
      <c r="CZ186" t="s">
        <v>205</v>
      </c>
      <c r="DA186" t="s">
        <v>206</v>
      </c>
      <c r="DB186" t="s">
        <v>207</v>
      </c>
      <c r="DC186" t="s">
        <v>208</v>
      </c>
    </row>
    <row r="187" spans="1:107" x14ac:dyDescent="0.6">
      <c r="A187" t="s">
        <v>3866</v>
      </c>
      <c r="B187" t="s">
        <v>4129</v>
      </c>
      <c r="C187" s="1" t="s">
        <v>5951</v>
      </c>
      <c r="D187" t="s">
        <v>140</v>
      </c>
      <c r="E187" t="s">
        <v>141</v>
      </c>
      <c r="F187" t="s">
        <v>19</v>
      </c>
      <c r="G187" t="s">
        <v>4130</v>
      </c>
      <c r="H187" t="s">
        <v>19</v>
      </c>
      <c r="I187" t="s">
        <v>19</v>
      </c>
      <c r="J187">
        <f t="shared" si="30"/>
        <v>0.11995198879332145</v>
      </c>
      <c r="K187">
        <f t="shared" si="31"/>
        <v>4.9832928000000001</v>
      </c>
      <c r="L187">
        <f t="shared" si="32"/>
        <v>0.11713251212485552</v>
      </c>
      <c r="M187">
        <f t="shared" si="33"/>
        <v>0.7385649828226436</v>
      </c>
      <c r="N187" t="s">
        <v>4131</v>
      </c>
      <c r="O187" t="s">
        <v>4132</v>
      </c>
      <c r="P187">
        <f t="shared" si="34"/>
        <v>1.6982012963427966</v>
      </c>
      <c r="Q187">
        <f t="shared" si="35"/>
        <v>0.63049829634279653</v>
      </c>
      <c r="R187" t="s">
        <v>4133</v>
      </c>
      <c r="S187" t="s">
        <v>4134</v>
      </c>
      <c r="T187">
        <f t="shared" si="36"/>
        <v>16.752503663241558</v>
      </c>
      <c r="U187">
        <f t="shared" si="37"/>
        <v>0.29853000000000002</v>
      </c>
      <c r="V187" t="s">
        <v>147</v>
      </c>
      <c r="W187" t="s">
        <v>4135</v>
      </c>
      <c r="X187" t="s">
        <v>4136</v>
      </c>
      <c r="Y187" t="s">
        <v>4137</v>
      </c>
      <c r="Z187" t="s">
        <v>4138</v>
      </c>
      <c r="AA187" t="s">
        <v>152</v>
      </c>
      <c r="AB187" t="s">
        <v>152</v>
      </c>
      <c r="AC187" t="s">
        <v>152</v>
      </c>
      <c r="AD187" t="s">
        <v>153</v>
      </c>
      <c r="AE187" t="s">
        <v>154</v>
      </c>
      <c r="AF187">
        <f t="shared" si="38"/>
        <v>0</v>
      </c>
      <c r="AG187" t="s">
        <v>155</v>
      </c>
      <c r="AH187" t="s">
        <v>4018</v>
      </c>
      <c r="AI187" t="s">
        <v>4120</v>
      </c>
      <c r="AJ187" t="s">
        <v>2578</v>
      </c>
      <c r="AK187" t="s">
        <v>4139</v>
      </c>
      <c r="AL187">
        <f t="shared" si="39"/>
        <v>14.88</v>
      </c>
      <c r="AM187" t="s">
        <v>833</v>
      </c>
      <c r="AN187" t="s">
        <v>2333</v>
      </c>
      <c r="AO187" t="s">
        <v>967</v>
      </c>
      <c r="AP187" t="s">
        <v>968</v>
      </c>
      <c r="AQ187" t="s">
        <v>164</v>
      </c>
      <c r="AR187" t="s">
        <v>4140</v>
      </c>
      <c r="AS187" t="s">
        <v>3730</v>
      </c>
      <c r="AT187" t="s">
        <v>139</v>
      </c>
      <c r="AU187" t="s">
        <v>3731</v>
      </c>
      <c r="AV187" t="s">
        <v>137</v>
      </c>
      <c r="AW187" t="s">
        <v>4141</v>
      </c>
      <c r="AX187" t="s">
        <v>169</v>
      </c>
      <c r="AY187" t="s">
        <v>169</v>
      </c>
      <c r="AZ187" t="s">
        <v>4142</v>
      </c>
      <c r="BA187" t="s">
        <v>169</v>
      </c>
      <c r="BB187" t="s">
        <v>169</v>
      </c>
      <c r="BC187" t="s">
        <v>164</v>
      </c>
      <c r="BD187" t="s">
        <v>171</v>
      </c>
      <c r="BE187" t="s">
        <v>172</v>
      </c>
      <c r="BF187" t="s">
        <v>173</v>
      </c>
      <c r="BG187" t="s">
        <v>174</v>
      </c>
      <c r="BH187" t="s">
        <v>175</v>
      </c>
      <c r="BI187" t="s">
        <v>176</v>
      </c>
      <c r="BJ187" t="s">
        <v>177</v>
      </c>
      <c r="BK187" t="s">
        <v>178</v>
      </c>
      <c r="BL187" t="s">
        <v>179</v>
      </c>
      <c r="BM187" t="s">
        <v>180</v>
      </c>
      <c r="BN187" t="s">
        <v>137</v>
      </c>
      <c r="BO187" t="s">
        <v>181</v>
      </c>
      <c r="BP187" t="s">
        <v>182</v>
      </c>
      <c r="BQ187" t="s">
        <v>183</v>
      </c>
      <c r="BR187" t="s">
        <v>184</v>
      </c>
      <c r="BS187" t="s">
        <v>173</v>
      </c>
      <c r="BT187" t="s">
        <v>185</v>
      </c>
      <c r="BU187" t="s">
        <v>185</v>
      </c>
      <c r="BV187" t="s">
        <v>185</v>
      </c>
      <c r="BW187" t="s">
        <v>152</v>
      </c>
      <c r="BX187" t="s">
        <v>186</v>
      </c>
      <c r="BY187" t="s">
        <v>152</v>
      </c>
      <c r="BZ187" t="s">
        <v>152</v>
      </c>
      <c r="CA187" t="s">
        <v>152</v>
      </c>
      <c r="CB187" t="s">
        <v>152</v>
      </c>
      <c r="CC187" t="s">
        <v>4143</v>
      </c>
      <c r="CD187" t="s">
        <v>4144</v>
      </c>
      <c r="CE187" t="s">
        <v>4145</v>
      </c>
      <c r="CF187" t="s">
        <v>4146</v>
      </c>
      <c r="CG187" t="s">
        <v>4147</v>
      </c>
      <c r="CH187" t="s">
        <v>4148</v>
      </c>
      <c r="CI187" t="s">
        <v>4149</v>
      </c>
      <c r="CJ187" t="s">
        <v>1176</v>
      </c>
      <c r="CK187" t="s">
        <v>4136</v>
      </c>
      <c r="CL187" t="s">
        <v>464</v>
      </c>
      <c r="CM187" t="s">
        <v>196</v>
      </c>
      <c r="CN187" t="s">
        <v>197</v>
      </c>
      <c r="CO187" t="s">
        <v>184</v>
      </c>
      <c r="CP187" t="s">
        <v>198</v>
      </c>
      <c r="CQ187" t="s">
        <v>199</v>
      </c>
      <c r="CR187" t="s">
        <v>184</v>
      </c>
      <c r="CS187" t="s">
        <v>200</v>
      </c>
      <c r="CT187" t="s">
        <v>201</v>
      </c>
      <c r="CU187" t="s">
        <v>202</v>
      </c>
      <c r="CV187" t="s">
        <v>152</v>
      </c>
      <c r="CW187" t="s">
        <v>4135</v>
      </c>
      <c r="CX187" t="s">
        <v>203</v>
      </c>
      <c r="CY187" t="s">
        <v>204</v>
      </c>
      <c r="CZ187" t="s">
        <v>205</v>
      </c>
      <c r="DA187" t="s">
        <v>206</v>
      </c>
      <c r="DB187" t="s">
        <v>207</v>
      </c>
      <c r="DC187" t="s">
        <v>208</v>
      </c>
    </row>
    <row r="188" spans="1:107" x14ac:dyDescent="0.6">
      <c r="A188" t="s">
        <v>3886</v>
      </c>
      <c r="B188" t="s">
        <v>4151</v>
      </c>
      <c r="C188" s="1" t="s">
        <v>5951</v>
      </c>
      <c r="D188" t="s">
        <v>140</v>
      </c>
      <c r="E188" t="s">
        <v>141</v>
      </c>
      <c r="F188" t="s">
        <v>19</v>
      </c>
      <c r="G188" t="s">
        <v>4130</v>
      </c>
      <c r="H188" t="s">
        <v>19</v>
      </c>
      <c r="I188" t="s">
        <v>19</v>
      </c>
      <c r="J188">
        <f t="shared" si="30"/>
        <v>0.10462988006433607</v>
      </c>
      <c r="K188">
        <f t="shared" si="31"/>
        <v>4.9958144000000004</v>
      </c>
      <c r="L188">
        <f t="shared" si="32"/>
        <v>0.10248351570837858</v>
      </c>
      <c r="M188">
        <f t="shared" si="33"/>
        <v>0.67690381888947815</v>
      </c>
      <c r="N188" t="s">
        <v>4152</v>
      </c>
      <c r="O188" t="s">
        <v>4153</v>
      </c>
      <c r="P188">
        <f t="shared" si="34"/>
        <v>1.7268589168936905</v>
      </c>
      <c r="Q188">
        <f t="shared" si="35"/>
        <v>0.66032891689369055</v>
      </c>
      <c r="R188" t="s">
        <v>4154</v>
      </c>
      <c r="S188" t="s">
        <v>4155</v>
      </c>
      <c r="T188">
        <f t="shared" si="36"/>
        <v>17.035206835293383</v>
      </c>
      <c r="U188">
        <f t="shared" si="37"/>
        <v>0.29853000000000002</v>
      </c>
      <c r="V188" t="s">
        <v>147</v>
      </c>
      <c r="W188" t="s">
        <v>4156</v>
      </c>
      <c r="X188" t="s">
        <v>4157</v>
      </c>
      <c r="Y188" t="s">
        <v>4158</v>
      </c>
      <c r="Z188" t="s">
        <v>4159</v>
      </c>
      <c r="AA188" t="s">
        <v>152</v>
      </c>
      <c r="AB188" t="s">
        <v>152</v>
      </c>
      <c r="AC188" t="s">
        <v>152</v>
      </c>
      <c r="AD188" t="s">
        <v>153</v>
      </c>
      <c r="AE188" t="s">
        <v>154</v>
      </c>
      <c r="AF188">
        <f t="shared" si="38"/>
        <v>0</v>
      </c>
      <c r="AG188" t="s">
        <v>155</v>
      </c>
      <c r="AH188" t="s">
        <v>4160</v>
      </c>
      <c r="AI188" t="s">
        <v>4120</v>
      </c>
      <c r="AJ188" t="s">
        <v>2578</v>
      </c>
      <c r="AK188" t="s">
        <v>4161</v>
      </c>
      <c r="AL188">
        <f t="shared" si="39"/>
        <v>15.14</v>
      </c>
      <c r="AM188" t="s">
        <v>833</v>
      </c>
      <c r="AN188" t="s">
        <v>455</v>
      </c>
      <c r="AO188" t="s">
        <v>429</v>
      </c>
      <c r="AP188" t="s">
        <v>430</v>
      </c>
      <c r="AQ188" t="s">
        <v>164</v>
      </c>
      <c r="AR188" t="s">
        <v>4140</v>
      </c>
      <c r="AS188" t="s">
        <v>3730</v>
      </c>
      <c r="AT188" t="s">
        <v>139</v>
      </c>
      <c r="AU188" t="s">
        <v>3731</v>
      </c>
      <c r="AV188" t="s">
        <v>137</v>
      </c>
      <c r="AW188" t="s">
        <v>169</v>
      </c>
      <c r="AX188" t="s">
        <v>169</v>
      </c>
      <c r="AY188" t="s">
        <v>169</v>
      </c>
      <c r="AZ188" t="s">
        <v>169</v>
      </c>
      <c r="BA188" t="s">
        <v>169</v>
      </c>
      <c r="BB188" t="s">
        <v>169</v>
      </c>
      <c r="BC188" t="s">
        <v>164</v>
      </c>
      <c r="BD188" t="s">
        <v>171</v>
      </c>
      <c r="BE188" t="s">
        <v>172</v>
      </c>
      <c r="BF188" t="s">
        <v>173</v>
      </c>
      <c r="BG188" t="s">
        <v>174</v>
      </c>
      <c r="BH188" t="s">
        <v>175</v>
      </c>
      <c r="BI188" t="s">
        <v>176</v>
      </c>
      <c r="BJ188" t="s">
        <v>177</v>
      </c>
      <c r="BK188" t="s">
        <v>178</v>
      </c>
      <c r="BL188" t="s">
        <v>179</v>
      </c>
      <c r="BM188" t="s">
        <v>180</v>
      </c>
      <c r="BN188" t="s">
        <v>137</v>
      </c>
      <c r="BO188" t="s">
        <v>181</v>
      </c>
      <c r="BP188" t="s">
        <v>182</v>
      </c>
      <c r="BQ188" t="s">
        <v>183</v>
      </c>
      <c r="BR188" t="s">
        <v>184</v>
      </c>
      <c r="BS188" t="s">
        <v>173</v>
      </c>
      <c r="BT188" t="s">
        <v>185</v>
      </c>
      <c r="BU188" t="s">
        <v>185</v>
      </c>
      <c r="BV188" t="s">
        <v>185</v>
      </c>
      <c r="BW188" t="s">
        <v>152</v>
      </c>
      <c r="BX188" t="s">
        <v>186</v>
      </c>
      <c r="BY188" t="s">
        <v>152</v>
      </c>
      <c r="BZ188" t="s">
        <v>152</v>
      </c>
      <c r="CA188" t="s">
        <v>152</v>
      </c>
      <c r="CB188" t="s">
        <v>152</v>
      </c>
      <c r="CC188" t="s">
        <v>4162</v>
      </c>
      <c r="CD188" t="s">
        <v>4163</v>
      </c>
      <c r="CE188" t="s">
        <v>4164</v>
      </c>
      <c r="CF188" t="s">
        <v>4165</v>
      </c>
      <c r="CG188" t="s">
        <v>4166</v>
      </c>
      <c r="CH188" t="s">
        <v>4167</v>
      </c>
      <c r="CI188" t="s">
        <v>4168</v>
      </c>
      <c r="CJ188" t="s">
        <v>1154</v>
      </c>
      <c r="CK188" t="s">
        <v>4157</v>
      </c>
      <c r="CL188" t="s">
        <v>440</v>
      </c>
      <c r="CM188" t="s">
        <v>196</v>
      </c>
      <c r="CN188" t="s">
        <v>197</v>
      </c>
      <c r="CO188" t="s">
        <v>184</v>
      </c>
      <c r="CP188" t="s">
        <v>198</v>
      </c>
      <c r="CQ188" t="s">
        <v>199</v>
      </c>
      <c r="CR188" t="s">
        <v>184</v>
      </c>
      <c r="CS188" t="s">
        <v>200</v>
      </c>
      <c r="CT188" t="s">
        <v>201</v>
      </c>
      <c r="CU188" t="s">
        <v>202</v>
      </c>
      <c r="CV188" t="s">
        <v>152</v>
      </c>
      <c r="CW188" t="s">
        <v>4156</v>
      </c>
      <c r="CX188" t="s">
        <v>203</v>
      </c>
      <c r="CY188" t="s">
        <v>204</v>
      </c>
      <c r="CZ188" t="s">
        <v>205</v>
      </c>
      <c r="DA188" t="s">
        <v>206</v>
      </c>
      <c r="DB188" t="s">
        <v>207</v>
      </c>
      <c r="DC188" t="s">
        <v>208</v>
      </c>
    </row>
    <row r="189" spans="1:107" x14ac:dyDescent="0.6">
      <c r="A189" t="s">
        <v>3910</v>
      </c>
      <c r="B189" t="s">
        <v>4170</v>
      </c>
      <c r="C189" s="1" t="s">
        <v>5951</v>
      </c>
      <c r="D189" t="s">
        <v>140</v>
      </c>
      <c r="E189" t="s">
        <v>141</v>
      </c>
      <c r="F189" t="s">
        <v>19</v>
      </c>
      <c r="G189" t="s">
        <v>4130</v>
      </c>
      <c r="H189" t="s">
        <v>19</v>
      </c>
      <c r="I189" t="s">
        <v>19</v>
      </c>
      <c r="J189">
        <f t="shared" si="30"/>
        <v>0.10432512947480993</v>
      </c>
      <c r="K189">
        <f t="shared" si="31"/>
        <v>4.9895496000000001</v>
      </c>
      <c r="L189">
        <f t="shared" si="32"/>
        <v>0.10218849808555353</v>
      </c>
      <c r="M189">
        <f t="shared" si="33"/>
        <v>0.70745309224195818</v>
      </c>
      <c r="N189" t="s">
        <v>4171</v>
      </c>
      <c r="O189" t="s">
        <v>4172</v>
      </c>
      <c r="P189">
        <f t="shared" si="34"/>
        <v>1.7593236377580286</v>
      </c>
      <c r="Q189">
        <f t="shared" si="35"/>
        <v>0.69204163775802852</v>
      </c>
      <c r="R189" t="s">
        <v>4173</v>
      </c>
      <c r="S189" t="s">
        <v>4174</v>
      </c>
      <c r="T189">
        <f t="shared" si="36"/>
        <v>17.355466486712327</v>
      </c>
      <c r="U189">
        <f t="shared" si="37"/>
        <v>0.29853000000000002</v>
      </c>
      <c r="V189" t="s">
        <v>147</v>
      </c>
      <c r="W189" t="s">
        <v>4175</v>
      </c>
      <c r="X189" t="s">
        <v>4176</v>
      </c>
      <c r="Y189" t="s">
        <v>4177</v>
      </c>
      <c r="Z189" t="s">
        <v>4178</v>
      </c>
      <c r="AA189" t="s">
        <v>152</v>
      </c>
      <c r="AB189" t="s">
        <v>152</v>
      </c>
      <c r="AC189" t="s">
        <v>152</v>
      </c>
      <c r="AD189" t="s">
        <v>153</v>
      </c>
      <c r="AE189" t="s">
        <v>154</v>
      </c>
      <c r="AF189">
        <f t="shared" si="38"/>
        <v>0</v>
      </c>
      <c r="AG189" t="s">
        <v>155</v>
      </c>
      <c r="AH189" t="s">
        <v>2906</v>
      </c>
      <c r="AI189" t="s">
        <v>4179</v>
      </c>
      <c r="AJ189" t="s">
        <v>2578</v>
      </c>
      <c r="AK189" t="s">
        <v>3775</v>
      </c>
      <c r="AL189">
        <f t="shared" si="39"/>
        <v>15.43</v>
      </c>
      <c r="AM189" t="s">
        <v>833</v>
      </c>
      <c r="AN189" t="s">
        <v>161</v>
      </c>
      <c r="AO189" t="s">
        <v>1514</v>
      </c>
      <c r="AP189" t="s">
        <v>811</v>
      </c>
      <c r="AQ189" t="s">
        <v>164</v>
      </c>
      <c r="AR189" t="s">
        <v>4140</v>
      </c>
      <c r="AS189" t="s">
        <v>3730</v>
      </c>
      <c r="AT189" t="s">
        <v>139</v>
      </c>
      <c r="AU189" t="s">
        <v>3731</v>
      </c>
      <c r="AV189" t="s">
        <v>137</v>
      </c>
      <c r="AW189" t="s">
        <v>169</v>
      </c>
      <c r="AX189" t="s">
        <v>169</v>
      </c>
      <c r="AY189" t="s">
        <v>169</v>
      </c>
      <c r="AZ189" t="s">
        <v>169</v>
      </c>
      <c r="BA189" t="s">
        <v>169</v>
      </c>
      <c r="BB189" t="s">
        <v>169</v>
      </c>
      <c r="BC189" t="s">
        <v>164</v>
      </c>
      <c r="BD189" t="s">
        <v>171</v>
      </c>
      <c r="BE189" t="s">
        <v>172</v>
      </c>
      <c r="BF189" t="s">
        <v>173</v>
      </c>
      <c r="BG189" t="s">
        <v>174</v>
      </c>
      <c r="BH189" t="s">
        <v>175</v>
      </c>
      <c r="BI189" t="s">
        <v>176</v>
      </c>
      <c r="BJ189" t="s">
        <v>177</v>
      </c>
      <c r="BK189" t="s">
        <v>178</v>
      </c>
      <c r="BL189" t="s">
        <v>179</v>
      </c>
      <c r="BM189" t="s">
        <v>180</v>
      </c>
      <c r="BN189" t="s">
        <v>137</v>
      </c>
      <c r="BO189" t="s">
        <v>181</v>
      </c>
      <c r="BP189" t="s">
        <v>182</v>
      </c>
      <c r="BQ189" t="s">
        <v>183</v>
      </c>
      <c r="BR189" t="s">
        <v>184</v>
      </c>
      <c r="BS189" t="s">
        <v>173</v>
      </c>
      <c r="BT189" t="s">
        <v>185</v>
      </c>
      <c r="BU189" t="s">
        <v>185</v>
      </c>
      <c r="BV189" t="s">
        <v>185</v>
      </c>
      <c r="BW189" t="s">
        <v>152</v>
      </c>
      <c r="BX189" t="s">
        <v>186</v>
      </c>
      <c r="BY189" t="s">
        <v>152</v>
      </c>
      <c r="BZ189" t="s">
        <v>152</v>
      </c>
      <c r="CA189" t="s">
        <v>152</v>
      </c>
      <c r="CB189" t="s">
        <v>152</v>
      </c>
      <c r="CC189" t="s">
        <v>4180</v>
      </c>
      <c r="CD189" t="s">
        <v>4181</v>
      </c>
      <c r="CE189" t="s">
        <v>4182</v>
      </c>
      <c r="CF189" t="s">
        <v>2954</v>
      </c>
      <c r="CG189" t="s">
        <v>4183</v>
      </c>
      <c r="CH189" t="s">
        <v>4184</v>
      </c>
      <c r="CI189" t="s">
        <v>4185</v>
      </c>
      <c r="CJ189" t="s">
        <v>2152</v>
      </c>
      <c r="CK189" t="s">
        <v>4176</v>
      </c>
      <c r="CL189" t="s">
        <v>535</v>
      </c>
      <c r="CM189" t="s">
        <v>196</v>
      </c>
      <c r="CN189" t="s">
        <v>197</v>
      </c>
      <c r="CO189" t="s">
        <v>184</v>
      </c>
      <c r="CP189" t="s">
        <v>198</v>
      </c>
      <c r="CQ189" t="s">
        <v>199</v>
      </c>
      <c r="CR189" t="s">
        <v>184</v>
      </c>
      <c r="CS189" t="s">
        <v>200</v>
      </c>
      <c r="CT189" t="s">
        <v>201</v>
      </c>
      <c r="CU189" t="s">
        <v>202</v>
      </c>
      <c r="CV189" t="s">
        <v>152</v>
      </c>
      <c r="CW189" t="s">
        <v>4175</v>
      </c>
      <c r="CX189" t="s">
        <v>203</v>
      </c>
      <c r="CY189" t="s">
        <v>204</v>
      </c>
      <c r="CZ189" t="s">
        <v>205</v>
      </c>
      <c r="DA189" t="s">
        <v>206</v>
      </c>
      <c r="DB189" t="s">
        <v>207</v>
      </c>
      <c r="DC189" t="s">
        <v>208</v>
      </c>
    </row>
    <row r="190" spans="1:107" x14ac:dyDescent="0.6">
      <c r="A190" t="s">
        <v>3928</v>
      </c>
      <c r="B190" t="s">
        <v>4190</v>
      </c>
      <c r="C190" s="1" t="s">
        <v>5951</v>
      </c>
      <c r="D190" t="s">
        <v>140</v>
      </c>
      <c r="E190" t="s">
        <v>141</v>
      </c>
      <c r="F190" t="s">
        <v>19</v>
      </c>
      <c r="G190" t="s">
        <v>4186</v>
      </c>
      <c r="H190" t="s">
        <v>19</v>
      </c>
      <c r="I190" t="s">
        <v>19</v>
      </c>
      <c r="J190">
        <f t="shared" si="30"/>
        <v>9.3612028002685865E-2</v>
      </c>
      <c r="K190">
        <f t="shared" si="31"/>
        <v>4.9864202000000004</v>
      </c>
      <c r="L190">
        <f t="shared" si="32"/>
        <v>9.1886997256134653E-2</v>
      </c>
      <c r="M190">
        <f t="shared" si="33"/>
        <v>0.63754624333348209</v>
      </c>
      <c r="N190" t="s">
        <v>4191</v>
      </c>
      <c r="O190" t="s">
        <v>4192</v>
      </c>
      <c r="P190">
        <f t="shared" si="34"/>
        <v>1.7581953029444424</v>
      </c>
      <c r="Q190">
        <f t="shared" si="35"/>
        <v>0.69343830294444242</v>
      </c>
      <c r="R190" t="s">
        <v>4193</v>
      </c>
      <c r="S190" t="s">
        <v>4194</v>
      </c>
      <c r="T190">
        <f t="shared" si="36"/>
        <v>17.346046793058825</v>
      </c>
      <c r="U190">
        <f t="shared" si="37"/>
        <v>0.29853000000000002</v>
      </c>
      <c r="V190" t="s">
        <v>147</v>
      </c>
      <c r="W190" t="s">
        <v>4195</v>
      </c>
      <c r="X190" t="s">
        <v>4196</v>
      </c>
      <c r="Y190" t="s">
        <v>4197</v>
      </c>
      <c r="Z190" t="s">
        <v>4198</v>
      </c>
      <c r="AA190" t="s">
        <v>152</v>
      </c>
      <c r="AB190" t="s">
        <v>152</v>
      </c>
      <c r="AC190" t="s">
        <v>152</v>
      </c>
      <c r="AD190" t="s">
        <v>153</v>
      </c>
      <c r="AE190" t="s">
        <v>154</v>
      </c>
      <c r="AF190">
        <f t="shared" si="38"/>
        <v>0</v>
      </c>
      <c r="AG190" t="s">
        <v>155</v>
      </c>
      <c r="AH190" t="s">
        <v>4199</v>
      </c>
      <c r="AI190" t="s">
        <v>3567</v>
      </c>
      <c r="AJ190" t="s">
        <v>1060</v>
      </c>
      <c r="AK190" t="s">
        <v>2514</v>
      </c>
      <c r="AL190">
        <f t="shared" si="39"/>
        <v>15.42</v>
      </c>
      <c r="AM190" t="s">
        <v>1061</v>
      </c>
      <c r="AN190" t="s">
        <v>379</v>
      </c>
      <c r="AO190" t="s">
        <v>456</v>
      </c>
      <c r="AP190" t="s">
        <v>598</v>
      </c>
      <c r="AQ190" t="s">
        <v>164</v>
      </c>
      <c r="AR190" t="s">
        <v>4188</v>
      </c>
      <c r="AS190" t="s">
        <v>3730</v>
      </c>
      <c r="AT190" t="s">
        <v>139</v>
      </c>
      <c r="AU190" t="s">
        <v>3731</v>
      </c>
      <c r="AV190" t="s">
        <v>137</v>
      </c>
      <c r="AW190" t="s">
        <v>169</v>
      </c>
      <c r="AX190" t="s">
        <v>169</v>
      </c>
      <c r="AY190" t="s">
        <v>169</v>
      </c>
      <c r="AZ190" t="s">
        <v>169</v>
      </c>
      <c r="BA190" t="s">
        <v>169</v>
      </c>
      <c r="BB190" t="s">
        <v>169</v>
      </c>
      <c r="BC190" t="s">
        <v>164</v>
      </c>
      <c r="BD190" t="s">
        <v>171</v>
      </c>
      <c r="BE190" t="s">
        <v>172</v>
      </c>
      <c r="BF190" t="s">
        <v>173</v>
      </c>
      <c r="BG190" t="s">
        <v>174</v>
      </c>
      <c r="BH190" t="s">
        <v>175</v>
      </c>
      <c r="BI190" t="s">
        <v>176</v>
      </c>
      <c r="BJ190" t="s">
        <v>177</v>
      </c>
      <c r="BK190" t="s">
        <v>178</v>
      </c>
      <c r="BL190" t="s">
        <v>179</v>
      </c>
      <c r="BM190" t="s">
        <v>180</v>
      </c>
      <c r="BN190" t="s">
        <v>137</v>
      </c>
      <c r="BO190" t="s">
        <v>181</v>
      </c>
      <c r="BP190" t="s">
        <v>182</v>
      </c>
      <c r="BQ190" t="s">
        <v>183</v>
      </c>
      <c r="BR190" t="s">
        <v>184</v>
      </c>
      <c r="BS190" t="s">
        <v>173</v>
      </c>
      <c r="BT190" t="s">
        <v>185</v>
      </c>
      <c r="BU190" t="s">
        <v>185</v>
      </c>
      <c r="BV190" t="s">
        <v>185</v>
      </c>
      <c r="BW190" t="s">
        <v>152</v>
      </c>
      <c r="BX190" t="s">
        <v>186</v>
      </c>
      <c r="BY190" t="s">
        <v>152</v>
      </c>
      <c r="BZ190" t="s">
        <v>152</v>
      </c>
      <c r="CA190" t="s">
        <v>152</v>
      </c>
      <c r="CB190" t="s">
        <v>152</v>
      </c>
      <c r="CC190" t="s">
        <v>4200</v>
      </c>
      <c r="CD190" t="s">
        <v>4201</v>
      </c>
      <c r="CE190" t="s">
        <v>4202</v>
      </c>
      <c r="CF190" t="s">
        <v>4203</v>
      </c>
      <c r="CG190" t="s">
        <v>4204</v>
      </c>
      <c r="CH190" t="s">
        <v>4205</v>
      </c>
      <c r="CI190" t="s">
        <v>4206</v>
      </c>
      <c r="CJ190" t="s">
        <v>1176</v>
      </c>
      <c r="CK190" t="s">
        <v>4196</v>
      </c>
      <c r="CL190" t="s">
        <v>235</v>
      </c>
      <c r="CM190" t="s">
        <v>196</v>
      </c>
      <c r="CN190" t="s">
        <v>197</v>
      </c>
      <c r="CO190" t="s">
        <v>184</v>
      </c>
      <c r="CP190" t="s">
        <v>198</v>
      </c>
      <c r="CQ190" t="s">
        <v>199</v>
      </c>
      <c r="CR190" t="s">
        <v>184</v>
      </c>
      <c r="CS190" t="s">
        <v>200</v>
      </c>
      <c r="CT190" t="s">
        <v>201</v>
      </c>
      <c r="CU190" t="s">
        <v>202</v>
      </c>
      <c r="CV190" t="s">
        <v>152</v>
      </c>
      <c r="CW190" t="s">
        <v>4195</v>
      </c>
      <c r="CX190" t="s">
        <v>203</v>
      </c>
      <c r="CY190" t="s">
        <v>204</v>
      </c>
      <c r="CZ190" t="s">
        <v>205</v>
      </c>
      <c r="DA190" t="s">
        <v>206</v>
      </c>
      <c r="DB190" t="s">
        <v>207</v>
      </c>
      <c r="DC190" t="s">
        <v>208</v>
      </c>
    </row>
    <row r="191" spans="1:107" x14ac:dyDescent="0.6">
      <c r="A191" t="s">
        <v>3946</v>
      </c>
      <c r="B191" t="s">
        <v>4208</v>
      </c>
      <c r="C191" s="1" t="s">
        <v>5951</v>
      </c>
      <c r="D191" t="s">
        <v>140</v>
      </c>
      <c r="E191" t="s">
        <v>141</v>
      </c>
      <c r="F191" t="s">
        <v>19</v>
      </c>
      <c r="G191" t="s">
        <v>4186</v>
      </c>
      <c r="H191" t="s">
        <v>19</v>
      </c>
      <c r="I191" t="s">
        <v>19</v>
      </c>
      <c r="J191">
        <f t="shared" si="30"/>
        <v>6.6060250891276012E-2</v>
      </c>
      <c r="K191">
        <f t="shared" si="31"/>
        <v>4.9926810000000001</v>
      </c>
      <c r="L191">
        <f t="shared" si="32"/>
        <v>6.5197594247778087E-2</v>
      </c>
      <c r="M191">
        <f t="shared" si="33"/>
        <v>0.48464899364177361</v>
      </c>
      <c r="N191" t="s">
        <v>4209</v>
      </c>
      <c r="O191" t="s">
        <v>4210</v>
      </c>
      <c r="P191">
        <f t="shared" si="34"/>
        <v>1.8038278213409087</v>
      </c>
      <c r="Q191">
        <f t="shared" si="35"/>
        <v>0.74278382134090859</v>
      </c>
      <c r="R191" t="s">
        <v>4211</v>
      </c>
      <c r="S191" t="s">
        <v>4212</v>
      </c>
      <c r="T191">
        <f t="shared" si="36"/>
        <v>17.796249223963187</v>
      </c>
      <c r="U191">
        <f t="shared" si="37"/>
        <v>0.29853000000000002</v>
      </c>
      <c r="V191" t="s">
        <v>147</v>
      </c>
      <c r="W191" t="s">
        <v>4213</v>
      </c>
      <c r="X191" t="s">
        <v>4214</v>
      </c>
      <c r="Y191" t="s">
        <v>4215</v>
      </c>
      <c r="Z191" t="s">
        <v>4216</v>
      </c>
      <c r="AA191" t="s">
        <v>152</v>
      </c>
      <c r="AB191" t="s">
        <v>152</v>
      </c>
      <c r="AC191" t="s">
        <v>152</v>
      </c>
      <c r="AD191" t="s">
        <v>153</v>
      </c>
      <c r="AE191" t="s">
        <v>154</v>
      </c>
      <c r="AF191">
        <f t="shared" si="38"/>
        <v>0</v>
      </c>
      <c r="AG191" t="s">
        <v>155</v>
      </c>
      <c r="AH191" t="s">
        <v>2821</v>
      </c>
      <c r="AI191" t="s">
        <v>3840</v>
      </c>
      <c r="AJ191" t="s">
        <v>1060</v>
      </c>
      <c r="AK191" t="s">
        <v>1809</v>
      </c>
      <c r="AL191">
        <f t="shared" si="39"/>
        <v>15.82</v>
      </c>
      <c r="AM191" t="s">
        <v>1061</v>
      </c>
      <c r="AN191" t="s">
        <v>223</v>
      </c>
      <c r="AO191" t="s">
        <v>647</v>
      </c>
      <c r="AP191" t="s">
        <v>1168</v>
      </c>
      <c r="AQ191" t="s">
        <v>164</v>
      </c>
      <c r="AR191" t="s">
        <v>4188</v>
      </c>
      <c r="AS191" t="s">
        <v>3730</v>
      </c>
      <c r="AT191" t="s">
        <v>139</v>
      </c>
      <c r="AU191" t="s">
        <v>3731</v>
      </c>
      <c r="AV191" t="s">
        <v>137</v>
      </c>
      <c r="AW191" t="s">
        <v>169</v>
      </c>
      <c r="AX191" t="s">
        <v>169</v>
      </c>
      <c r="AY191" t="s">
        <v>169</v>
      </c>
      <c r="AZ191" t="s">
        <v>169</v>
      </c>
      <c r="BA191" t="s">
        <v>169</v>
      </c>
      <c r="BB191" t="s">
        <v>169</v>
      </c>
      <c r="BC191" t="s">
        <v>164</v>
      </c>
      <c r="BD191" t="s">
        <v>171</v>
      </c>
      <c r="BE191" t="s">
        <v>172</v>
      </c>
      <c r="BF191" t="s">
        <v>173</v>
      </c>
      <c r="BG191" t="s">
        <v>174</v>
      </c>
      <c r="BH191" t="s">
        <v>175</v>
      </c>
      <c r="BI191" t="s">
        <v>176</v>
      </c>
      <c r="BJ191" t="s">
        <v>177</v>
      </c>
      <c r="BK191" t="s">
        <v>178</v>
      </c>
      <c r="BL191" t="s">
        <v>179</v>
      </c>
      <c r="BM191" t="s">
        <v>180</v>
      </c>
      <c r="BN191" t="s">
        <v>137</v>
      </c>
      <c r="BO191" t="s">
        <v>181</v>
      </c>
      <c r="BP191" t="s">
        <v>182</v>
      </c>
      <c r="BQ191" t="s">
        <v>183</v>
      </c>
      <c r="BR191" t="s">
        <v>184</v>
      </c>
      <c r="BS191" t="s">
        <v>173</v>
      </c>
      <c r="BT191" t="s">
        <v>185</v>
      </c>
      <c r="BU191" t="s">
        <v>185</v>
      </c>
      <c r="BV191" t="s">
        <v>185</v>
      </c>
      <c r="BW191" t="s">
        <v>152</v>
      </c>
      <c r="BX191" t="s">
        <v>186</v>
      </c>
      <c r="BY191" t="s">
        <v>152</v>
      </c>
      <c r="BZ191" t="s">
        <v>152</v>
      </c>
      <c r="CA191" t="s">
        <v>152</v>
      </c>
      <c r="CB191" t="s">
        <v>152</v>
      </c>
      <c r="CC191" t="s">
        <v>3879</v>
      </c>
      <c r="CD191" t="s">
        <v>4217</v>
      </c>
      <c r="CE191" t="s">
        <v>4218</v>
      </c>
      <c r="CF191" t="s">
        <v>4219</v>
      </c>
      <c r="CG191" t="s">
        <v>4220</v>
      </c>
      <c r="CH191" t="s">
        <v>4221</v>
      </c>
      <c r="CI191" t="s">
        <v>4222</v>
      </c>
      <c r="CJ191" t="s">
        <v>1154</v>
      </c>
      <c r="CK191" t="s">
        <v>4214</v>
      </c>
      <c r="CL191" t="s">
        <v>235</v>
      </c>
      <c r="CM191" t="s">
        <v>196</v>
      </c>
      <c r="CN191" t="s">
        <v>197</v>
      </c>
      <c r="CO191" t="s">
        <v>184</v>
      </c>
      <c r="CP191" t="s">
        <v>198</v>
      </c>
      <c r="CQ191" t="s">
        <v>199</v>
      </c>
      <c r="CR191" t="s">
        <v>184</v>
      </c>
      <c r="CS191" t="s">
        <v>200</v>
      </c>
      <c r="CT191" t="s">
        <v>201</v>
      </c>
      <c r="CU191" t="s">
        <v>202</v>
      </c>
      <c r="CV191" t="s">
        <v>152</v>
      </c>
      <c r="CW191" t="s">
        <v>4213</v>
      </c>
      <c r="CX191" t="s">
        <v>203</v>
      </c>
      <c r="CY191" t="s">
        <v>204</v>
      </c>
      <c r="CZ191" t="s">
        <v>205</v>
      </c>
      <c r="DA191" t="s">
        <v>206</v>
      </c>
      <c r="DB191" t="s">
        <v>207</v>
      </c>
      <c r="DC191" t="s">
        <v>208</v>
      </c>
    </row>
    <row r="192" spans="1:107" x14ac:dyDescent="0.6">
      <c r="A192" t="s">
        <v>3966</v>
      </c>
      <c r="B192" t="s">
        <v>4224</v>
      </c>
      <c r="C192" s="1" t="s">
        <v>5951</v>
      </c>
      <c r="D192" t="s">
        <v>140</v>
      </c>
      <c r="E192" t="s">
        <v>141</v>
      </c>
      <c r="F192" t="s">
        <v>19</v>
      </c>
      <c r="G192" t="s">
        <v>4186</v>
      </c>
      <c r="H192" t="s">
        <v>19</v>
      </c>
      <c r="I192" t="s">
        <v>19</v>
      </c>
      <c r="J192">
        <f t="shared" si="30"/>
        <v>5.3397766831264473E-2</v>
      </c>
      <c r="K192">
        <f t="shared" si="31"/>
        <v>4.9958144000000004</v>
      </c>
      <c r="L192">
        <f t="shared" si="32"/>
        <v>5.283306061406555E-2</v>
      </c>
      <c r="M192">
        <f t="shared" si="33"/>
        <v>0.41821556153627293</v>
      </c>
      <c r="N192" t="s">
        <v>4225</v>
      </c>
      <c r="O192" t="s">
        <v>4226</v>
      </c>
      <c r="P192">
        <f t="shared" si="34"/>
        <v>1.8504972007838079</v>
      </c>
      <c r="Q192">
        <f t="shared" si="35"/>
        <v>0.79095620078380779</v>
      </c>
      <c r="R192" t="s">
        <v>4227</v>
      </c>
      <c r="S192" t="s">
        <v>4228</v>
      </c>
      <c r="T192">
        <f t="shared" si="36"/>
        <v>18.254880149786011</v>
      </c>
      <c r="U192">
        <f t="shared" si="37"/>
        <v>0.29853000000000002</v>
      </c>
      <c r="V192" t="s">
        <v>147</v>
      </c>
      <c r="W192" t="s">
        <v>4229</v>
      </c>
      <c r="X192" t="s">
        <v>4230</v>
      </c>
      <c r="Y192" t="s">
        <v>4231</v>
      </c>
      <c r="Z192" t="s">
        <v>4232</v>
      </c>
      <c r="AA192" t="s">
        <v>152</v>
      </c>
      <c r="AB192" t="s">
        <v>152</v>
      </c>
      <c r="AC192" t="s">
        <v>152</v>
      </c>
      <c r="AD192" t="s">
        <v>153</v>
      </c>
      <c r="AE192" t="s">
        <v>154</v>
      </c>
      <c r="AF192">
        <f t="shared" si="38"/>
        <v>0</v>
      </c>
      <c r="AG192" t="s">
        <v>155</v>
      </c>
      <c r="AH192" t="s">
        <v>4233</v>
      </c>
      <c r="AI192" t="s">
        <v>3877</v>
      </c>
      <c r="AJ192" t="s">
        <v>1060</v>
      </c>
      <c r="AK192" t="s">
        <v>2823</v>
      </c>
      <c r="AL192">
        <f t="shared" si="39"/>
        <v>16.22</v>
      </c>
      <c r="AM192" t="s">
        <v>833</v>
      </c>
      <c r="AN192" t="s">
        <v>455</v>
      </c>
      <c r="AO192" t="s">
        <v>456</v>
      </c>
      <c r="AP192" t="s">
        <v>251</v>
      </c>
      <c r="AQ192" t="s">
        <v>164</v>
      </c>
      <c r="AR192" t="s">
        <v>4234</v>
      </c>
      <c r="AS192" t="s">
        <v>3730</v>
      </c>
      <c r="AT192" t="s">
        <v>139</v>
      </c>
      <c r="AU192" t="s">
        <v>3731</v>
      </c>
      <c r="AV192" t="s">
        <v>137</v>
      </c>
      <c r="AW192" t="s">
        <v>169</v>
      </c>
      <c r="AX192" t="s">
        <v>169</v>
      </c>
      <c r="AY192" t="s">
        <v>169</v>
      </c>
      <c r="AZ192" t="s">
        <v>169</v>
      </c>
      <c r="BA192" t="s">
        <v>169</v>
      </c>
      <c r="BB192" t="s">
        <v>169</v>
      </c>
      <c r="BC192" t="s">
        <v>164</v>
      </c>
      <c r="BD192" t="s">
        <v>171</v>
      </c>
      <c r="BE192" t="s">
        <v>172</v>
      </c>
      <c r="BF192" t="s">
        <v>173</v>
      </c>
      <c r="BG192" t="s">
        <v>174</v>
      </c>
      <c r="BH192" t="s">
        <v>175</v>
      </c>
      <c r="BI192" t="s">
        <v>176</v>
      </c>
      <c r="BJ192" t="s">
        <v>177</v>
      </c>
      <c r="BK192" t="s">
        <v>178</v>
      </c>
      <c r="BL192" t="s">
        <v>179</v>
      </c>
      <c r="BM192" t="s">
        <v>180</v>
      </c>
      <c r="BN192" t="s">
        <v>137</v>
      </c>
      <c r="BO192" t="s">
        <v>181</v>
      </c>
      <c r="BP192" t="s">
        <v>182</v>
      </c>
      <c r="BQ192" t="s">
        <v>183</v>
      </c>
      <c r="BR192" t="s">
        <v>184</v>
      </c>
      <c r="BS192" t="s">
        <v>173</v>
      </c>
      <c r="BT192" t="s">
        <v>185</v>
      </c>
      <c r="BU192" t="s">
        <v>185</v>
      </c>
      <c r="BV192" t="s">
        <v>185</v>
      </c>
      <c r="BW192" t="s">
        <v>152</v>
      </c>
      <c r="BX192" t="s">
        <v>186</v>
      </c>
      <c r="BY192" t="s">
        <v>152</v>
      </c>
      <c r="BZ192" t="s">
        <v>152</v>
      </c>
      <c r="CA192" t="s">
        <v>152</v>
      </c>
      <c r="CB192" t="s">
        <v>152</v>
      </c>
      <c r="CC192" t="s">
        <v>4235</v>
      </c>
      <c r="CD192" t="s">
        <v>4236</v>
      </c>
      <c r="CE192" t="s">
        <v>4237</v>
      </c>
      <c r="CF192" t="s">
        <v>4238</v>
      </c>
      <c r="CG192" t="s">
        <v>4239</v>
      </c>
      <c r="CH192" t="s">
        <v>4240</v>
      </c>
      <c r="CI192" t="s">
        <v>4241</v>
      </c>
      <c r="CJ192" t="s">
        <v>1154</v>
      </c>
      <c r="CK192" t="s">
        <v>4242</v>
      </c>
      <c r="CL192" t="s">
        <v>440</v>
      </c>
      <c r="CM192" t="s">
        <v>196</v>
      </c>
      <c r="CN192" t="s">
        <v>197</v>
      </c>
      <c r="CO192" t="s">
        <v>184</v>
      </c>
      <c r="CP192" t="s">
        <v>198</v>
      </c>
      <c r="CQ192" t="s">
        <v>199</v>
      </c>
      <c r="CR192" t="s">
        <v>184</v>
      </c>
      <c r="CS192" t="s">
        <v>200</v>
      </c>
      <c r="CT192" t="s">
        <v>201</v>
      </c>
      <c r="CU192" t="s">
        <v>202</v>
      </c>
      <c r="CV192" t="s">
        <v>152</v>
      </c>
      <c r="CW192" t="s">
        <v>4229</v>
      </c>
      <c r="CX192" t="s">
        <v>203</v>
      </c>
      <c r="CY192" t="s">
        <v>204</v>
      </c>
      <c r="CZ192" t="s">
        <v>205</v>
      </c>
      <c r="DA192" t="s">
        <v>206</v>
      </c>
      <c r="DB192" t="s">
        <v>207</v>
      </c>
      <c r="DC192" t="s">
        <v>208</v>
      </c>
    </row>
    <row r="193" spans="1:107" x14ac:dyDescent="0.6">
      <c r="A193" t="s">
        <v>3989</v>
      </c>
      <c r="B193" t="s">
        <v>4244</v>
      </c>
      <c r="C193" s="1" t="s">
        <v>5951</v>
      </c>
      <c r="D193" t="s">
        <v>140</v>
      </c>
      <c r="E193" t="s">
        <v>141</v>
      </c>
      <c r="F193" t="s">
        <v>19</v>
      </c>
      <c r="G193" t="s">
        <v>4245</v>
      </c>
      <c r="H193" t="s">
        <v>19</v>
      </c>
      <c r="I193" t="s">
        <v>19</v>
      </c>
      <c r="J193">
        <f t="shared" si="30"/>
        <v>9.8480287850412254E-2</v>
      </c>
      <c r="K193">
        <f t="shared" si="31"/>
        <v>4.9958144000000004</v>
      </c>
      <c r="L193">
        <f t="shared" si="32"/>
        <v>9.657651751725306E-2</v>
      </c>
      <c r="M193">
        <f t="shared" si="33"/>
        <v>0.45631065425282691</v>
      </c>
      <c r="N193" t="s">
        <v>4246</v>
      </c>
      <c r="O193" t="s">
        <v>4247</v>
      </c>
      <c r="P193">
        <f t="shared" si="34"/>
        <v>1.5338668768847925</v>
      </c>
      <c r="Q193">
        <f t="shared" si="35"/>
        <v>0.47282387688479255</v>
      </c>
      <c r="R193" t="s">
        <v>4248</v>
      </c>
      <c r="S193" t="s">
        <v>4249</v>
      </c>
      <c r="T193">
        <f t="shared" si="36"/>
        <v>15.131369013364827</v>
      </c>
      <c r="U193">
        <f t="shared" si="37"/>
        <v>0.29853000000000002</v>
      </c>
      <c r="V193" t="s">
        <v>147</v>
      </c>
      <c r="W193" t="s">
        <v>4250</v>
      </c>
      <c r="X193" t="s">
        <v>4251</v>
      </c>
      <c r="Y193" t="s">
        <v>4252</v>
      </c>
      <c r="Z193" t="s">
        <v>4253</v>
      </c>
      <c r="AA193" t="s">
        <v>152</v>
      </c>
      <c r="AB193" t="s">
        <v>152</v>
      </c>
      <c r="AC193" t="s">
        <v>152</v>
      </c>
      <c r="AD193" t="s">
        <v>153</v>
      </c>
      <c r="AE193" t="s">
        <v>154</v>
      </c>
      <c r="AF193">
        <f t="shared" si="38"/>
        <v>0</v>
      </c>
      <c r="AG193" t="s">
        <v>155</v>
      </c>
      <c r="AH193" t="s">
        <v>4254</v>
      </c>
      <c r="AI193" t="s">
        <v>4120</v>
      </c>
      <c r="AJ193" t="s">
        <v>1582</v>
      </c>
      <c r="AK193" t="s">
        <v>4255</v>
      </c>
      <c r="AL193">
        <f t="shared" si="39"/>
        <v>13.31</v>
      </c>
      <c r="AM193" t="s">
        <v>833</v>
      </c>
      <c r="AN193" t="s">
        <v>455</v>
      </c>
      <c r="AO193" t="s">
        <v>1514</v>
      </c>
      <c r="AP193" t="s">
        <v>811</v>
      </c>
      <c r="AQ193" t="s">
        <v>164</v>
      </c>
      <c r="AR193" t="s">
        <v>4256</v>
      </c>
      <c r="AS193" t="s">
        <v>3730</v>
      </c>
      <c r="AT193" t="s">
        <v>139</v>
      </c>
      <c r="AU193" t="s">
        <v>3731</v>
      </c>
      <c r="AV193" t="s">
        <v>137</v>
      </c>
      <c r="AW193" t="s">
        <v>169</v>
      </c>
      <c r="AX193" t="s">
        <v>169</v>
      </c>
      <c r="AY193" t="s">
        <v>169</v>
      </c>
      <c r="AZ193" t="s">
        <v>169</v>
      </c>
      <c r="BA193" t="s">
        <v>169</v>
      </c>
      <c r="BB193" t="s">
        <v>169</v>
      </c>
      <c r="BC193" t="s">
        <v>164</v>
      </c>
      <c r="BD193" t="s">
        <v>171</v>
      </c>
      <c r="BE193" t="s">
        <v>172</v>
      </c>
      <c r="BF193" t="s">
        <v>173</v>
      </c>
      <c r="BG193" t="s">
        <v>174</v>
      </c>
      <c r="BH193" t="s">
        <v>175</v>
      </c>
      <c r="BI193" t="s">
        <v>176</v>
      </c>
      <c r="BJ193" t="s">
        <v>177</v>
      </c>
      <c r="BK193" t="s">
        <v>178</v>
      </c>
      <c r="BL193" t="s">
        <v>179</v>
      </c>
      <c r="BM193" t="s">
        <v>180</v>
      </c>
      <c r="BN193" t="s">
        <v>137</v>
      </c>
      <c r="BO193" t="s">
        <v>181</v>
      </c>
      <c r="BP193" t="s">
        <v>182</v>
      </c>
      <c r="BQ193" t="s">
        <v>183</v>
      </c>
      <c r="BR193" t="s">
        <v>184</v>
      </c>
      <c r="BS193" t="s">
        <v>173</v>
      </c>
      <c r="BT193" t="s">
        <v>185</v>
      </c>
      <c r="BU193" t="s">
        <v>185</v>
      </c>
      <c r="BV193" t="s">
        <v>185</v>
      </c>
      <c r="BW193" t="s">
        <v>152</v>
      </c>
      <c r="BX193" t="s">
        <v>186</v>
      </c>
      <c r="BY193" t="s">
        <v>152</v>
      </c>
      <c r="BZ193" t="s">
        <v>152</v>
      </c>
      <c r="CA193" t="s">
        <v>152</v>
      </c>
      <c r="CB193" t="s">
        <v>152</v>
      </c>
      <c r="CC193" t="s">
        <v>4257</v>
      </c>
      <c r="CD193" t="s">
        <v>4258</v>
      </c>
      <c r="CE193" t="s">
        <v>4259</v>
      </c>
      <c r="CF193" t="s">
        <v>4260</v>
      </c>
      <c r="CG193" t="s">
        <v>4261</v>
      </c>
      <c r="CH193" t="s">
        <v>4262</v>
      </c>
      <c r="CI193" t="s">
        <v>4263</v>
      </c>
      <c r="CJ193" t="s">
        <v>1425</v>
      </c>
      <c r="CK193" t="s">
        <v>4251</v>
      </c>
      <c r="CL193" t="s">
        <v>535</v>
      </c>
      <c r="CM193" t="s">
        <v>196</v>
      </c>
      <c r="CN193" t="s">
        <v>197</v>
      </c>
      <c r="CO193" t="s">
        <v>184</v>
      </c>
      <c r="CP193" t="s">
        <v>198</v>
      </c>
      <c r="CQ193" t="s">
        <v>199</v>
      </c>
      <c r="CR193" t="s">
        <v>184</v>
      </c>
      <c r="CS193" t="s">
        <v>200</v>
      </c>
      <c r="CT193" t="s">
        <v>201</v>
      </c>
      <c r="CU193" t="s">
        <v>202</v>
      </c>
      <c r="CV193" t="s">
        <v>152</v>
      </c>
      <c r="CW193" t="s">
        <v>4250</v>
      </c>
      <c r="CX193" t="s">
        <v>203</v>
      </c>
      <c r="CY193" t="s">
        <v>204</v>
      </c>
      <c r="CZ193" t="s">
        <v>205</v>
      </c>
      <c r="DA193" t="s">
        <v>206</v>
      </c>
      <c r="DB193" t="s">
        <v>207</v>
      </c>
      <c r="DC193" t="s">
        <v>208</v>
      </c>
    </row>
    <row r="194" spans="1:107" x14ac:dyDescent="0.6">
      <c r="A194" t="s">
        <v>4007</v>
      </c>
      <c r="B194" t="s">
        <v>4265</v>
      </c>
      <c r="C194" s="1" t="s">
        <v>5951</v>
      </c>
      <c r="D194" t="s">
        <v>140</v>
      </c>
      <c r="E194" t="s">
        <v>141</v>
      </c>
      <c r="F194" t="s">
        <v>19</v>
      </c>
      <c r="G194" t="s">
        <v>4245</v>
      </c>
      <c r="H194" t="s">
        <v>19</v>
      </c>
      <c r="I194" t="s">
        <v>19</v>
      </c>
      <c r="J194">
        <f t="shared" si="30"/>
        <v>9.3855856815684979E-2</v>
      </c>
      <c r="K194">
        <f t="shared" si="31"/>
        <v>4.9864202000000004</v>
      </c>
      <c r="L194">
        <f t="shared" si="32"/>
        <v>9.2121911305619947E-2</v>
      </c>
      <c r="M194">
        <f t="shared" si="33"/>
        <v>0.61252898799793287</v>
      </c>
      <c r="N194" t="s">
        <v>4266</v>
      </c>
      <c r="O194" t="s">
        <v>4267</v>
      </c>
      <c r="P194">
        <f t="shared" si="34"/>
        <v>1.7301927488900357</v>
      </c>
      <c r="Q194">
        <f t="shared" si="35"/>
        <v>0.66462774889003562</v>
      </c>
      <c r="R194" t="s">
        <v>4268</v>
      </c>
      <c r="S194" t="s">
        <v>4269</v>
      </c>
      <c r="T194">
        <f t="shared" si="36"/>
        <v>17.069778501282908</v>
      </c>
      <c r="U194">
        <f t="shared" si="37"/>
        <v>0.29853000000000002</v>
      </c>
      <c r="V194" t="s">
        <v>147</v>
      </c>
      <c r="W194" t="s">
        <v>4270</v>
      </c>
      <c r="X194" t="s">
        <v>4271</v>
      </c>
      <c r="Y194" t="s">
        <v>4272</v>
      </c>
      <c r="Z194" t="s">
        <v>4273</v>
      </c>
      <c r="AA194" t="s">
        <v>152</v>
      </c>
      <c r="AB194" t="s">
        <v>152</v>
      </c>
      <c r="AC194" t="s">
        <v>152</v>
      </c>
      <c r="AD194" t="s">
        <v>153</v>
      </c>
      <c r="AE194" t="s">
        <v>154</v>
      </c>
      <c r="AF194">
        <f t="shared" si="38"/>
        <v>0</v>
      </c>
      <c r="AG194" t="s">
        <v>155</v>
      </c>
      <c r="AH194" t="s">
        <v>4274</v>
      </c>
      <c r="AI194" t="s">
        <v>3648</v>
      </c>
      <c r="AJ194" t="s">
        <v>1582</v>
      </c>
      <c r="AK194" t="s">
        <v>714</v>
      </c>
      <c r="AL194">
        <f t="shared" si="39"/>
        <v>15.17</v>
      </c>
      <c r="AM194" t="s">
        <v>1061</v>
      </c>
      <c r="AN194" t="s">
        <v>379</v>
      </c>
      <c r="AO194" t="s">
        <v>2081</v>
      </c>
      <c r="AP194" t="s">
        <v>1452</v>
      </c>
      <c r="AQ194" t="s">
        <v>164</v>
      </c>
      <c r="AR194" t="s">
        <v>4275</v>
      </c>
      <c r="AS194" t="s">
        <v>3730</v>
      </c>
      <c r="AT194" t="s">
        <v>139</v>
      </c>
      <c r="AU194" t="s">
        <v>3731</v>
      </c>
      <c r="AV194" t="s">
        <v>137</v>
      </c>
      <c r="AW194" t="s">
        <v>169</v>
      </c>
      <c r="AX194" t="s">
        <v>169</v>
      </c>
      <c r="AY194" t="s">
        <v>169</v>
      </c>
      <c r="AZ194" t="s">
        <v>169</v>
      </c>
      <c r="BA194" t="s">
        <v>169</v>
      </c>
      <c r="BB194" t="s">
        <v>169</v>
      </c>
      <c r="BC194" t="s">
        <v>164</v>
      </c>
      <c r="BD194" t="s">
        <v>171</v>
      </c>
      <c r="BE194" t="s">
        <v>172</v>
      </c>
      <c r="BF194" t="s">
        <v>173</v>
      </c>
      <c r="BG194" t="s">
        <v>174</v>
      </c>
      <c r="BH194" t="s">
        <v>175</v>
      </c>
      <c r="BI194" t="s">
        <v>176</v>
      </c>
      <c r="BJ194" t="s">
        <v>177</v>
      </c>
      <c r="BK194" t="s">
        <v>178</v>
      </c>
      <c r="BL194" t="s">
        <v>179</v>
      </c>
      <c r="BM194" t="s">
        <v>180</v>
      </c>
      <c r="BN194" t="s">
        <v>137</v>
      </c>
      <c r="BO194" t="s">
        <v>181</v>
      </c>
      <c r="BP194" t="s">
        <v>182</v>
      </c>
      <c r="BQ194" t="s">
        <v>183</v>
      </c>
      <c r="BR194" t="s">
        <v>184</v>
      </c>
      <c r="BS194" t="s">
        <v>173</v>
      </c>
      <c r="BT194" t="s">
        <v>185</v>
      </c>
      <c r="BU194" t="s">
        <v>185</v>
      </c>
      <c r="BV194" t="s">
        <v>185</v>
      </c>
      <c r="BW194" t="s">
        <v>152</v>
      </c>
      <c r="BX194" t="s">
        <v>186</v>
      </c>
      <c r="BY194" t="s">
        <v>152</v>
      </c>
      <c r="BZ194" t="s">
        <v>152</v>
      </c>
      <c r="CA194" t="s">
        <v>152</v>
      </c>
      <c r="CB194" t="s">
        <v>152</v>
      </c>
      <c r="CC194" t="s">
        <v>4276</v>
      </c>
      <c r="CD194" t="s">
        <v>4277</v>
      </c>
      <c r="CE194" t="s">
        <v>4278</v>
      </c>
      <c r="CF194" t="s">
        <v>4279</v>
      </c>
      <c r="CG194" t="s">
        <v>4280</v>
      </c>
      <c r="CH194" t="s">
        <v>4281</v>
      </c>
      <c r="CI194" t="s">
        <v>4282</v>
      </c>
      <c r="CJ194" t="s">
        <v>1176</v>
      </c>
      <c r="CK194" t="s">
        <v>4271</v>
      </c>
      <c r="CL194" t="s">
        <v>464</v>
      </c>
      <c r="CM194" t="s">
        <v>196</v>
      </c>
      <c r="CN194" t="s">
        <v>197</v>
      </c>
      <c r="CO194" t="s">
        <v>184</v>
      </c>
      <c r="CP194" t="s">
        <v>198</v>
      </c>
      <c r="CQ194" t="s">
        <v>199</v>
      </c>
      <c r="CR194" t="s">
        <v>184</v>
      </c>
      <c r="CS194" t="s">
        <v>200</v>
      </c>
      <c r="CT194" t="s">
        <v>201</v>
      </c>
      <c r="CU194" t="s">
        <v>202</v>
      </c>
      <c r="CV194" t="s">
        <v>152</v>
      </c>
      <c r="CW194" t="s">
        <v>4270</v>
      </c>
      <c r="CX194" t="s">
        <v>203</v>
      </c>
      <c r="CY194" t="s">
        <v>204</v>
      </c>
      <c r="CZ194" t="s">
        <v>205</v>
      </c>
      <c r="DA194" t="s">
        <v>206</v>
      </c>
      <c r="DB194" t="s">
        <v>207</v>
      </c>
      <c r="DC194" t="s">
        <v>208</v>
      </c>
    </row>
    <row r="195" spans="1:107" x14ac:dyDescent="0.6">
      <c r="A195" t="s">
        <v>4030</v>
      </c>
      <c r="B195" t="s">
        <v>4284</v>
      </c>
      <c r="C195" s="1" t="s">
        <v>5951</v>
      </c>
      <c r="D195" t="s">
        <v>140</v>
      </c>
      <c r="E195" t="s">
        <v>141</v>
      </c>
      <c r="F195" t="s">
        <v>19</v>
      </c>
      <c r="G195" t="s">
        <v>4245</v>
      </c>
      <c r="H195" t="s">
        <v>19</v>
      </c>
      <c r="I195" t="s">
        <v>19</v>
      </c>
      <c r="J195">
        <f t="shared" si="30"/>
        <v>5.312456473092219E-2</v>
      </c>
      <c r="K195">
        <f t="shared" si="31"/>
        <v>4.9926810000000001</v>
      </c>
      <c r="L195">
        <f t="shared" si="32"/>
        <v>5.2565244847972953E-2</v>
      </c>
      <c r="M195">
        <f t="shared" si="33"/>
        <v>0.33916120566570679</v>
      </c>
      <c r="N195" t="s">
        <v>4285</v>
      </c>
      <c r="O195" t="s">
        <v>4286</v>
      </c>
      <c r="P195">
        <f t="shared" si="34"/>
        <v>1.6971074758534606</v>
      </c>
      <c r="Q195">
        <f t="shared" si="35"/>
        <v>0.6452344758534605</v>
      </c>
      <c r="R195" t="s">
        <v>4287</v>
      </c>
      <c r="S195" t="s">
        <v>4288</v>
      </c>
      <c r="T195">
        <f t="shared" si="36"/>
        <v>16.741713286509427</v>
      </c>
      <c r="U195">
        <f t="shared" si="37"/>
        <v>0.29853000000000002</v>
      </c>
      <c r="V195" t="s">
        <v>147</v>
      </c>
      <c r="W195" t="s">
        <v>4289</v>
      </c>
      <c r="X195" t="s">
        <v>4290</v>
      </c>
      <c r="Y195" t="s">
        <v>4291</v>
      </c>
      <c r="Z195" t="s">
        <v>4292</v>
      </c>
      <c r="AA195" t="s">
        <v>152</v>
      </c>
      <c r="AB195" t="s">
        <v>152</v>
      </c>
      <c r="AC195" t="s">
        <v>152</v>
      </c>
      <c r="AD195" t="s">
        <v>153</v>
      </c>
      <c r="AE195" t="s">
        <v>154</v>
      </c>
      <c r="AF195">
        <f t="shared" si="38"/>
        <v>0</v>
      </c>
      <c r="AG195" t="s">
        <v>155</v>
      </c>
      <c r="AH195" t="s">
        <v>4293</v>
      </c>
      <c r="AI195" t="s">
        <v>4294</v>
      </c>
      <c r="AJ195" t="s">
        <v>4295</v>
      </c>
      <c r="AK195" t="s">
        <v>4296</v>
      </c>
      <c r="AL195">
        <f t="shared" si="39"/>
        <v>14.87</v>
      </c>
      <c r="AM195" t="s">
        <v>833</v>
      </c>
      <c r="AN195" t="s">
        <v>223</v>
      </c>
      <c r="AO195" t="s">
        <v>1235</v>
      </c>
      <c r="AP195" t="s">
        <v>1441</v>
      </c>
      <c r="AQ195" t="s">
        <v>164</v>
      </c>
      <c r="AR195" t="s">
        <v>4275</v>
      </c>
      <c r="AS195" t="s">
        <v>3730</v>
      </c>
      <c r="AT195" t="s">
        <v>139</v>
      </c>
      <c r="AU195" t="s">
        <v>3731</v>
      </c>
      <c r="AV195" t="s">
        <v>137</v>
      </c>
      <c r="AW195" t="s">
        <v>172</v>
      </c>
      <c r="AX195" t="s">
        <v>401</v>
      </c>
      <c r="AY195" t="s">
        <v>4297</v>
      </c>
      <c r="AZ195" t="s">
        <v>4298</v>
      </c>
      <c r="BA195" t="s">
        <v>4299</v>
      </c>
      <c r="BB195" t="s">
        <v>4300</v>
      </c>
      <c r="BC195" t="s">
        <v>164</v>
      </c>
      <c r="BD195" t="s">
        <v>171</v>
      </c>
      <c r="BE195" t="s">
        <v>172</v>
      </c>
      <c r="BF195" t="s">
        <v>173</v>
      </c>
      <c r="BG195" t="s">
        <v>174</v>
      </c>
      <c r="BH195" t="s">
        <v>175</v>
      </c>
      <c r="BI195" t="s">
        <v>176</v>
      </c>
      <c r="BJ195" t="s">
        <v>177</v>
      </c>
      <c r="BK195" t="s">
        <v>178</v>
      </c>
      <c r="BL195" t="s">
        <v>179</v>
      </c>
      <c r="BM195" t="s">
        <v>180</v>
      </c>
      <c r="BN195" t="s">
        <v>137</v>
      </c>
      <c r="BO195" t="s">
        <v>181</v>
      </c>
      <c r="BP195" t="s">
        <v>182</v>
      </c>
      <c r="BQ195" t="s">
        <v>183</v>
      </c>
      <c r="BR195" t="s">
        <v>184</v>
      </c>
      <c r="BS195" t="s">
        <v>173</v>
      </c>
      <c r="BT195" t="s">
        <v>185</v>
      </c>
      <c r="BU195" t="s">
        <v>185</v>
      </c>
      <c r="BV195" t="s">
        <v>185</v>
      </c>
      <c r="BW195" t="s">
        <v>152</v>
      </c>
      <c r="BX195" t="s">
        <v>186</v>
      </c>
      <c r="BY195" t="s">
        <v>152</v>
      </c>
      <c r="BZ195" t="s">
        <v>152</v>
      </c>
      <c r="CA195" t="s">
        <v>152</v>
      </c>
      <c r="CB195" t="s">
        <v>152</v>
      </c>
      <c r="CC195" t="s">
        <v>4301</v>
      </c>
      <c r="CD195" t="s">
        <v>4302</v>
      </c>
      <c r="CE195" t="s">
        <v>4303</v>
      </c>
      <c r="CF195" t="s">
        <v>4304</v>
      </c>
      <c r="CG195" t="s">
        <v>4305</v>
      </c>
      <c r="CH195" t="s">
        <v>4306</v>
      </c>
      <c r="CI195" t="s">
        <v>4307</v>
      </c>
      <c r="CJ195" t="s">
        <v>1176</v>
      </c>
      <c r="CK195" t="s">
        <v>4290</v>
      </c>
      <c r="CL195" t="s">
        <v>440</v>
      </c>
      <c r="CM195" t="s">
        <v>196</v>
      </c>
      <c r="CN195" t="s">
        <v>197</v>
      </c>
      <c r="CO195" t="s">
        <v>184</v>
      </c>
      <c r="CP195" t="s">
        <v>198</v>
      </c>
      <c r="CQ195" t="s">
        <v>199</v>
      </c>
      <c r="CR195" t="s">
        <v>184</v>
      </c>
      <c r="CS195" t="s">
        <v>200</v>
      </c>
      <c r="CT195" t="s">
        <v>201</v>
      </c>
      <c r="CU195" t="s">
        <v>202</v>
      </c>
      <c r="CV195" t="s">
        <v>152</v>
      </c>
      <c r="CW195" t="s">
        <v>4289</v>
      </c>
      <c r="CX195" t="s">
        <v>203</v>
      </c>
      <c r="CY195" t="s">
        <v>204</v>
      </c>
      <c r="CZ195" t="s">
        <v>205</v>
      </c>
      <c r="DA195" t="s">
        <v>206</v>
      </c>
      <c r="DB195" t="s">
        <v>207</v>
      </c>
      <c r="DC195" t="s">
        <v>208</v>
      </c>
    </row>
    <row r="196" spans="1:107" x14ac:dyDescent="0.6">
      <c r="A196" t="s">
        <v>4051</v>
      </c>
      <c r="B196" t="s">
        <v>4309</v>
      </c>
      <c r="C196" s="1" t="s">
        <v>5951</v>
      </c>
      <c r="D196" t="s">
        <v>140</v>
      </c>
      <c r="E196" t="s">
        <v>141</v>
      </c>
      <c r="F196" t="s">
        <v>19</v>
      </c>
      <c r="G196" t="s">
        <v>4310</v>
      </c>
      <c r="H196" t="s">
        <v>19</v>
      </c>
      <c r="I196" t="s">
        <v>19</v>
      </c>
      <c r="J196">
        <f t="shared" si="30"/>
        <v>2.9120176757782824E-2</v>
      </c>
      <c r="K196">
        <f t="shared" si="31"/>
        <v>4.9926810000000001</v>
      </c>
      <c r="L196">
        <f t="shared" si="32"/>
        <v>2.8951316091150061E-2</v>
      </c>
      <c r="M196">
        <f t="shared" si="33"/>
        <v>0.17987558585713015</v>
      </c>
      <c r="N196" t="s">
        <v>4311</v>
      </c>
      <c r="O196" t="s">
        <v>4312</v>
      </c>
      <c r="P196">
        <f t="shared" si="34"/>
        <v>1.6699623983706573</v>
      </c>
      <c r="Q196">
        <f t="shared" si="35"/>
        <v>0.62130039837065731</v>
      </c>
      <c r="R196" t="s">
        <v>4313</v>
      </c>
      <c r="S196" t="s">
        <v>4314</v>
      </c>
      <c r="T196">
        <f t="shared" si="36"/>
        <v>16.475556416442949</v>
      </c>
      <c r="U196">
        <f t="shared" si="37"/>
        <v>0.29853000000000002</v>
      </c>
      <c r="V196" t="s">
        <v>147</v>
      </c>
      <c r="W196" t="s">
        <v>4315</v>
      </c>
      <c r="X196" t="s">
        <v>4316</v>
      </c>
      <c r="Y196" t="s">
        <v>4317</v>
      </c>
      <c r="Z196" t="s">
        <v>4318</v>
      </c>
      <c r="AA196" t="s">
        <v>152</v>
      </c>
      <c r="AB196" t="s">
        <v>152</v>
      </c>
      <c r="AC196" t="s">
        <v>152</v>
      </c>
      <c r="AD196" t="s">
        <v>153</v>
      </c>
      <c r="AE196" t="s">
        <v>154</v>
      </c>
      <c r="AF196">
        <f t="shared" si="38"/>
        <v>0</v>
      </c>
      <c r="AG196" t="s">
        <v>155</v>
      </c>
      <c r="AH196" t="s">
        <v>3877</v>
      </c>
      <c r="AI196" t="s">
        <v>4319</v>
      </c>
      <c r="AJ196" t="s">
        <v>2648</v>
      </c>
      <c r="AK196" t="s">
        <v>4320</v>
      </c>
      <c r="AL196">
        <f t="shared" si="39"/>
        <v>14.62</v>
      </c>
      <c r="AM196" t="s">
        <v>1061</v>
      </c>
      <c r="AN196" t="s">
        <v>223</v>
      </c>
      <c r="AO196" t="s">
        <v>1514</v>
      </c>
      <c r="AP196" t="s">
        <v>811</v>
      </c>
      <c r="AQ196" t="s">
        <v>164</v>
      </c>
      <c r="AR196" t="s">
        <v>4275</v>
      </c>
      <c r="AS196" t="s">
        <v>3730</v>
      </c>
      <c r="AT196" t="s">
        <v>139</v>
      </c>
      <c r="AU196" t="s">
        <v>3731</v>
      </c>
      <c r="AV196" t="s">
        <v>137</v>
      </c>
      <c r="AW196" t="s">
        <v>169</v>
      </c>
      <c r="AX196" t="s">
        <v>169</v>
      </c>
      <c r="AY196" t="s">
        <v>169</v>
      </c>
      <c r="AZ196" t="s">
        <v>169</v>
      </c>
      <c r="BA196" t="s">
        <v>169</v>
      </c>
      <c r="BB196" t="s">
        <v>169</v>
      </c>
      <c r="BC196" t="s">
        <v>164</v>
      </c>
      <c r="BD196" t="s">
        <v>171</v>
      </c>
      <c r="BE196" t="s">
        <v>172</v>
      </c>
      <c r="BF196" t="s">
        <v>173</v>
      </c>
      <c r="BG196" t="s">
        <v>174</v>
      </c>
      <c r="BH196" t="s">
        <v>175</v>
      </c>
      <c r="BI196" t="s">
        <v>176</v>
      </c>
      <c r="BJ196" t="s">
        <v>177</v>
      </c>
      <c r="BK196" t="s">
        <v>178</v>
      </c>
      <c r="BL196" t="s">
        <v>179</v>
      </c>
      <c r="BM196" t="s">
        <v>180</v>
      </c>
      <c r="BN196" t="s">
        <v>137</v>
      </c>
      <c r="BO196" t="s">
        <v>181</v>
      </c>
      <c r="BP196" t="s">
        <v>182</v>
      </c>
      <c r="BQ196" t="s">
        <v>183</v>
      </c>
      <c r="BR196" t="s">
        <v>184</v>
      </c>
      <c r="BS196" t="s">
        <v>173</v>
      </c>
      <c r="BT196" t="s">
        <v>185</v>
      </c>
      <c r="BU196" t="s">
        <v>185</v>
      </c>
      <c r="BV196" t="s">
        <v>185</v>
      </c>
      <c r="BW196" t="s">
        <v>152</v>
      </c>
      <c r="BX196" t="s">
        <v>186</v>
      </c>
      <c r="BY196" t="s">
        <v>152</v>
      </c>
      <c r="BZ196" t="s">
        <v>152</v>
      </c>
      <c r="CA196" t="s">
        <v>152</v>
      </c>
      <c r="CB196" t="s">
        <v>152</v>
      </c>
      <c r="CC196" t="s">
        <v>4321</v>
      </c>
      <c r="CD196" t="s">
        <v>4322</v>
      </c>
      <c r="CE196" t="s">
        <v>4323</v>
      </c>
      <c r="CF196" t="s">
        <v>4324</v>
      </c>
      <c r="CG196" t="s">
        <v>4325</v>
      </c>
      <c r="CH196" t="s">
        <v>4326</v>
      </c>
      <c r="CI196" t="s">
        <v>4327</v>
      </c>
      <c r="CJ196" t="s">
        <v>1176</v>
      </c>
      <c r="CK196" t="s">
        <v>4328</v>
      </c>
      <c r="CL196" t="s">
        <v>464</v>
      </c>
      <c r="CM196" t="s">
        <v>196</v>
      </c>
      <c r="CN196" t="s">
        <v>197</v>
      </c>
      <c r="CO196" t="s">
        <v>184</v>
      </c>
      <c r="CP196" t="s">
        <v>198</v>
      </c>
      <c r="CQ196" t="s">
        <v>199</v>
      </c>
      <c r="CR196" t="s">
        <v>184</v>
      </c>
      <c r="CS196" t="s">
        <v>200</v>
      </c>
      <c r="CT196" t="s">
        <v>201</v>
      </c>
      <c r="CU196" t="s">
        <v>202</v>
      </c>
      <c r="CV196" t="s">
        <v>152</v>
      </c>
      <c r="CW196" t="s">
        <v>4315</v>
      </c>
      <c r="CX196" t="s">
        <v>203</v>
      </c>
      <c r="CY196" t="s">
        <v>204</v>
      </c>
      <c r="CZ196" t="s">
        <v>205</v>
      </c>
      <c r="DA196" t="s">
        <v>206</v>
      </c>
      <c r="DB196" t="s">
        <v>207</v>
      </c>
      <c r="DC196" t="s">
        <v>208</v>
      </c>
    </row>
    <row r="197" spans="1:107" x14ac:dyDescent="0.6">
      <c r="A197" t="s">
        <v>4069</v>
      </c>
      <c r="B197" t="s">
        <v>4330</v>
      </c>
      <c r="C197" s="1" t="s">
        <v>5951</v>
      </c>
      <c r="D197" t="s">
        <v>140</v>
      </c>
      <c r="E197" t="s">
        <v>141</v>
      </c>
      <c r="F197" t="s">
        <v>19</v>
      </c>
      <c r="G197" t="s">
        <v>4310</v>
      </c>
      <c r="H197" t="s">
        <v>19</v>
      </c>
      <c r="I197" t="s">
        <v>19</v>
      </c>
      <c r="J197">
        <f t="shared" si="30"/>
        <v>7.6435061935895707E-2</v>
      </c>
      <c r="K197">
        <f t="shared" si="31"/>
        <v>4.9864202000000004</v>
      </c>
      <c r="L197">
        <f t="shared" si="32"/>
        <v>7.5281104654701322E-2</v>
      </c>
      <c r="M197">
        <f t="shared" si="33"/>
        <v>0.50428016824764754</v>
      </c>
      <c r="N197" t="s">
        <v>4331</v>
      </c>
      <c r="O197" t="s">
        <v>4332</v>
      </c>
      <c r="P197">
        <f t="shared" si="34"/>
        <v>1.7257488943969566</v>
      </c>
      <c r="Q197">
        <f t="shared" si="35"/>
        <v>0.66962189439695652</v>
      </c>
      <c r="R197" t="s">
        <v>4333</v>
      </c>
      <c r="S197" t="s">
        <v>4334</v>
      </c>
      <c r="T197">
        <f t="shared" si="36"/>
        <v>17.02593621149326</v>
      </c>
      <c r="U197">
        <f t="shared" si="37"/>
        <v>0.29853000000000002</v>
      </c>
      <c r="V197" t="s">
        <v>147</v>
      </c>
      <c r="W197" t="s">
        <v>4335</v>
      </c>
      <c r="X197" t="s">
        <v>4336</v>
      </c>
      <c r="Y197" t="s">
        <v>4337</v>
      </c>
      <c r="Z197" t="s">
        <v>4338</v>
      </c>
      <c r="AA197" t="s">
        <v>152</v>
      </c>
      <c r="AB197" t="s">
        <v>152</v>
      </c>
      <c r="AC197" t="s">
        <v>152</v>
      </c>
      <c r="AD197" t="s">
        <v>153</v>
      </c>
      <c r="AE197" t="s">
        <v>154</v>
      </c>
      <c r="AF197">
        <f t="shared" si="38"/>
        <v>0</v>
      </c>
      <c r="AG197" t="s">
        <v>155</v>
      </c>
      <c r="AH197" t="s">
        <v>3464</v>
      </c>
      <c r="AI197" t="s">
        <v>4339</v>
      </c>
      <c r="AJ197" t="s">
        <v>2648</v>
      </c>
      <c r="AK197" t="s">
        <v>4340</v>
      </c>
      <c r="AL197">
        <f t="shared" si="39"/>
        <v>15.13</v>
      </c>
      <c r="AM197" t="s">
        <v>1061</v>
      </c>
      <c r="AN197" t="s">
        <v>379</v>
      </c>
      <c r="AO197" t="s">
        <v>1451</v>
      </c>
      <c r="AP197" t="s">
        <v>1441</v>
      </c>
      <c r="AQ197" t="s">
        <v>164</v>
      </c>
      <c r="AR197" t="s">
        <v>4275</v>
      </c>
      <c r="AS197" t="s">
        <v>3730</v>
      </c>
      <c r="AT197" t="s">
        <v>139</v>
      </c>
      <c r="AU197" t="s">
        <v>3731</v>
      </c>
      <c r="AV197" t="s">
        <v>137</v>
      </c>
      <c r="AW197" t="s">
        <v>4341</v>
      </c>
      <c r="AX197" t="s">
        <v>169</v>
      </c>
      <c r="AY197" t="s">
        <v>169</v>
      </c>
      <c r="AZ197" t="s">
        <v>4342</v>
      </c>
      <c r="BA197" t="s">
        <v>169</v>
      </c>
      <c r="BB197" t="s">
        <v>169</v>
      </c>
      <c r="BC197" t="s">
        <v>164</v>
      </c>
      <c r="BD197" t="s">
        <v>171</v>
      </c>
      <c r="BE197" t="s">
        <v>172</v>
      </c>
      <c r="BF197" t="s">
        <v>173</v>
      </c>
      <c r="BG197" t="s">
        <v>174</v>
      </c>
      <c r="BH197" t="s">
        <v>175</v>
      </c>
      <c r="BI197" t="s">
        <v>176</v>
      </c>
      <c r="BJ197" t="s">
        <v>177</v>
      </c>
      <c r="BK197" t="s">
        <v>178</v>
      </c>
      <c r="BL197" t="s">
        <v>179</v>
      </c>
      <c r="BM197" t="s">
        <v>180</v>
      </c>
      <c r="BN197" t="s">
        <v>137</v>
      </c>
      <c r="BO197" t="s">
        <v>181</v>
      </c>
      <c r="BP197" t="s">
        <v>182</v>
      </c>
      <c r="BQ197" t="s">
        <v>183</v>
      </c>
      <c r="BR197" t="s">
        <v>184</v>
      </c>
      <c r="BS197" t="s">
        <v>173</v>
      </c>
      <c r="BT197" t="s">
        <v>185</v>
      </c>
      <c r="BU197" t="s">
        <v>185</v>
      </c>
      <c r="BV197" t="s">
        <v>185</v>
      </c>
      <c r="BW197" t="s">
        <v>152</v>
      </c>
      <c r="BX197" t="s">
        <v>186</v>
      </c>
      <c r="BY197" t="s">
        <v>152</v>
      </c>
      <c r="BZ197" t="s">
        <v>152</v>
      </c>
      <c r="CA197" t="s">
        <v>152</v>
      </c>
      <c r="CB197" t="s">
        <v>152</v>
      </c>
      <c r="CC197" t="s">
        <v>4343</v>
      </c>
      <c r="CD197" t="s">
        <v>4344</v>
      </c>
      <c r="CE197" t="s">
        <v>4345</v>
      </c>
      <c r="CF197" t="s">
        <v>4346</v>
      </c>
      <c r="CG197" t="s">
        <v>4347</v>
      </c>
      <c r="CH197" t="s">
        <v>4348</v>
      </c>
      <c r="CI197" t="s">
        <v>4349</v>
      </c>
      <c r="CJ197" t="s">
        <v>631</v>
      </c>
      <c r="CK197" t="s">
        <v>4350</v>
      </c>
      <c r="CL197" t="s">
        <v>464</v>
      </c>
      <c r="CM197" t="s">
        <v>196</v>
      </c>
      <c r="CN197" t="s">
        <v>197</v>
      </c>
      <c r="CO197" t="s">
        <v>184</v>
      </c>
      <c r="CP197" t="s">
        <v>198</v>
      </c>
      <c r="CQ197" t="s">
        <v>199</v>
      </c>
      <c r="CR197" t="s">
        <v>184</v>
      </c>
      <c r="CS197" t="s">
        <v>200</v>
      </c>
      <c r="CT197" t="s">
        <v>201</v>
      </c>
      <c r="CU197" t="s">
        <v>202</v>
      </c>
      <c r="CV197" t="s">
        <v>152</v>
      </c>
      <c r="CW197" t="s">
        <v>4335</v>
      </c>
      <c r="CX197" t="s">
        <v>203</v>
      </c>
      <c r="CY197" t="s">
        <v>204</v>
      </c>
      <c r="CZ197" t="s">
        <v>205</v>
      </c>
      <c r="DA197" t="s">
        <v>206</v>
      </c>
      <c r="DB197" t="s">
        <v>207</v>
      </c>
      <c r="DC197" t="s">
        <v>208</v>
      </c>
    </row>
    <row r="198" spans="1:107" x14ac:dyDescent="0.6">
      <c r="A198" t="s">
        <v>4090</v>
      </c>
      <c r="B198" t="s">
        <v>4352</v>
      </c>
      <c r="C198" s="1" t="s">
        <v>5951</v>
      </c>
      <c r="D198" t="s">
        <v>140</v>
      </c>
      <c r="E198" t="s">
        <v>141</v>
      </c>
      <c r="F198" t="s">
        <v>19</v>
      </c>
      <c r="G198" t="s">
        <v>4310</v>
      </c>
      <c r="H198" t="s">
        <v>19</v>
      </c>
      <c r="I198" t="s">
        <v>19</v>
      </c>
      <c r="J198">
        <f t="shared" si="30"/>
        <v>8.2746549671805739E-2</v>
      </c>
      <c r="K198">
        <f t="shared" si="31"/>
        <v>4.9926810000000001</v>
      </c>
      <c r="L198">
        <f t="shared" si="32"/>
        <v>8.1397502440694852E-2</v>
      </c>
      <c r="M198">
        <f t="shared" si="33"/>
        <v>0.55497855698520715</v>
      </c>
      <c r="N198" t="s">
        <v>4353</v>
      </c>
      <c r="O198" t="s">
        <v>4354</v>
      </c>
      <c r="P198">
        <f t="shared" si="34"/>
        <v>1.7391106271344194</v>
      </c>
      <c r="Q198">
        <f t="shared" si="35"/>
        <v>0.68165362713441935</v>
      </c>
      <c r="R198" t="s">
        <v>4355</v>
      </c>
      <c r="S198" t="s">
        <v>4356</v>
      </c>
      <c r="T198">
        <f t="shared" si="36"/>
        <v>17.15606813785557</v>
      </c>
      <c r="U198">
        <f t="shared" si="37"/>
        <v>0.29853000000000002</v>
      </c>
      <c r="V198" t="s">
        <v>147</v>
      </c>
      <c r="W198" t="s">
        <v>4357</v>
      </c>
      <c r="X198" t="s">
        <v>4358</v>
      </c>
      <c r="Y198" t="s">
        <v>4359</v>
      </c>
      <c r="Z198" t="s">
        <v>4360</v>
      </c>
      <c r="AA198" t="s">
        <v>152</v>
      </c>
      <c r="AB198" t="s">
        <v>152</v>
      </c>
      <c r="AC198" t="s">
        <v>152</v>
      </c>
      <c r="AD198" t="s">
        <v>153</v>
      </c>
      <c r="AE198" t="s">
        <v>154</v>
      </c>
      <c r="AF198">
        <f t="shared" si="38"/>
        <v>0</v>
      </c>
      <c r="AG198" t="s">
        <v>155</v>
      </c>
      <c r="AH198" t="s">
        <v>4361</v>
      </c>
      <c r="AI198" t="s">
        <v>3235</v>
      </c>
      <c r="AJ198" t="s">
        <v>2648</v>
      </c>
      <c r="AK198" t="s">
        <v>4362</v>
      </c>
      <c r="AL198">
        <f t="shared" si="39"/>
        <v>15.25</v>
      </c>
      <c r="AM198" t="s">
        <v>833</v>
      </c>
      <c r="AN198" t="s">
        <v>223</v>
      </c>
      <c r="AO198" t="s">
        <v>456</v>
      </c>
      <c r="AP198" t="s">
        <v>598</v>
      </c>
      <c r="AQ198" t="s">
        <v>164</v>
      </c>
      <c r="AR198" t="s">
        <v>4256</v>
      </c>
      <c r="AS198" t="s">
        <v>3730</v>
      </c>
      <c r="AT198" t="s">
        <v>139</v>
      </c>
      <c r="AU198" t="s">
        <v>3731</v>
      </c>
      <c r="AV198" t="s">
        <v>137</v>
      </c>
      <c r="AW198" t="s">
        <v>169</v>
      </c>
      <c r="AX198" t="s">
        <v>169</v>
      </c>
      <c r="AY198" t="s">
        <v>169</v>
      </c>
      <c r="AZ198" t="s">
        <v>169</v>
      </c>
      <c r="BA198" t="s">
        <v>169</v>
      </c>
      <c r="BB198" t="s">
        <v>169</v>
      </c>
      <c r="BC198" t="s">
        <v>164</v>
      </c>
      <c r="BD198" t="s">
        <v>171</v>
      </c>
      <c r="BE198" t="s">
        <v>172</v>
      </c>
      <c r="BF198" t="s">
        <v>173</v>
      </c>
      <c r="BG198" t="s">
        <v>174</v>
      </c>
      <c r="BH198" t="s">
        <v>175</v>
      </c>
      <c r="BI198" t="s">
        <v>176</v>
      </c>
      <c r="BJ198" t="s">
        <v>177</v>
      </c>
      <c r="BK198" t="s">
        <v>178</v>
      </c>
      <c r="BL198" t="s">
        <v>179</v>
      </c>
      <c r="BM198" t="s">
        <v>180</v>
      </c>
      <c r="BN198" t="s">
        <v>137</v>
      </c>
      <c r="BO198" t="s">
        <v>181</v>
      </c>
      <c r="BP198" t="s">
        <v>182</v>
      </c>
      <c r="BQ198" t="s">
        <v>183</v>
      </c>
      <c r="BR198" t="s">
        <v>184</v>
      </c>
      <c r="BS198" t="s">
        <v>173</v>
      </c>
      <c r="BT198" t="s">
        <v>185</v>
      </c>
      <c r="BU198" t="s">
        <v>185</v>
      </c>
      <c r="BV198" t="s">
        <v>185</v>
      </c>
      <c r="BW198" t="s">
        <v>152</v>
      </c>
      <c r="BX198" t="s">
        <v>186</v>
      </c>
      <c r="BY198" t="s">
        <v>152</v>
      </c>
      <c r="BZ198" t="s">
        <v>152</v>
      </c>
      <c r="CA198" t="s">
        <v>152</v>
      </c>
      <c r="CB198" t="s">
        <v>152</v>
      </c>
      <c r="CC198" t="s">
        <v>4363</v>
      </c>
      <c r="CD198" t="s">
        <v>4364</v>
      </c>
      <c r="CE198" t="s">
        <v>4365</v>
      </c>
      <c r="CF198" t="s">
        <v>4366</v>
      </c>
      <c r="CG198" t="s">
        <v>4367</v>
      </c>
      <c r="CH198" t="s">
        <v>4368</v>
      </c>
      <c r="CI198" t="s">
        <v>4369</v>
      </c>
      <c r="CJ198" t="s">
        <v>631</v>
      </c>
      <c r="CK198" t="s">
        <v>4358</v>
      </c>
      <c r="CL198" t="s">
        <v>260</v>
      </c>
      <c r="CM198" t="s">
        <v>196</v>
      </c>
      <c r="CN198" t="s">
        <v>197</v>
      </c>
      <c r="CO198" t="s">
        <v>184</v>
      </c>
      <c r="CP198" t="s">
        <v>198</v>
      </c>
      <c r="CQ198" t="s">
        <v>199</v>
      </c>
      <c r="CR198" t="s">
        <v>184</v>
      </c>
      <c r="CS198" t="s">
        <v>200</v>
      </c>
      <c r="CT198" t="s">
        <v>201</v>
      </c>
      <c r="CU198" t="s">
        <v>202</v>
      </c>
      <c r="CV198" t="s">
        <v>152</v>
      </c>
      <c r="CW198" t="s">
        <v>4357</v>
      </c>
      <c r="CX198" t="s">
        <v>203</v>
      </c>
      <c r="CY198" t="s">
        <v>204</v>
      </c>
      <c r="CZ198" t="s">
        <v>205</v>
      </c>
      <c r="DA198" t="s">
        <v>206</v>
      </c>
      <c r="DB198" t="s">
        <v>207</v>
      </c>
      <c r="DC198" t="s">
        <v>208</v>
      </c>
    </row>
    <row r="199" spans="1:107" x14ac:dyDescent="0.6">
      <c r="A199" t="s">
        <v>4109</v>
      </c>
      <c r="B199" t="s">
        <v>4371</v>
      </c>
      <c r="C199" s="1" t="s">
        <v>5951</v>
      </c>
      <c r="D199" t="s">
        <v>140</v>
      </c>
      <c r="E199" t="s">
        <v>141</v>
      </c>
      <c r="F199" t="s">
        <v>19</v>
      </c>
      <c r="G199" t="s">
        <v>4372</v>
      </c>
      <c r="H199" t="s">
        <v>19</v>
      </c>
      <c r="I199" t="s">
        <v>19</v>
      </c>
      <c r="J199">
        <f t="shared" si="30"/>
        <v>1.4547315173964839E-3</v>
      </c>
      <c r="K199">
        <f t="shared" si="31"/>
        <v>4.9864202000000004</v>
      </c>
      <c r="L199">
        <f t="shared" si="32"/>
        <v>1.4543072397598627E-3</v>
      </c>
      <c r="M199">
        <f t="shared" si="33"/>
        <v>8.5277843873472169E-3</v>
      </c>
      <c r="N199" t="s">
        <v>4373</v>
      </c>
      <c r="O199" t="s">
        <v>4374</v>
      </c>
      <c r="P199">
        <f t="shared" si="34"/>
        <v>1.6315439241375043</v>
      </c>
      <c r="Q199">
        <f t="shared" si="35"/>
        <v>0.58660292413750437</v>
      </c>
      <c r="R199" t="s">
        <v>4375</v>
      </c>
      <c r="S199" t="s">
        <v>4376</v>
      </c>
      <c r="T199">
        <f t="shared" si="36"/>
        <v>16.094938582790807</v>
      </c>
      <c r="U199">
        <f t="shared" si="37"/>
        <v>0.29853000000000002</v>
      </c>
      <c r="V199" t="s">
        <v>147</v>
      </c>
      <c r="W199" t="s">
        <v>4377</v>
      </c>
      <c r="X199" t="s">
        <v>4378</v>
      </c>
      <c r="Y199" t="s">
        <v>4379</v>
      </c>
      <c r="Z199" t="s">
        <v>4380</v>
      </c>
      <c r="AA199" t="s">
        <v>152</v>
      </c>
      <c r="AB199" t="s">
        <v>152</v>
      </c>
      <c r="AC199" t="s">
        <v>152</v>
      </c>
      <c r="AD199" t="s">
        <v>153</v>
      </c>
      <c r="AE199" t="s">
        <v>154</v>
      </c>
      <c r="AF199">
        <f t="shared" si="38"/>
        <v>0</v>
      </c>
      <c r="AG199" t="s">
        <v>155</v>
      </c>
      <c r="AH199" t="s">
        <v>3999</v>
      </c>
      <c r="AI199" t="s">
        <v>4339</v>
      </c>
      <c r="AJ199" t="s">
        <v>1191</v>
      </c>
      <c r="AK199" t="s">
        <v>4381</v>
      </c>
      <c r="AL199">
        <f t="shared" si="39"/>
        <v>14.26</v>
      </c>
      <c r="AM199" t="s">
        <v>833</v>
      </c>
      <c r="AN199" t="s">
        <v>379</v>
      </c>
      <c r="AO199" t="s">
        <v>810</v>
      </c>
      <c r="AP199" t="s">
        <v>1168</v>
      </c>
      <c r="AQ199" t="s">
        <v>164</v>
      </c>
      <c r="AR199" t="s">
        <v>4382</v>
      </c>
      <c r="AS199" t="s">
        <v>3730</v>
      </c>
      <c r="AT199" t="s">
        <v>139</v>
      </c>
      <c r="AU199" t="s">
        <v>3731</v>
      </c>
      <c r="AV199" t="s">
        <v>137</v>
      </c>
      <c r="AW199" t="s">
        <v>169</v>
      </c>
      <c r="AX199" t="s">
        <v>169</v>
      </c>
      <c r="AY199" t="s">
        <v>169</v>
      </c>
      <c r="AZ199" t="s">
        <v>169</v>
      </c>
      <c r="BA199" t="s">
        <v>169</v>
      </c>
      <c r="BB199" t="s">
        <v>169</v>
      </c>
      <c r="BC199" t="s">
        <v>164</v>
      </c>
      <c r="BD199" t="s">
        <v>171</v>
      </c>
      <c r="BE199" t="s">
        <v>172</v>
      </c>
      <c r="BF199" t="s">
        <v>173</v>
      </c>
      <c r="BG199" t="s">
        <v>174</v>
      </c>
      <c r="BH199" t="s">
        <v>175</v>
      </c>
      <c r="BI199" t="s">
        <v>176</v>
      </c>
      <c r="BJ199" t="s">
        <v>177</v>
      </c>
      <c r="BK199" t="s">
        <v>178</v>
      </c>
      <c r="BL199" t="s">
        <v>179</v>
      </c>
      <c r="BM199" t="s">
        <v>180</v>
      </c>
      <c r="BN199" t="s">
        <v>137</v>
      </c>
      <c r="BO199" t="s">
        <v>181</v>
      </c>
      <c r="BP199" t="s">
        <v>182</v>
      </c>
      <c r="BQ199" t="s">
        <v>183</v>
      </c>
      <c r="BR199" t="s">
        <v>184</v>
      </c>
      <c r="BS199" t="s">
        <v>173</v>
      </c>
      <c r="BT199" t="s">
        <v>185</v>
      </c>
      <c r="BU199" t="s">
        <v>185</v>
      </c>
      <c r="BV199" t="s">
        <v>185</v>
      </c>
      <c r="BW199" t="s">
        <v>152</v>
      </c>
      <c r="BX199" t="s">
        <v>186</v>
      </c>
      <c r="BY199" t="s">
        <v>152</v>
      </c>
      <c r="BZ199" t="s">
        <v>152</v>
      </c>
      <c r="CA199" t="s">
        <v>152</v>
      </c>
      <c r="CB199" t="s">
        <v>152</v>
      </c>
      <c r="CC199" t="s">
        <v>4383</v>
      </c>
      <c r="CD199" t="s">
        <v>4384</v>
      </c>
      <c r="CE199" t="s">
        <v>4385</v>
      </c>
      <c r="CF199" t="s">
        <v>4386</v>
      </c>
      <c r="CG199" t="s">
        <v>4387</v>
      </c>
      <c r="CH199" t="s">
        <v>4388</v>
      </c>
      <c r="CI199" t="s">
        <v>4389</v>
      </c>
      <c r="CJ199" t="s">
        <v>194</v>
      </c>
      <c r="CK199" t="s">
        <v>4378</v>
      </c>
      <c r="CL199" t="s">
        <v>2680</v>
      </c>
      <c r="CM199" t="s">
        <v>196</v>
      </c>
      <c r="CN199" t="s">
        <v>197</v>
      </c>
      <c r="CO199" t="s">
        <v>184</v>
      </c>
      <c r="CP199" t="s">
        <v>198</v>
      </c>
      <c r="CQ199" t="s">
        <v>199</v>
      </c>
      <c r="CR199" t="s">
        <v>184</v>
      </c>
      <c r="CS199" t="s">
        <v>200</v>
      </c>
      <c r="CT199" t="s">
        <v>201</v>
      </c>
      <c r="CU199" t="s">
        <v>202</v>
      </c>
      <c r="CV199" t="s">
        <v>152</v>
      </c>
      <c r="CW199" t="s">
        <v>4377</v>
      </c>
      <c r="CX199" t="s">
        <v>203</v>
      </c>
      <c r="CY199" t="s">
        <v>204</v>
      </c>
      <c r="CZ199" t="s">
        <v>205</v>
      </c>
      <c r="DA199" t="s">
        <v>206</v>
      </c>
      <c r="DB199" t="s">
        <v>207</v>
      </c>
      <c r="DC199" t="s">
        <v>208</v>
      </c>
    </row>
    <row r="200" spans="1:107" x14ac:dyDescent="0.6">
      <c r="A200" t="s">
        <v>4128</v>
      </c>
      <c r="B200" t="s">
        <v>4391</v>
      </c>
      <c r="C200" s="1" t="s">
        <v>5951</v>
      </c>
      <c r="D200" t="s">
        <v>140</v>
      </c>
      <c r="E200" t="s">
        <v>141</v>
      </c>
      <c r="F200" t="s">
        <v>19</v>
      </c>
      <c r="G200" t="s">
        <v>4372</v>
      </c>
      <c r="H200" t="s">
        <v>19</v>
      </c>
      <c r="I200" t="s">
        <v>19</v>
      </c>
      <c r="J200">
        <f t="shared" si="30"/>
        <v>4.4585217658317609E-3</v>
      </c>
      <c r="K200">
        <f t="shared" si="31"/>
        <v>4.9926810000000001</v>
      </c>
      <c r="L200">
        <f t="shared" si="32"/>
        <v>4.4545438067914314E-3</v>
      </c>
      <c r="M200">
        <f t="shared" si="33"/>
        <v>2.859314263209926E-2</v>
      </c>
      <c r="N200" t="s">
        <v>4392</v>
      </c>
      <c r="O200" t="s">
        <v>4393</v>
      </c>
      <c r="P200">
        <f t="shared" si="34"/>
        <v>1.6872909154289428</v>
      </c>
      <c r="Q200">
        <f t="shared" si="35"/>
        <v>0.64188791542894275</v>
      </c>
      <c r="R200" t="s">
        <v>4394</v>
      </c>
      <c r="S200" t="s">
        <v>4395</v>
      </c>
      <c r="T200">
        <f t="shared" si="36"/>
        <v>16.646516529488387</v>
      </c>
      <c r="U200">
        <f t="shared" si="37"/>
        <v>0.29853000000000002</v>
      </c>
      <c r="V200" t="s">
        <v>147</v>
      </c>
      <c r="W200" t="s">
        <v>4396</v>
      </c>
      <c r="X200" t="s">
        <v>4397</v>
      </c>
      <c r="Y200" t="s">
        <v>4398</v>
      </c>
      <c r="Z200" t="s">
        <v>4399</v>
      </c>
      <c r="AA200" t="s">
        <v>152</v>
      </c>
      <c r="AB200" t="s">
        <v>152</v>
      </c>
      <c r="AC200" t="s">
        <v>152</v>
      </c>
      <c r="AD200" t="s">
        <v>153</v>
      </c>
      <c r="AE200" t="s">
        <v>154</v>
      </c>
      <c r="AF200">
        <f t="shared" si="38"/>
        <v>0</v>
      </c>
      <c r="AG200" t="s">
        <v>155</v>
      </c>
      <c r="AH200" t="s">
        <v>3213</v>
      </c>
      <c r="AI200" t="s">
        <v>3999</v>
      </c>
      <c r="AJ200" t="s">
        <v>2694</v>
      </c>
      <c r="AK200" t="s">
        <v>4400</v>
      </c>
      <c r="AL200">
        <f t="shared" si="39"/>
        <v>14.78</v>
      </c>
      <c r="AM200" t="s">
        <v>1061</v>
      </c>
      <c r="AN200" t="s">
        <v>223</v>
      </c>
      <c r="AO200" t="s">
        <v>1514</v>
      </c>
      <c r="AP200" t="s">
        <v>811</v>
      </c>
      <c r="AQ200" t="s">
        <v>164</v>
      </c>
      <c r="AR200" t="s">
        <v>4382</v>
      </c>
      <c r="AS200" t="s">
        <v>3730</v>
      </c>
      <c r="AT200" t="s">
        <v>139</v>
      </c>
      <c r="AU200" t="s">
        <v>3731</v>
      </c>
      <c r="AV200" t="s">
        <v>137</v>
      </c>
      <c r="AW200" t="s">
        <v>169</v>
      </c>
      <c r="AX200" t="s">
        <v>169</v>
      </c>
      <c r="AY200" t="s">
        <v>169</v>
      </c>
      <c r="AZ200" t="s">
        <v>169</v>
      </c>
      <c r="BA200" t="s">
        <v>169</v>
      </c>
      <c r="BB200" t="s">
        <v>169</v>
      </c>
      <c r="BC200" t="s">
        <v>164</v>
      </c>
      <c r="BD200" t="s">
        <v>171</v>
      </c>
      <c r="BE200" t="s">
        <v>172</v>
      </c>
      <c r="BF200" t="s">
        <v>173</v>
      </c>
      <c r="BG200" t="s">
        <v>174</v>
      </c>
      <c r="BH200" t="s">
        <v>175</v>
      </c>
      <c r="BI200" t="s">
        <v>176</v>
      </c>
      <c r="BJ200" t="s">
        <v>177</v>
      </c>
      <c r="BK200" t="s">
        <v>178</v>
      </c>
      <c r="BL200" t="s">
        <v>179</v>
      </c>
      <c r="BM200" t="s">
        <v>180</v>
      </c>
      <c r="BN200" t="s">
        <v>137</v>
      </c>
      <c r="BO200" t="s">
        <v>181</v>
      </c>
      <c r="BP200" t="s">
        <v>182</v>
      </c>
      <c r="BQ200" t="s">
        <v>183</v>
      </c>
      <c r="BR200" t="s">
        <v>184</v>
      </c>
      <c r="BS200" t="s">
        <v>173</v>
      </c>
      <c r="BT200" t="s">
        <v>185</v>
      </c>
      <c r="BU200" t="s">
        <v>185</v>
      </c>
      <c r="BV200" t="s">
        <v>185</v>
      </c>
      <c r="BW200" t="s">
        <v>152</v>
      </c>
      <c r="BX200" t="s">
        <v>186</v>
      </c>
      <c r="BY200" t="s">
        <v>152</v>
      </c>
      <c r="BZ200" t="s">
        <v>152</v>
      </c>
      <c r="CA200" t="s">
        <v>152</v>
      </c>
      <c r="CB200" t="s">
        <v>152</v>
      </c>
      <c r="CC200" t="s">
        <v>4401</v>
      </c>
      <c r="CD200" t="s">
        <v>4402</v>
      </c>
      <c r="CE200" t="s">
        <v>4403</v>
      </c>
      <c r="CF200" t="s">
        <v>4404</v>
      </c>
      <c r="CG200" t="s">
        <v>4405</v>
      </c>
      <c r="CH200" t="s">
        <v>4406</v>
      </c>
      <c r="CI200" t="s">
        <v>4407</v>
      </c>
      <c r="CJ200" t="s">
        <v>2152</v>
      </c>
      <c r="CK200" t="s">
        <v>4397</v>
      </c>
      <c r="CL200" t="s">
        <v>312</v>
      </c>
      <c r="CM200" t="s">
        <v>196</v>
      </c>
      <c r="CN200" t="s">
        <v>197</v>
      </c>
      <c r="CO200" t="s">
        <v>184</v>
      </c>
      <c r="CP200" t="s">
        <v>198</v>
      </c>
      <c r="CQ200" t="s">
        <v>199</v>
      </c>
      <c r="CR200" t="s">
        <v>184</v>
      </c>
      <c r="CS200" t="s">
        <v>200</v>
      </c>
      <c r="CT200" t="s">
        <v>201</v>
      </c>
      <c r="CU200" t="s">
        <v>202</v>
      </c>
      <c r="CV200" t="s">
        <v>152</v>
      </c>
      <c r="CW200" t="s">
        <v>4396</v>
      </c>
      <c r="CX200" t="s">
        <v>203</v>
      </c>
      <c r="CY200" t="s">
        <v>204</v>
      </c>
      <c r="CZ200" t="s">
        <v>205</v>
      </c>
      <c r="DA200" t="s">
        <v>206</v>
      </c>
      <c r="DB200" t="s">
        <v>207</v>
      </c>
      <c r="DC200" t="s">
        <v>208</v>
      </c>
    </row>
    <row r="201" spans="1:107" x14ac:dyDescent="0.6">
      <c r="A201" t="s">
        <v>4150</v>
      </c>
      <c r="B201" t="s">
        <v>4409</v>
      </c>
      <c r="C201" s="1" t="s">
        <v>5951</v>
      </c>
      <c r="D201" t="s">
        <v>140</v>
      </c>
      <c r="E201" t="s">
        <v>141</v>
      </c>
      <c r="F201" t="s">
        <v>19</v>
      </c>
      <c r="G201" t="s">
        <v>4372</v>
      </c>
      <c r="H201" t="s">
        <v>19</v>
      </c>
      <c r="I201" t="s">
        <v>19</v>
      </c>
      <c r="J201">
        <f t="shared" si="30"/>
        <v>2.5147266478490127E-2</v>
      </c>
      <c r="K201">
        <f t="shared" si="31"/>
        <v>4.9958144000000004</v>
      </c>
      <c r="L201">
        <f t="shared" si="32"/>
        <v>2.5021317496333541E-2</v>
      </c>
      <c r="M201">
        <f t="shared" si="33"/>
        <v>0.17134057226535435</v>
      </c>
      <c r="N201" t="s">
        <v>4410</v>
      </c>
      <c r="O201" t="s">
        <v>4411</v>
      </c>
      <c r="P201">
        <f t="shared" si="34"/>
        <v>1.7335322339913142</v>
      </c>
      <c r="Q201">
        <f t="shared" si="35"/>
        <v>0.68452023399131412</v>
      </c>
      <c r="R201" t="s">
        <v>4412</v>
      </c>
      <c r="S201" t="s">
        <v>4413</v>
      </c>
      <c r="T201">
        <f t="shared" si="36"/>
        <v>17.1027252761574</v>
      </c>
      <c r="U201">
        <f t="shared" si="37"/>
        <v>0.29853000000000002</v>
      </c>
      <c r="V201" t="s">
        <v>147</v>
      </c>
      <c r="W201" t="s">
        <v>4414</v>
      </c>
      <c r="X201" t="s">
        <v>4415</v>
      </c>
      <c r="Y201" t="s">
        <v>4416</v>
      </c>
      <c r="Z201" t="s">
        <v>4417</v>
      </c>
      <c r="AA201" t="s">
        <v>152</v>
      </c>
      <c r="AB201" t="s">
        <v>152</v>
      </c>
      <c r="AC201" t="s">
        <v>152</v>
      </c>
      <c r="AD201" t="s">
        <v>153</v>
      </c>
      <c r="AE201" t="s">
        <v>154</v>
      </c>
      <c r="AF201">
        <f t="shared" si="38"/>
        <v>0</v>
      </c>
      <c r="AG201" t="s">
        <v>155</v>
      </c>
      <c r="AH201" t="s">
        <v>4418</v>
      </c>
      <c r="AI201" t="s">
        <v>4419</v>
      </c>
      <c r="AJ201" t="s">
        <v>2694</v>
      </c>
      <c r="AK201" t="s">
        <v>2493</v>
      </c>
      <c r="AL201">
        <f t="shared" si="39"/>
        <v>15.2</v>
      </c>
      <c r="AM201" t="s">
        <v>1061</v>
      </c>
      <c r="AN201" t="s">
        <v>455</v>
      </c>
      <c r="AO201" t="s">
        <v>380</v>
      </c>
      <c r="AP201" t="s">
        <v>356</v>
      </c>
      <c r="AQ201" t="s">
        <v>164</v>
      </c>
      <c r="AR201" t="s">
        <v>4420</v>
      </c>
      <c r="AS201" t="s">
        <v>3730</v>
      </c>
      <c r="AT201" t="s">
        <v>139</v>
      </c>
      <c r="AU201" t="s">
        <v>3731</v>
      </c>
      <c r="AV201" t="s">
        <v>137</v>
      </c>
      <c r="AW201" t="s">
        <v>169</v>
      </c>
      <c r="AX201" t="s">
        <v>169</v>
      </c>
      <c r="AY201" t="s">
        <v>169</v>
      </c>
      <c r="AZ201" t="s">
        <v>169</v>
      </c>
      <c r="BA201" t="s">
        <v>169</v>
      </c>
      <c r="BB201" t="s">
        <v>169</v>
      </c>
      <c r="BC201" t="s">
        <v>164</v>
      </c>
      <c r="BD201" t="s">
        <v>171</v>
      </c>
      <c r="BE201" t="s">
        <v>172</v>
      </c>
      <c r="BF201" t="s">
        <v>173</v>
      </c>
      <c r="BG201" t="s">
        <v>174</v>
      </c>
      <c r="BH201" t="s">
        <v>175</v>
      </c>
      <c r="BI201" t="s">
        <v>176</v>
      </c>
      <c r="BJ201" t="s">
        <v>177</v>
      </c>
      <c r="BK201" t="s">
        <v>178</v>
      </c>
      <c r="BL201" t="s">
        <v>179</v>
      </c>
      <c r="BM201" t="s">
        <v>180</v>
      </c>
      <c r="BN201" t="s">
        <v>137</v>
      </c>
      <c r="BO201" t="s">
        <v>181</v>
      </c>
      <c r="BP201" t="s">
        <v>182</v>
      </c>
      <c r="BQ201" t="s">
        <v>183</v>
      </c>
      <c r="BR201" t="s">
        <v>184</v>
      </c>
      <c r="BS201" t="s">
        <v>173</v>
      </c>
      <c r="BT201" t="s">
        <v>185</v>
      </c>
      <c r="BU201" t="s">
        <v>185</v>
      </c>
      <c r="BV201" t="s">
        <v>185</v>
      </c>
      <c r="BW201" t="s">
        <v>152</v>
      </c>
      <c r="BX201" t="s">
        <v>186</v>
      </c>
      <c r="BY201" t="s">
        <v>152</v>
      </c>
      <c r="BZ201" t="s">
        <v>152</v>
      </c>
      <c r="CA201" t="s">
        <v>152</v>
      </c>
      <c r="CB201" t="s">
        <v>152</v>
      </c>
      <c r="CC201" t="s">
        <v>3237</v>
      </c>
      <c r="CD201" t="s">
        <v>4421</v>
      </c>
      <c r="CE201" t="s">
        <v>4422</v>
      </c>
      <c r="CF201" t="s">
        <v>4423</v>
      </c>
      <c r="CG201" t="s">
        <v>4424</v>
      </c>
      <c r="CH201" t="s">
        <v>4425</v>
      </c>
      <c r="CI201" t="s">
        <v>4426</v>
      </c>
      <c r="CJ201" t="s">
        <v>1425</v>
      </c>
      <c r="CK201" t="s">
        <v>4427</v>
      </c>
      <c r="CL201" t="s">
        <v>235</v>
      </c>
      <c r="CM201" t="s">
        <v>196</v>
      </c>
      <c r="CN201" t="s">
        <v>197</v>
      </c>
      <c r="CO201" t="s">
        <v>184</v>
      </c>
      <c r="CP201" t="s">
        <v>198</v>
      </c>
      <c r="CQ201" t="s">
        <v>199</v>
      </c>
      <c r="CR201" t="s">
        <v>184</v>
      </c>
      <c r="CS201" t="s">
        <v>200</v>
      </c>
      <c r="CT201" t="s">
        <v>201</v>
      </c>
      <c r="CU201" t="s">
        <v>202</v>
      </c>
      <c r="CV201" t="s">
        <v>152</v>
      </c>
      <c r="CW201" t="s">
        <v>4414</v>
      </c>
      <c r="CX201" t="s">
        <v>203</v>
      </c>
      <c r="CY201" t="s">
        <v>204</v>
      </c>
      <c r="CZ201" t="s">
        <v>205</v>
      </c>
      <c r="DA201" t="s">
        <v>206</v>
      </c>
      <c r="DB201" t="s">
        <v>207</v>
      </c>
      <c r="DC201" t="s">
        <v>208</v>
      </c>
    </row>
    <row r="202" spans="1:107" x14ac:dyDescent="0.6">
      <c r="A202" t="s">
        <v>4169</v>
      </c>
      <c r="B202" t="s">
        <v>4429</v>
      </c>
      <c r="C202" s="1" t="s">
        <v>5951</v>
      </c>
      <c r="D202" t="s">
        <v>140</v>
      </c>
      <c r="E202" t="s">
        <v>141</v>
      </c>
      <c r="F202" t="s">
        <v>19</v>
      </c>
      <c r="G202" t="s">
        <v>4430</v>
      </c>
      <c r="H202" t="s">
        <v>19</v>
      </c>
      <c r="I202" t="s">
        <v>19</v>
      </c>
      <c r="J202">
        <f t="shared" si="30"/>
        <v>2.5922304649041168E-2</v>
      </c>
      <c r="K202">
        <f t="shared" si="31"/>
        <v>5.0052266000000003</v>
      </c>
      <c r="L202">
        <f t="shared" si="32"/>
        <v>2.5788743529890676E-2</v>
      </c>
      <c r="M202">
        <f t="shared" si="33"/>
        <v>0.15010529306739315</v>
      </c>
      <c r="N202" t="s">
        <v>4431</v>
      </c>
      <c r="O202" t="s">
        <v>4432</v>
      </c>
      <c r="P202">
        <f t="shared" si="34"/>
        <v>1.6262699475071705</v>
      </c>
      <c r="Q202">
        <f t="shared" si="35"/>
        <v>0.58222494750717058</v>
      </c>
      <c r="R202" t="s">
        <v>4433</v>
      </c>
      <c r="S202" t="s">
        <v>4434</v>
      </c>
      <c r="T202">
        <f t="shared" si="36"/>
        <v>16.044494351886055</v>
      </c>
      <c r="U202">
        <f t="shared" si="37"/>
        <v>0.29853000000000002</v>
      </c>
      <c r="V202" t="s">
        <v>147</v>
      </c>
      <c r="W202" t="s">
        <v>4435</v>
      </c>
      <c r="X202" t="s">
        <v>4436</v>
      </c>
      <c r="Y202" t="s">
        <v>4437</v>
      </c>
      <c r="Z202" t="s">
        <v>4438</v>
      </c>
      <c r="AA202" t="s">
        <v>152</v>
      </c>
      <c r="AB202" t="s">
        <v>152</v>
      </c>
      <c r="AC202" t="s">
        <v>152</v>
      </c>
      <c r="AD202" t="s">
        <v>153</v>
      </c>
      <c r="AE202" t="s">
        <v>154</v>
      </c>
      <c r="AF202">
        <f t="shared" si="38"/>
        <v>0</v>
      </c>
      <c r="AG202" t="s">
        <v>155</v>
      </c>
      <c r="AH202" t="s">
        <v>4439</v>
      </c>
      <c r="AI202" t="s">
        <v>4041</v>
      </c>
      <c r="AJ202" t="s">
        <v>4440</v>
      </c>
      <c r="AK202" t="s">
        <v>4441</v>
      </c>
      <c r="AL202">
        <f t="shared" si="39"/>
        <v>14.21</v>
      </c>
      <c r="AM202" t="s">
        <v>1061</v>
      </c>
      <c r="AN202" t="s">
        <v>1104</v>
      </c>
      <c r="AO202" t="s">
        <v>355</v>
      </c>
      <c r="AP202" t="s">
        <v>356</v>
      </c>
      <c r="AQ202" t="s">
        <v>164</v>
      </c>
      <c r="AR202" t="s">
        <v>4442</v>
      </c>
      <c r="AS202" t="s">
        <v>3730</v>
      </c>
      <c r="AT202" t="s">
        <v>139</v>
      </c>
      <c r="AU202" t="s">
        <v>3731</v>
      </c>
      <c r="AV202" t="s">
        <v>137</v>
      </c>
      <c r="AW202" t="s">
        <v>169</v>
      </c>
      <c r="AX202" t="s">
        <v>169</v>
      </c>
      <c r="AY202" t="s">
        <v>169</v>
      </c>
      <c r="AZ202" t="s">
        <v>169</v>
      </c>
      <c r="BA202" t="s">
        <v>169</v>
      </c>
      <c r="BB202" t="s">
        <v>169</v>
      </c>
      <c r="BC202" t="s">
        <v>164</v>
      </c>
      <c r="BD202" t="s">
        <v>171</v>
      </c>
      <c r="BE202" t="s">
        <v>172</v>
      </c>
      <c r="BF202" t="s">
        <v>173</v>
      </c>
      <c r="BG202" t="s">
        <v>174</v>
      </c>
      <c r="BH202" t="s">
        <v>175</v>
      </c>
      <c r="BI202" t="s">
        <v>176</v>
      </c>
      <c r="BJ202" t="s">
        <v>177</v>
      </c>
      <c r="BK202" t="s">
        <v>178</v>
      </c>
      <c r="BL202" t="s">
        <v>179</v>
      </c>
      <c r="BM202" t="s">
        <v>180</v>
      </c>
      <c r="BN202" t="s">
        <v>137</v>
      </c>
      <c r="BO202" t="s">
        <v>181</v>
      </c>
      <c r="BP202" t="s">
        <v>182</v>
      </c>
      <c r="BQ202" t="s">
        <v>183</v>
      </c>
      <c r="BR202" t="s">
        <v>184</v>
      </c>
      <c r="BS202" t="s">
        <v>173</v>
      </c>
      <c r="BT202" t="s">
        <v>185</v>
      </c>
      <c r="BU202" t="s">
        <v>185</v>
      </c>
      <c r="BV202" t="s">
        <v>185</v>
      </c>
      <c r="BW202" t="s">
        <v>152</v>
      </c>
      <c r="BX202" t="s">
        <v>186</v>
      </c>
      <c r="BY202" t="s">
        <v>152</v>
      </c>
      <c r="BZ202" t="s">
        <v>152</v>
      </c>
      <c r="CA202" t="s">
        <v>152</v>
      </c>
      <c r="CB202" t="s">
        <v>152</v>
      </c>
      <c r="CC202" t="s">
        <v>4443</v>
      </c>
      <c r="CD202" t="s">
        <v>4444</v>
      </c>
      <c r="CE202" t="s">
        <v>4445</v>
      </c>
      <c r="CF202" t="s">
        <v>4446</v>
      </c>
      <c r="CG202" t="s">
        <v>4447</v>
      </c>
      <c r="CH202" t="s">
        <v>4448</v>
      </c>
      <c r="CI202" t="s">
        <v>4449</v>
      </c>
      <c r="CJ202" t="s">
        <v>1425</v>
      </c>
      <c r="CK202" t="s">
        <v>4450</v>
      </c>
      <c r="CL202" t="s">
        <v>260</v>
      </c>
      <c r="CM202" t="s">
        <v>196</v>
      </c>
      <c r="CN202" t="s">
        <v>197</v>
      </c>
      <c r="CO202" t="s">
        <v>184</v>
      </c>
      <c r="CP202" t="s">
        <v>198</v>
      </c>
      <c r="CQ202" t="s">
        <v>199</v>
      </c>
      <c r="CR202" t="s">
        <v>184</v>
      </c>
      <c r="CS202" t="s">
        <v>200</v>
      </c>
      <c r="CT202" t="s">
        <v>201</v>
      </c>
      <c r="CU202" t="s">
        <v>202</v>
      </c>
      <c r="CV202" t="s">
        <v>152</v>
      </c>
      <c r="CW202" t="s">
        <v>4435</v>
      </c>
      <c r="CX202" t="s">
        <v>203</v>
      </c>
      <c r="CY202" t="s">
        <v>204</v>
      </c>
      <c r="CZ202" t="s">
        <v>205</v>
      </c>
      <c r="DA202" t="s">
        <v>206</v>
      </c>
      <c r="DB202" t="s">
        <v>207</v>
      </c>
      <c r="DC202" t="s">
        <v>208</v>
      </c>
    </row>
    <row r="203" spans="1:107" x14ac:dyDescent="0.6">
      <c r="A203" t="s">
        <v>5934</v>
      </c>
      <c r="B203" t="s">
        <v>4452</v>
      </c>
      <c r="C203" s="1" t="s">
        <v>5951</v>
      </c>
      <c r="D203" t="s">
        <v>140</v>
      </c>
      <c r="E203" t="s">
        <v>141</v>
      </c>
      <c r="F203" t="s">
        <v>19</v>
      </c>
      <c r="G203" t="s">
        <v>4430</v>
      </c>
      <c r="H203" t="s">
        <v>19</v>
      </c>
      <c r="I203" t="s">
        <v>19</v>
      </c>
      <c r="J203">
        <f t="shared" si="30"/>
        <v>2.4936953915056535E-2</v>
      </c>
      <c r="K203">
        <f t="shared" si="31"/>
        <v>4.9895496000000001</v>
      </c>
      <c r="L203">
        <f t="shared" si="32"/>
        <v>2.4812942879454864E-2</v>
      </c>
      <c r="M203">
        <f t="shared" si="33"/>
        <v>0.16663553717048471</v>
      </c>
      <c r="N203" t="s">
        <v>4453</v>
      </c>
      <c r="O203" t="s">
        <v>4454</v>
      </c>
      <c r="P203">
        <f t="shared" si="34"/>
        <v>1.7157868668896707</v>
      </c>
      <c r="Q203">
        <f t="shared" si="35"/>
        <v>0.67143986688967083</v>
      </c>
      <c r="R203" t="s">
        <v>4455</v>
      </c>
      <c r="S203" t="s">
        <v>4456</v>
      </c>
      <c r="T203">
        <f t="shared" si="36"/>
        <v>16.927652593623428</v>
      </c>
      <c r="U203">
        <f t="shared" si="37"/>
        <v>0.29853000000000002</v>
      </c>
      <c r="V203" t="s">
        <v>147</v>
      </c>
      <c r="W203" t="s">
        <v>4457</v>
      </c>
      <c r="X203" t="s">
        <v>4458</v>
      </c>
      <c r="Y203" t="s">
        <v>4459</v>
      </c>
      <c r="Z203" t="s">
        <v>4460</v>
      </c>
      <c r="AA203" t="s">
        <v>152</v>
      </c>
      <c r="AB203" t="s">
        <v>152</v>
      </c>
      <c r="AC203" t="s">
        <v>152</v>
      </c>
      <c r="AD203" t="s">
        <v>153</v>
      </c>
      <c r="AE203" t="s">
        <v>154</v>
      </c>
      <c r="AF203">
        <f t="shared" si="38"/>
        <v>0</v>
      </c>
      <c r="AG203" t="s">
        <v>155</v>
      </c>
      <c r="AH203" t="s">
        <v>3859</v>
      </c>
      <c r="AI203" t="s">
        <v>3897</v>
      </c>
      <c r="AJ203" t="s">
        <v>4440</v>
      </c>
      <c r="AK203" t="s">
        <v>4461</v>
      </c>
      <c r="AL203">
        <f t="shared" si="39"/>
        <v>15.04</v>
      </c>
      <c r="AM203" t="s">
        <v>1061</v>
      </c>
      <c r="AN203" t="s">
        <v>161</v>
      </c>
      <c r="AO203" t="s">
        <v>1514</v>
      </c>
      <c r="AP203" t="s">
        <v>811</v>
      </c>
      <c r="AQ203" t="s">
        <v>164</v>
      </c>
      <c r="AR203" t="s">
        <v>4442</v>
      </c>
      <c r="AS203" t="s">
        <v>3730</v>
      </c>
      <c r="AT203" t="s">
        <v>139</v>
      </c>
      <c r="AU203" t="s">
        <v>3731</v>
      </c>
      <c r="AV203" t="s">
        <v>137</v>
      </c>
      <c r="AW203" t="s">
        <v>169</v>
      </c>
      <c r="AX203" t="s">
        <v>169</v>
      </c>
      <c r="AY203" t="s">
        <v>169</v>
      </c>
      <c r="AZ203" t="s">
        <v>169</v>
      </c>
      <c r="BA203" t="s">
        <v>169</v>
      </c>
      <c r="BB203" t="s">
        <v>169</v>
      </c>
      <c r="BC203" t="s">
        <v>164</v>
      </c>
      <c r="BD203" t="s">
        <v>171</v>
      </c>
      <c r="BE203" t="s">
        <v>172</v>
      </c>
      <c r="BF203" t="s">
        <v>173</v>
      </c>
      <c r="BG203" t="s">
        <v>174</v>
      </c>
      <c r="BH203" t="s">
        <v>175</v>
      </c>
      <c r="BI203" t="s">
        <v>176</v>
      </c>
      <c r="BJ203" t="s">
        <v>177</v>
      </c>
      <c r="BK203" t="s">
        <v>178</v>
      </c>
      <c r="BL203" t="s">
        <v>179</v>
      </c>
      <c r="BM203" t="s">
        <v>180</v>
      </c>
      <c r="BN203" t="s">
        <v>137</v>
      </c>
      <c r="BO203" t="s">
        <v>181</v>
      </c>
      <c r="BP203" t="s">
        <v>182</v>
      </c>
      <c r="BQ203" t="s">
        <v>183</v>
      </c>
      <c r="BR203" t="s">
        <v>184</v>
      </c>
      <c r="BS203" t="s">
        <v>173</v>
      </c>
      <c r="BT203" t="s">
        <v>185</v>
      </c>
      <c r="BU203" t="s">
        <v>185</v>
      </c>
      <c r="BV203" t="s">
        <v>185</v>
      </c>
      <c r="BW203" t="s">
        <v>152</v>
      </c>
      <c r="BX203" t="s">
        <v>186</v>
      </c>
      <c r="BY203" t="s">
        <v>152</v>
      </c>
      <c r="BZ203" t="s">
        <v>152</v>
      </c>
      <c r="CA203" t="s">
        <v>152</v>
      </c>
      <c r="CB203" t="s">
        <v>152</v>
      </c>
      <c r="CC203" t="s">
        <v>4462</v>
      </c>
      <c r="CD203" t="s">
        <v>4463</v>
      </c>
      <c r="CE203" t="s">
        <v>4464</v>
      </c>
      <c r="CF203" t="s">
        <v>4465</v>
      </c>
      <c r="CG203" t="s">
        <v>4466</v>
      </c>
      <c r="CH203" t="s">
        <v>4467</v>
      </c>
      <c r="CI203" t="s">
        <v>4468</v>
      </c>
      <c r="CJ203" t="s">
        <v>1425</v>
      </c>
      <c r="CK203" t="s">
        <v>4458</v>
      </c>
      <c r="CL203" t="s">
        <v>260</v>
      </c>
      <c r="CM203" t="s">
        <v>196</v>
      </c>
      <c r="CN203" t="s">
        <v>197</v>
      </c>
      <c r="CO203" t="s">
        <v>184</v>
      </c>
      <c r="CP203" t="s">
        <v>198</v>
      </c>
      <c r="CQ203" t="s">
        <v>199</v>
      </c>
      <c r="CR203" t="s">
        <v>184</v>
      </c>
      <c r="CS203" t="s">
        <v>200</v>
      </c>
      <c r="CT203" t="s">
        <v>201</v>
      </c>
      <c r="CU203" t="s">
        <v>202</v>
      </c>
      <c r="CV203" t="s">
        <v>152</v>
      </c>
      <c r="CW203" t="s">
        <v>4457</v>
      </c>
      <c r="CX203" t="s">
        <v>203</v>
      </c>
      <c r="CY203" t="s">
        <v>204</v>
      </c>
      <c r="CZ203" t="s">
        <v>205</v>
      </c>
      <c r="DA203" t="s">
        <v>206</v>
      </c>
      <c r="DB203" t="s">
        <v>207</v>
      </c>
      <c r="DC203" t="s">
        <v>208</v>
      </c>
    </row>
    <row r="204" spans="1:107" x14ac:dyDescent="0.6">
      <c r="A204" t="s">
        <v>5935</v>
      </c>
      <c r="B204" t="s">
        <v>4470</v>
      </c>
      <c r="C204" s="1" t="s">
        <v>5951</v>
      </c>
      <c r="D204" t="s">
        <v>140</v>
      </c>
      <c r="E204" t="s">
        <v>141</v>
      </c>
      <c r="F204" t="s">
        <v>19</v>
      </c>
      <c r="G204" t="s">
        <v>4430</v>
      </c>
      <c r="H204" t="s">
        <v>19</v>
      </c>
      <c r="I204" t="s">
        <v>19</v>
      </c>
      <c r="J204">
        <f t="shared" si="30"/>
        <v>4.0937940295778852E-2</v>
      </c>
      <c r="K204">
        <f t="shared" si="31"/>
        <v>4.9895496000000001</v>
      </c>
      <c r="L204">
        <f t="shared" si="32"/>
        <v>4.0604788699191811E-2</v>
      </c>
      <c r="M204">
        <f t="shared" si="33"/>
        <v>0.28370557548201852</v>
      </c>
      <c r="N204" t="s">
        <v>4471</v>
      </c>
      <c r="O204" t="s">
        <v>4472</v>
      </c>
      <c r="P204">
        <f t="shared" si="34"/>
        <v>1.7458255102306213</v>
      </c>
      <c r="Q204">
        <f t="shared" si="35"/>
        <v>0.6984805102306213</v>
      </c>
      <c r="R204" t="s">
        <v>4473</v>
      </c>
      <c r="S204" t="s">
        <v>4474</v>
      </c>
      <c r="T204">
        <f t="shared" si="36"/>
        <v>17.224008585542833</v>
      </c>
      <c r="U204">
        <f t="shared" si="37"/>
        <v>0.29853000000000002</v>
      </c>
      <c r="V204" t="s">
        <v>147</v>
      </c>
      <c r="W204" t="s">
        <v>4475</v>
      </c>
      <c r="X204" t="s">
        <v>4476</v>
      </c>
      <c r="Y204" t="s">
        <v>4477</v>
      </c>
      <c r="Z204" t="s">
        <v>4478</v>
      </c>
      <c r="AA204" t="s">
        <v>152</v>
      </c>
      <c r="AB204" t="s">
        <v>152</v>
      </c>
      <c r="AC204" t="s">
        <v>152</v>
      </c>
      <c r="AD204" t="s">
        <v>153</v>
      </c>
      <c r="AE204" t="s">
        <v>154</v>
      </c>
      <c r="AF204">
        <f t="shared" si="38"/>
        <v>0</v>
      </c>
      <c r="AG204" t="s">
        <v>155</v>
      </c>
      <c r="AH204" t="s">
        <v>4479</v>
      </c>
      <c r="AI204" t="s">
        <v>4480</v>
      </c>
      <c r="AJ204" t="s">
        <v>4481</v>
      </c>
      <c r="AK204" t="s">
        <v>4042</v>
      </c>
      <c r="AL204">
        <f t="shared" si="39"/>
        <v>15.31</v>
      </c>
      <c r="AM204" t="s">
        <v>1061</v>
      </c>
      <c r="AN204" t="s">
        <v>161</v>
      </c>
      <c r="AO204" t="s">
        <v>1514</v>
      </c>
      <c r="AP204" t="s">
        <v>811</v>
      </c>
      <c r="AQ204" t="s">
        <v>164</v>
      </c>
      <c r="AR204" t="s">
        <v>2696</v>
      </c>
      <c r="AS204" t="s">
        <v>3730</v>
      </c>
      <c r="AT204" t="s">
        <v>139</v>
      </c>
      <c r="AU204" t="s">
        <v>3731</v>
      </c>
      <c r="AV204" t="s">
        <v>137</v>
      </c>
      <c r="AW204" t="s">
        <v>169</v>
      </c>
      <c r="AX204" t="s">
        <v>169</v>
      </c>
      <c r="AY204" t="s">
        <v>169</v>
      </c>
      <c r="AZ204" t="s">
        <v>169</v>
      </c>
      <c r="BA204" t="s">
        <v>169</v>
      </c>
      <c r="BB204" t="s">
        <v>169</v>
      </c>
      <c r="BC204" t="s">
        <v>164</v>
      </c>
      <c r="BD204" t="s">
        <v>171</v>
      </c>
      <c r="BE204" t="s">
        <v>172</v>
      </c>
      <c r="BF204" t="s">
        <v>173</v>
      </c>
      <c r="BG204" t="s">
        <v>174</v>
      </c>
      <c r="BH204" t="s">
        <v>175</v>
      </c>
      <c r="BI204" t="s">
        <v>176</v>
      </c>
      <c r="BJ204" t="s">
        <v>177</v>
      </c>
      <c r="BK204" t="s">
        <v>178</v>
      </c>
      <c r="BL204" t="s">
        <v>179</v>
      </c>
      <c r="BM204" t="s">
        <v>180</v>
      </c>
      <c r="BN204" t="s">
        <v>137</v>
      </c>
      <c r="BO204" t="s">
        <v>181</v>
      </c>
      <c r="BP204" t="s">
        <v>182</v>
      </c>
      <c r="BQ204" t="s">
        <v>183</v>
      </c>
      <c r="BR204" t="s">
        <v>184</v>
      </c>
      <c r="BS204" t="s">
        <v>173</v>
      </c>
      <c r="BT204" t="s">
        <v>185</v>
      </c>
      <c r="BU204" t="s">
        <v>185</v>
      </c>
      <c r="BV204" t="s">
        <v>185</v>
      </c>
      <c r="BW204" t="s">
        <v>152</v>
      </c>
      <c r="BX204" t="s">
        <v>186</v>
      </c>
      <c r="BY204" t="s">
        <v>152</v>
      </c>
      <c r="BZ204" t="s">
        <v>152</v>
      </c>
      <c r="CA204" t="s">
        <v>152</v>
      </c>
      <c r="CB204" t="s">
        <v>152</v>
      </c>
      <c r="CC204" t="s">
        <v>4482</v>
      </c>
      <c r="CD204" t="s">
        <v>4483</v>
      </c>
      <c r="CE204" t="s">
        <v>1957</v>
      </c>
      <c r="CF204" t="s">
        <v>4484</v>
      </c>
      <c r="CG204" t="s">
        <v>4485</v>
      </c>
      <c r="CH204" t="s">
        <v>4486</v>
      </c>
      <c r="CI204" t="s">
        <v>4487</v>
      </c>
      <c r="CJ204" t="s">
        <v>2152</v>
      </c>
      <c r="CK204" t="s">
        <v>4476</v>
      </c>
      <c r="CL204" t="s">
        <v>235</v>
      </c>
      <c r="CM204" t="s">
        <v>196</v>
      </c>
      <c r="CN204" t="s">
        <v>197</v>
      </c>
      <c r="CO204" t="s">
        <v>184</v>
      </c>
      <c r="CP204" t="s">
        <v>198</v>
      </c>
      <c r="CQ204" t="s">
        <v>199</v>
      </c>
      <c r="CR204" t="s">
        <v>184</v>
      </c>
      <c r="CS204" t="s">
        <v>200</v>
      </c>
      <c r="CT204" t="s">
        <v>201</v>
      </c>
      <c r="CU204" t="s">
        <v>202</v>
      </c>
      <c r="CV204" t="s">
        <v>152</v>
      </c>
      <c r="CW204" t="s">
        <v>4475</v>
      </c>
      <c r="CX204" t="s">
        <v>203</v>
      </c>
      <c r="CY204" t="s">
        <v>204</v>
      </c>
      <c r="CZ204" t="s">
        <v>205</v>
      </c>
      <c r="DA204" t="s">
        <v>206</v>
      </c>
      <c r="DB204" t="s">
        <v>207</v>
      </c>
      <c r="DC204" t="s">
        <v>208</v>
      </c>
    </row>
    <row r="205" spans="1:107" x14ac:dyDescent="0.6">
      <c r="A205" t="s">
        <v>5936</v>
      </c>
      <c r="B205" t="s">
        <v>4489</v>
      </c>
      <c r="C205" s="1" t="s">
        <v>5951</v>
      </c>
      <c r="D205" t="s">
        <v>140</v>
      </c>
      <c r="E205" t="s">
        <v>141</v>
      </c>
      <c r="F205" t="s">
        <v>19</v>
      </c>
      <c r="G205" t="s">
        <v>4490</v>
      </c>
      <c r="H205" t="s">
        <v>19</v>
      </c>
      <c r="I205" t="s">
        <v>19</v>
      </c>
      <c r="J205">
        <f t="shared" si="30"/>
        <v>7.5767921157535806E-2</v>
      </c>
      <c r="K205">
        <f t="shared" si="31"/>
        <v>4.9926810000000001</v>
      </c>
      <c r="L205">
        <f t="shared" si="32"/>
        <v>7.463527131419409E-2</v>
      </c>
      <c r="M205">
        <f t="shared" si="33"/>
        <v>0.45094512229559985</v>
      </c>
      <c r="N205" t="s">
        <v>4491</v>
      </c>
      <c r="O205" t="s">
        <v>4492</v>
      </c>
      <c r="P205">
        <f t="shared" si="34"/>
        <v>1.6559983349137417</v>
      </c>
      <c r="Q205">
        <f t="shared" si="35"/>
        <v>0.60421433491374166</v>
      </c>
      <c r="R205" t="s">
        <v>4493</v>
      </c>
      <c r="S205" t="s">
        <v>4494</v>
      </c>
      <c r="T205">
        <f t="shared" si="36"/>
        <v>16.337789413118998</v>
      </c>
      <c r="U205">
        <f t="shared" si="37"/>
        <v>0.29853000000000002</v>
      </c>
      <c r="V205" t="s">
        <v>147</v>
      </c>
      <c r="W205" t="s">
        <v>4495</v>
      </c>
      <c r="X205" t="s">
        <v>4496</v>
      </c>
      <c r="Y205" t="s">
        <v>4497</v>
      </c>
      <c r="Z205" t="s">
        <v>4498</v>
      </c>
      <c r="AA205" t="s">
        <v>152</v>
      </c>
      <c r="AB205" t="s">
        <v>152</v>
      </c>
      <c r="AC205" t="s">
        <v>152</v>
      </c>
      <c r="AD205" t="s">
        <v>153</v>
      </c>
      <c r="AE205" t="s">
        <v>154</v>
      </c>
      <c r="AF205">
        <f t="shared" si="38"/>
        <v>0</v>
      </c>
      <c r="AG205" t="s">
        <v>155</v>
      </c>
      <c r="AH205" t="s">
        <v>2395</v>
      </c>
      <c r="AI205" t="s">
        <v>4081</v>
      </c>
      <c r="AJ205" t="s">
        <v>1560</v>
      </c>
      <c r="AK205" t="s">
        <v>4499</v>
      </c>
      <c r="AL205">
        <f t="shared" si="39"/>
        <v>14.49</v>
      </c>
      <c r="AM205" t="s">
        <v>1061</v>
      </c>
      <c r="AN205" t="s">
        <v>223</v>
      </c>
      <c r="AO205" t="s">
        <v>2398</v>
      </c>
      <c r="AP205" t="s">
        <v>2399</v>
      </c>
      <c r="AQ205" t="s">
        <v>164</v>
      </c>
      <c r="AR205" t="s">
        <v>2696</v>
      </c>
      <c r="AS205" t="s">
        <v>3730</v>
      </c>
      <c r="AT205" t="s">
        <v>139</v>
      </c>
      <c r="AU205" t="s">
        <v>3731</v>
      </c>
      <c r="AV205" t="s">
        <v>137</v>
      </c>
      <c r="AW205" t="s">
        <v>4500</v>
      </c>
      <c r="AX205" t="s">
        <v>4501</v>
      </c>
      <c r="AY205" t="s">
        <v>1539</v>
      </c>
      <c r="AZ205" t="s">
        <v>4502</v>
      </c>
      <c r="BA205" t="s">
        <v>4503</v>
      </c>
      <c r="BB205" t="s">
        <v>4504</v>
      </c>
      <c r="BC205" t="s">
        <v>164</v>
      </c>
      <c r="BD205" t="s">
        <v>171</v>
      </c>
      <c r="BE205" t="s">
        <v>172</v>
      </c>
      <c r="BF205" t="s">
        <v>173</v>
      </c>
      <c r="BG205" t="s">
        <v>174</v>
      </c>
      <c r="BH205" t="s">
        <v>175</v>
      </c>
      <c r="BI205" t="s">
        <v>176</v>
      </c>
      <c r="BJ205" t="s">
        <v>177</v>
      </c>
      <c r="BK205" t="s">
        <v>178</v>
      </c>
      <c r="BL205" t="s">
        <v>179</v>
      </c>
      <c r="BM205" t="s">
        <v>180</v>
      </c>
      <c r="BN205" t="s">
        <v>137</v>
      </c>
      <c r="BO205" t="s">
        <v>181</v>
      </c>
      <c r="BP205" t="s">
        <v>182</v>
      </c>
      <c r="BQ205" t="s">
        <v>183</v>
      </c>
      <c r="BR205" t="s">
        <v>184</v>
      </c>
      <c r="BS205" t="s">
        <v>173</v>
      </c>
      <c r="BT205" t="s">
        <v>185</v>
      </c>
      <c r="BU205" t="s">
        <v>185</v>
      </c>
      <c r="BV205" t="s">
        <v>185</v>
      </c>
      <c r="BW205" t="s">
        <v>152</v>
      </c>
      <c r="BX205" t="s">
        <v>186</v>
      </c>
      <c r="BY205" t="s">
        <v>152</v>
      </c>
      <c r="BZ205" t="s">
        <v>152</v>
      </c>
      <c r="CA205" t="s">
        <v>152</v>
      </c>
      <c r="CB205" t="s">
        <v>152</v>
      </c>
      <c r="CC205" t="s">
        <v>4505</v>
      </c>
      <c r="CD205" t="s">
        <v>4506</v>
      </c>
      <c r="CE205" t="s">
        <v>4507</v>
      </c>
      <c r="CF205" t="s">
        <v>4508</v>
      </c>
      <c r="CG205" t="s">
        <v>4509</v>
      </c>
      <c r="CH205" t="s">
        <v>4510</v>
      </c>
      <c r="CI205" t="s">
        <v>4511</v>
      </c>
      <c r="CJ205" t="s">
        <v>202</v>
      </c>
      <c r="CK205" t="s">
        <v>4496</v>
      </c>
      <c r="CL205" t="s">
        <v>195</v>
      </c>
      <c r="CM205" t="s">
        <v>196</v>
      </c>
      <c r="CN205" t="s">
        <v>197</v>
      </c>
      <c r="CO205" t="s">
        <v>184</v>
      </c>
      <c r="CP205" t="s">
        <v>198</v>
      </c>
      <c r="CQ205" t="s">
        <v>199</v>
      </c>
      <c r="CR205" t="s">
        <v>184</v>
      </c>
      <c r="CS205" t="s">
        <v>200</v>
      </c>
      <c r="CT205" t="s">
        <v>201</v>
      </c>
      <c r="CU205" t="s">
        <v>202</v>
      </c>
      <c r="CV205" t="s">
        <v>152</v>
      </c>
      <c r="CW205" t="s">
        <v>4495</v>
      </c>
      <c r="CX205" t="s">
        <v>203</v>
      </c>
      <c r="CY205" t="s">
        <v>204</v>
      </c>
      <c r="CZ205" t="s">
        <v>205</v>
      </c>
      <c r="DA205" t="s">
        <v>206</v>
      </c>
      <c r="DB205" t="s">
        <v>207</v>
      </c>
      <c r="DC205" t="s">
        <v>208</v>
      </c>
    </row>
    <row r="206" spans="1:107" x14ac:dyDescent="0.6">
      <c r="A206" t="s">
        <v>4189</v>
      </c>
      <c r="B206" t="s">
        <v>4513</v>
      </c>
      <c r="C206" s="1" t="s">
        <v>5951</v>
      </c>
      <c r="D206" t="s">
        <v>140</v>
      </c>
      <c r="E206" t="s">
        <v>141</v>
      </c>
      <c r="F206" t="s">
        <v>19</v>
      </c>
      <c r="G206" t="s">
        <v>4490</v>
      </c>
      <c r="H206" t="s">
        <v>19</v>
      </c>
      <c r="I206" t="s">
        <v>19</v>
      </c>
      <c r="J206">
        <f t="shared" si="30"/>
        <v>6.4793091876923462E-2</v>
      </c>
      <c r="K206">
        <f t="shared" si="31"/>
        <v>4.9958144000000004</v>
      </c>
      <c r="L206">
        <f t="shared" si="32"/>
        <v>6.39635185970929E-2</v>
      </c>
      <c r="M206">
        <f t="shared" si="33"/>
        <v>0.3943547592726509</v>
      </c>
      <c r="N206" t="s">
        <v>4514</v>
      </c>
      <c r="O206" t="s">
        <v>4515</v>
      </c>
      <c r="P206">
        <f t="shared" si="34"/>
        <v>1.6678073687569968</v>
      </c>
      <c r="Q206">
        <f t="shared" si="35"/>
        <v>0.61650736875699685</v>
      </c>
      <c r="R206" t="s">
        <v>4516</v>
      </c>
      <c r="S206" t="s">
        <v>4517</v>
      </c>
      <c r="T206">
        <f t="shared" si="36"/>
        <v>16.4542952718725</v>
      </c>
      <c r="U206">
        <f t="shared" si="37"/>
        <v>0.29853000000000002</v>
      </c>
      <c r="V206" t="s">
        <v>147</v>
      </c>
      <c r="W206" t="s">
        <v>4518</v>
      </c>
      <c r="X206" t="s">
        <v>4519</v>
      </c>
      <c r="Y206" t="s">
        <v>4520</v>
      </c>
      <c r="Z206" t="s">
        <v>4521</v>
      </c>
      <c r="AA206" t="s">
        <v>152</v>
      </c>
      <c r="AB206" t="s">
        <v>152</v>
      </c>
      <c r="AC206" t="s">
        <v>152</v>
      </c>
      <c r="AD206" t="s">
        <v>153</v>
      </c>
      <c r="AE206" t="s">
        <v>154</v>
      </c>
      <c r="AF206">
        <f t="shared" si="38"/>
        <v>0</v>
      </c>
      <c r="AG206" t="s">
        <v>155</v>
      </c>
      <c r="AH206" t="s">
        <v>4522</v>
      </c>
      <c r="AI206" t="s">
        <v>4293</v>
      </c>
      <c r="AJ206" t="s">
        <v>1560</v>
      </c>
      <c r="AK206" t="s">
        <v>4523</v>
      </c>
      <c r="AL206">
        <f t="shared" si="39"/>
        <v>14.6</v>
      </c>
      <c r="AM206" t="s">
        <v>1061</v>
      </c>
      <c r="AN206" t="s">
        <v>455</v>
      </c>
      <c r="AO206" t="s">
        <v>1451</v>
      </c>
      <c r="AP206" t="s">
        <v>1452</v>
      </c>
      <c r="AQ206" t="s">
        <v>164</v>
      </c>
      <c r="AR206" t="s">
        <v>2696</v>
      </c>
      <c r="AS206" t="s">
        <v>3730</v>
      </c>
      <c r="AT206" t="s">
        <v>139</v>
      </c>
      <c r="AU206" t="s">
        <v>3731</v>
      </c>
      <c r="AV206" t="s">
        <v>137</v>
      </c>
      <c r="AW206" t="s">
        <v>169</v>
      </c>
      <c r="AX206" t="s">
        <v>169</v>
      </c>
      <c r="AY206" t="s">
        <v>169</v>
      </c>
      <c r="AZ206" t="s">
        <v>169</v>
      </c>
      <c r="BA206" t="s">
        <v>169</v>
      </c>
      <c r="BB206" t="s">
        <v>169</v>
      </c>
      <c r="BC206" t="s">
        <v>164</v>
      </c>
      <c r="BD206" t="s">
        <v>171</v>
      </c>
      <c r="BE206" t="s">
        <v>172</v>
      </c>
      <c r="BF206" t="s">
        <v>173</v>
      </c>
      <c r="BG206" t="s">
        <v>174</v>
      </c>
      <c r="BH206" t="s">
        <v>175</v>
      </c>
      <c r="BI206" t="s">
        <v>176</v>
      </c>
      <c r="BJ206" t="s">
        <v>177</v>
      </c>
      <c r="BK206" t="s">
        <v>178</v>
      </c>
      <c r="BL206" t="s">
        <v>179</v>
      </c>
      <c r="BM206" t="s">
        <v>180</v>
      </c>
      <c r="BN206" t="s">
        <v>137</v>
      </c>
      <c r="BO206" t="s">
        <v>181</v>
      </c>
      <c r="BP206" t="s">
        <v>182</v>
      </c>
      <c r="BQ206" t="s">
        <v>183</v>
      </c>
      <c r="BR206" t="s">
        <v>184</v>
      </c>
      <c r="BS206" t="s">
        <v>173</v>
      </c>
      <c r="BT206" t="s">
        <v>185</v>
      </c>
      <c r="BU206" t="s">
        <v>185</v>
      </c>
      <c r="BV206" t="s">
        <v>185</v>
      </c>
      <c r="BW206" t="s">
        <v>152</v>
      </c>
      <c r="BX206" t="s">
        <v>186</v>
      </c>
      <c r="BY206" t="s">
        <v>152</v>
      </c>
      <c r="BZ206" t="s">
        <v>152</v>
      </c>
      <c r="CA206" t="s">
        <v>152</v>
      </c>
      <c r="CB206" t="s">
        <v>152</v>
      </c>
      <c r="CC206" t="s">
        <v>4524</v>
      </c>
      <c r="CD206" t="s">
        <v>4525</v>
      </c>
      <c r="CE206" t="s">
        <v>4526</v>
      </c>
      <c r="CF206" t="s">
        <v>4527</v>
      </c>
      <c r="CG206" t="s">
        <v>4528</v>
      </c>
      <c r="CH206" t="s">
        <v>4529</v>
      </c>
      <c r="CI206" t="s">
        <v>4530</v>
      </c>
      <c r="CJ206" t="s">
        <v>202</v>
      </c>
      <c r="CK206" t="s">
        <v>4519</v>
      </c>
      <c r="CL206" t="s">
        <v>195</v>
      </c>
      <c r="CM206" t="s">
        <v>196</v>
      </c>
      <c r="CN206" t="s">
        <v>197</v>
      </c>
      <c r="CO206" t="s">
        <v>184</v>
      </c>
      <c r="CP206" t="s">
        <v>198</v>
      </c>
      <c r="CQ206" t="s">
        <v>199</v>
      </c>
      <c r="CR206" t="s">
        <v>184</v>
      </c>
      <c r="CS206" t="s">
        <v>200</v>
      </c>
      <c r="CT206" t="s">
        <v>201</v>
      </c>
      <c r="CU206" t="s">
        <v>202</v>
      </c>
      <c r="CV206" t="s">
        <v>152</v>
      </c>
      <c r="CW206" t="s">
        <v>4518</v>
      </c>
      <c r="CX206" t="s">
        <v>203</v>
      </c>
      <c r="CY206" t="s">
        <v>204</v>
      </c>
      <c r="CZ206" t="s">
        <v>205</v>
      </c>
      <c r="DA206" t="s">
        <v>206</v>
      </c>
      <c r="DB206" t="s">
        <v>207</v>
      </c>
      <c r="DC206" t="s">
        <v>208</v>
      </c>
    </row>
    <row r="207" spans="1:107" x14ac:dyDescent="0.6">
      <c r="A207" t="s">
        <v>4207</v>
      </c>
      <c r="B207" t="s">
        <v>4532</v>
      </c>
      <c r="C207" s="1" t="s">
        <v>5951</v>
      </c>
      <c r="D207" t="s">
        <v>140</v>
      </c>
      <c r="E207" t="s">
        <v>141</v>
      </c>
      <c r="F207" t="s">
        <v>19</v>
      </c>
      <c r="G207" t="s">
        <v>4490</v>
      </c>
      <c r="H207" t="s">
        <v>19</v>
      </c>
      <c r="I207" t="s">
        <v>19</v>
      </c>
      <c r="J207">
        <f t="shared" si="30"/>
        <v>7.5373001725077743E-2</v>
      </c>
      <c r="K207">
        <f t="shared" si="31"/>
        <v>4.9926810000000001</v>
      </c>
      <c r="L207">
        <f t="shared" si="32"/>
        <v>7.4252041019624557E-2</v>
      </c>
      <c r="M207">
        <f t="shared" si="33"/>
        <v>0.46487448362996331</v>
      </c>
      <c r="N207" t="s">
        <v>4533</v>
      </c>
      <c r="O207" t="s">
        <v>4534</v>
      </c>
      <c r="P207">
        <f t="shared" si="34"/>
        <v>1.6796903436835231</v>
      </c>
      <c r="Q207">
        <f t="shared" si="35"/>
        <v>0.626136343683523</v>
      </c>
      <c r="R207" t="s">
        <v>4535</v>
      </c>
      <c r="S207" t="s">
        <v>4536</v>
      </c>
      <c r="T207">
        <f t="shared" si="36"/>
        <v>16.569895863505209</v>
      </c>
      <c r="U207">
        <f t="shared" si="37"/>
        <v>0.29853000000000002</v>
      </c>
      <c r="V207" t="s">
        <v>147</v>
      </c>
      <c r="W207" t="s">
        <v>4537</v>
      </c>
      <c r="X207" t="s">
        <v>4538</v>
      </c>
      <c r="Y207" t="s">
        <v>4539</v>
      </c>
      <c r="Z207" t="s">
        <v>4540</v>
      </c>
      <c r="AA207" t="s">
        <v>152</v>
      </c>
      <c r="AB207" t="s">
        <v>152</v>
      </c>
      <c r="AC207" t="s">
        <v>152</v>
      </c>
      <c r="AD207" t="s">
        <v>153</v>
      </c>
      <c r="AE207" t="s">
        <v>154</v>
      </c>
      <c r="AF207">
        <f t="shared" si="38"/>
        <v>0</v>
      </c>
      <c r="AG207" t="s">
        <v>155</v>
      </c>
      <c r="AH207" t="s">
        <v>2885</v>
      </c>
      <c r="AI207" t="s">
        <v>4541</v>
      </c>
      <c r="AJ207" t="s">
        <v>1560</v>
      </c>
      <c r="AK207" t="s">
        <v>3111</v>
      </c>
      <c r="AL207">
        <f t="shared" si="39"/>
        <v>14.71</v>
      </c>
      <c r="AM207" t="s">
        <v>833</v>
      </c>
      <c r="AN207" t="s">
        <v>223</v>
      </c>
      <c r="AO207" t="s">
        <v>2081</v>
      </c>
      <c r="AP207" t="s">
        <v>1452</v>
      </c>
      <c r="AQ207" t="s">
        <v>164</v>
      </c>
      <c r="AR207" t="s">
        <v>2696</v>
      </c>
      <c r="AS207" t="s">
        <v>3730</v>
      </c>
      <c r="AT207" t="s">
        <v>139</v>
      </c>
      <c r="AU207" t="s">
        <v>3731</v>
      </c>
      <c r="AV207" t="s">
        <v>137</v>
      </c>
      <c r="AW207" t="s">
        <v>169</v>
      </c>
      <c r="AX207" t="s">
        <v>169</v>
      </c>
      <c r="AY207" t="s">
        <v>169</v>
      </c>
      <c r="AZ207" t="s">
        <v>169</v>
      </c>
      <c r="BA207" t="s">
        <v>169</v>
      </c>
      <c r="BB207" t="s">
        <v>169</v>
      </c>
      <c r="BC207" t="s">
        <v>164</v>
      </c>
      <c r="BD207" t="s">
        <v>171</v>
      </c>
      <c r="BE207" t="s">
        <v>172</v>
      </c>
      <c r="BF207" t="s">
        <v>173</v>
      </c>
      <c r="BG207" t="s">
        <v>174</v>
      </c>
      <c r="BH207" t="s">
        <v>175</v>
      </c>
      <c r="BI207" t="s">
        <v>176</v>
      </c>
      <c r="BJ207" t="s">
        <v>177</v>
      </c>
      <c r="BK207" t="s">
        <v>178</v>
      </c>
      <c r="BL207" t="s">
        <v>179</v>
      </c>
      <c r="BM207" t="s">
        <v>180</v>
      </c>
      <c r="BN207" t="s">
        <v>137</v>
      </c>
      <c r="BO207" t="s">
        <v>181</v>
      </c>
      <c r="BP207" t="s">
        <v>182</v>
      </c>
      <c r="BQ207" t="s">
        <v>183</v>
      </c>
      <c r="BR207" t="s">
        <v>184</v>
      </c>
      <c r="BS207" t="s">
        <v>173</v>
      </c>
      <c r="BT207" t="s">
        <v>185</v>
      </c>
      <c r="BU207" t="s">
        <v>185</v>
      </c>
      <c r="BV207" t="s">
        <v>185</v>
      </c>
      <c r="BW207" t="s">
        <v>152</v>
      </c>
      <c r="BX207" t="s">
        <v>186</v>
      </c>
      <c r="BY207" t="s">
        <v>152</v>
      </c>
      <c r="BZ207" t="s">
        <v>152</v>
      </c>
      <c r="CA207" t="s">
        <v>152</v>
      </c>
      <c r="CB207" t="s">
        <v>152</v>
      </c>
      <c r="CC207" t="s">
        <v>4542</v>
      </c>
      <c r="CD207" t="s">
        <v>858</v>
      </c>
      <c r="CE207" t="s">
        <v>4543</v>
      </c>
      <c r="CF207" t="s">
        <v>4544</v>
      </c>
      <c r="CG207" t="s">
        <v>4545</v>
      </c>
      <c r="CH207" t="s">
        <v>4546</v>
      </c>
      <c r="CI207" t="s">
        <v>4547</v>
      </c>
      <c r="CJ207" t="s">
        <v>2152</v>
      </c>
      <c r="CK207" t="s">
        <v>4538</v>
      </c>
      <c r="CL207" t="s">
        <v>312</v>
      </c>
      <c r="CM207" t="s">
        <v>196</v>
      </c>
      <c r="CN207" t="s">
        <v>197</v>
      </c>
      <c r="CO207" t="s">
        <v>184</v>
      </c>
      <c r="CP207" t="s">
        <v>198</v>
      </c>
      <c r="CQ207" t="s">
        <v>199</v>
      </c>
      <c r="CR207" t="s">
        <v>184</v>
      </c>
      <c r="CS207" t="s">
        <v>200</v>
      </c>
      <c r="CT207" t="s">
        <v>201</v>
      </c>
      <c r="CU207" t="s">
        <v>202</v>
      </c>
      <c r="CV207" t="s">
        <v>152</v>
      </c>
      <c r="CW207" t="s">
        <v>4537</v>
      </c>
      <c r="CX207" t="s">
        <v>203</v>
      </c>
      <c r="CY207" t="s">
        <v>204</v>
      </c>
      <c r="CZ207" t="s">
        <v>205</v>
      </c>
      <c r="DA207" t="s">
        <v>206</v>
      </c>
      <c r="DB207" t="s">
        <v>207</v>
      </c>
      <c r="DC207" t="s">
        <v>208</v>
      </c>
    </row>
    <row r="208" spans="1:107" x14ac:dyDescent="0.6">
      <c r="A208" t="s">
        <v>4223</v>
      </c>
      <c r="B208" t="s">
        <v>4549</v>
      </c>
      <c r="C208" s="1" t="s">
        <v>5951</v>
      </c>
      <c r="D208" t="s">
        <v>140</v>
      </c>
      <c r="E208" t="s">
        <v>141</v>
      </c>
      <c r="F208" t="s">
        <v>19</v>
      </c>
      <c r="G208" t="s">
        <v>4550</v>
      </c>
      <c r="H208" t="s">
        <v>19</v>
      </c>
      <c r="I208" t="s">
        <v>19</v>
      </c>
      <c r="J208">
        <f t="shared" si="30"/>
        <v>5.2873653548517023E-2</v>
      </c>
      <c r="K208">
        <f t="shared" si="31"/>
        <v>4.9926810000000001</v>
      </c>
      <c r="L208">
        <f t="shared" si="32"/>
        <v>5.2319577053160378E-2</v>
      </c>
      <c r="M208">
        <f t="shared" si="33"/>
        <v>0.3437082179340808</v>
      </c>
      <c r="N208" t="s">
        <v>4551</v>
      </c>
      <c r="O208" t="s">
        <v>4552</v>
      </c>
      <c r="P208">
        <f t="shared" si="34"/>
        <v>1.7091736179058761</v>
      </c>
      <c r="Q208">
        <f t="shared" si="35"/>
        <v>0.65679361790587598</v>
      </c>
      <c r="R208" t="s">
        <v>4553</v>
      </c>
      <c r="S208" t="s">
        <v>4554</v>
      </c>
      <c r="T208">
        <f t="shared" si="36"/>
        <v>16.862407437903276</v>
      </c>
      <c r="U208">
        <f t="shared" si="37"/>
        <v>0.29853000000000002</v>
      </c>
      <c r="V208" t="s">
        <v>147</v>
      </c>
      <c r="W208" t="s">
        <v>4555</v>
      </c>
      <c r="X208" t="s">
        <v>4556</v>
      </c>
      <c r="Y208" t="s">
        <v>4557</v>
      </c>
      <c r="Z208" t="s">
        <v>4558</v>
      </c>
      <c r="AA208" t="s">
        <v>152</v>
      </c>
      <c r="AB208" t="s">
        <v>152</v>
      </c>
      <c r="AC208" t="s">
        <v>152</v>
      </c>
      <c r="AD208" t="s">
        <v>153</v>
      </c>
      <c r="AE208" t="s">
        <v>154</v>
      </c>
      <c r="AF208">
        <f t="shared" si="38"/>
        <v>0</v>
      </c>
      <c r="AG208" t="s">
        <v>155</v>
      </c>
      <c r="AH208" t="s">
        <v>4559</v>
      </c>
      <c r="AI208" t="s">
        <v>4560</v>
      </c>
      <c r="AJ208" t="s">
        <v>4561</v>
      </c>
      <c r="AK208" t="s">
        <v>4562</v>
      </c>
      <c r="AL208">
        <f t="shared" si="39"/>
        <v>14.98</v>
      </c>
      <c r="AM208" t="s">
        <v>1061</v>
      </c>
      <c r="AN208" t="s">
        <v>223</v>
      </c>
      <c r="AO208" t="s">
        <v>3776</v>
      </c>
      <c r="AP208" t="s">
        <v>3777</v>
      </c>
      <c r="AQ208" t="s">
        <v>164</v>
      </c>
      <c r="AR208" t="s">
        <v>4563</v>
      </c>
      <c r="AS208" t="s">
        <v>3730</v>
      </c>
      <c r="AT208" t="s">
        <v>139</v>
      </c>
      <c r="AU208" t="s">
        <v>3731</v>
      </c>
      <c r="AV208" t="s">
        <v>137</v>
      </c>
      <c r="AW208" t="s">
        <v>169</v>
      </c>
      <c r="AX208" t="s">
        <v>169</v>
      </c>
      <c r="AY208" t="s">
        <v>169</v>
      </c>
      <c r="AZ208" t="s">
        <v>169</v>
      </c>
      <c r="BA208" t="s">
        <v>169</v>
      </c>
      <c r="BB208" t="s">
        <v>169</v>
      </c>
      <c r="BC208" t="s">
        <v>164</v>
      </c>
      <c r="BD208" t="s">
        <v>171</v>
      </c>
      <c r="BE208" t="s">
        <v>172</v>
      </c>
      <c r="BF208" t="s">
        <v>173</v>
      </c>
      <c r="BG208" t="s">
        <v>174</v>
      </c>
      <c r="BH208" t="s">
        <v>175</v>
      </c>
      <c r="BI208" t="s">
        <v>176</v>
      </c>
      <c r="BJ208" t="s">
        <v>177</v>
      </c>
      <c r="BK208" t="s">
        <v>178</v>
      </c>
      <c r="BL208" t="s">
        <v>179</v>
      </c>
      <c r="BM208" t="s">
        <v>180</v>
      </c>
      <c r="BN208" t="s">
        <v>137</v>
      </c>
      <c r="BO208" t="s">
        <v>181</v>
      </c>
      <c r="BP208" t="s">
        <v>182</v>
      </c>
      <c r="BQ208" t="s">
        <v>183</v>
      </c>
      <c r="BR208" t="s">
        <v>184</v>
      </c>
      <c r="BS208" t="s">
        <v>173</v>
      </c>
      <c r="BT208" t="s">
        <v>185</v>
      </c>
      <c r="BU208" t="s">
        <v>185</v>
      </c>
      <c r="BV208" t="s">
        <v>185</v>
      </c>
      <c r="BW208" t="s">
        <v>152</v>
      </c>
      <c r="BX208" t="s">
        <v>186</v>
      </c>
      <c r="BY208" t="s">
        <v>152</v>
      </c>
      <c r="BZ208" t="s">
        <v>152</v>
      </c>
      <c r="CA208" t="s">
        <v>152</v>
      </c>
      <c r="CB208" t="s">
        <v>152</v>
      </c>
      <c r="CC208" t="s">
        <v>3527</v>
      </c>
      <c r="CD208" t="s">
        <v>4564</v>
      </c>
      <c r="CE208" t="s">
        <v>4565</v>
      </c>
      <c r="CF208" t="s">
        <v>4566</v>
      </c>
      <c r="CG208" t="s">
        <v>4567</v>
      </c>
      <c r="CH208" t="s">
        <v>4568</v>
      </c>
      <c r="CI208" t="s">
        <v>4569</v>
      </c>
      <c r="CJ208" t="s">
        <v>1154</v>
      </c>
      <c r="CK208" t="s">
        <v>4570</v>
      </c>
      <c r="CL208" t="s">
        <v>195</v>
      </c>
      <c r="CM208" t="s">
        <v>196</v>
      </c>
      <c r="CN208" t="s">
        <v>197</v>
      </c>
      <c r="CO208" t="s">
        <v>184</v>
      </c>
      <c r="CP208" t="s">
        <v>198</v>
      </c>
      <c r="CQ208" t="s">
        <v>199</v>
      </c>
      <c r="CR208" t="s">
        <v>184</v>
      </c>
      <c r="CS208" t="s">
        <v>200</v>
      </c>
      <c r="CT208" t="s">
        <v>201</v>
      </c>
      <c r="CU208" t="s">
        <v>202</v>
      </c>
      <c r="CV208" t="s">
        <v>152</v>
      </c>
      <c r="CW208" t="s">
        <v>4555</v>
      </c>
      <c r="CX208" t="s">
        <v>203</v>
      </c>
      <c r="CY208" t="s">
        <v>204</v>
      </c>
      <c r="CZ208" t="s">
        <v>205</v>
      </c>
      <c r="DA208" t="s">
        <v>206</v>
      </c>
      <c r="DB208" t="s">
        <v>207</v>
      </c>
      <c r="DC208" t="s">
        <v>208</v>
      </c>
    </row>
    <row r="209" spans="1:107" x14ac:dyDescent="0.6">
      <c r="A209" t="s">
        <v>4243</v>
      </c>
      <c r="B209" t="s">
        <v>4572</v>
      </c>
      <c r="C209" s="1" t="s">
        <v>5951</v>
      </c>
      <c r="D209" t="s">
        <v>140</v>
      </c>
      <c r="E209" t="s">
        <v>141</v>
      </c>
      <c r="F209" t="s">
        <v>19</v>
      </c>
      <c r="G209" t="s">
        <v>4550</v>
      </c>
      <c r="H209" t="s">
        <v>19</v>
      </c>
      <c r="I209" t="s">
        <v>19</v>
      </c>
      <c r="J209">
        <f t="shared" si="30"/>
        <v>4.0009702443498288E-2</v>
      </c>
      <c r="K209">
        <f t="shared" si="31"/>
        <v>4.9895496000000001</v>
      </c>
      <c r="L209">
        <f t="shared" si="32"/>
        <v>3.9691428775099631E-2</v>
      </c>
      <c r="M209">
        <f t="shared" si="33"/>
        <v>0.26133819740334213</v>
      </c>
      <c r="N209" t="s">
        <v>4573</v>
      </c>
      <c r="O209" t="s">
        <v>4574</v>
      </c>
      <c r="P209">
        <f t="shared" si="34"/>
        <v>1.7091736179058761</v>
      </c>
      <c r="Q209">
        <f t="shared" si="35"/>
        <v>0.65832361790587601</v>
      </c>
      <c r="R209" t="s">
        <v>4575</v>
      </c>
      <c r="S209" t="s">
        <v>4576</v>
      </c>
      <c r="T209">
        <f t="shared" si="36"/>
        <v>16.862407437903276</v>
      </c>
      <c r="U209">
        <f t="shared" si="37"/>
        <v>0.29853000000000002</v>
      </c>
      <c r="V209" t="s">
        <v>147</v>
      </c>
      <c r="W209" t="s">
        <v>4577</v>
      </c>
      <c r="X209" t="s">
        <v>4578</v>
      </c>
      <c r="Y209" t="s">
        <v>4579</v>
      </c>
      <c r="Z209" t="s">
        <v>4580</v>
      </c>
      <c r="AA209" t="s">
        <v>152</v>
      </c>
      <c r="AB209" t="s">
        <v>152</v>
      </c>
      <c r="AC209" t="s">
        <v>152</v>
      </c>
      <c r="AD209" t="s">
        <v>153</v>
      </c>
      <c r="AE209" t="s">
        <v>154</v>
      </c>
      <c r="AF209">
        <f t="shared" si="38"/>
        <v>0</v>
      </c>
      <c r="AG209" t="s">
        <v>155</v>
      </c>
      <c r="AH209" t="s">
        <v>4581</v>
      </c>
      <c r="AI209" t="s">
        <v>4582</v>
      </c>
      <c r="AJ209" t="s">
        <v>4561</v>
      </c>
      <c r="AK209" t="s">
        <v>4562</v>
      </c>
      <c r="AL209">
        <f t="shared" si="39"/>
        <v>14.98</v>
      </c>
      <c r="AM209" t="s">
        <v>1061</v>
      </c>
      <c r="AN209" t="s">
        <v>161</v>
      </c>
      <c r="AO209" t="s">
        <v>620</v>
      </c>
      <c r="AP209" t="s">
        <v>277</v>
      </c>
      <c r="AQ209" t="s">
        <v>164</v>
      </c>
      <c r="AR209" t="s">
        <v>4563</v>
      </c>
      <c r="AS209" t="s">
        <v>3730</v>
      </c>
      <c r="AT209" t="s">
        <v>139</v>
      </c>
      <c r="AU209" t="s">
        <v>3731</v>
      </c>
      <c r="AV209" t="s">
        <v>137</v>
      </c>
      <c r="AW209" t="s">
        <v>169</v>
      </c>
      <c r="AX209" t="s">
        <v>169</v>
      </c>
      <c r="AY209" t="s">
        <v>169</v>
      </c>
      <c r="AZ209" t="s">
        <v>169</v>
      </c>
      <c r="BA209" t="s">
        <v>169</v>
      </c>
      <c r="BB209" t="s">
        <v>169</v>
      </c>
      <c r="BC209" t="s">
        <v>164</v>
      </c>
      <c r="BD209" t="s">
        <v>171</v>
      </c>
      <c r="BE209" t="s">
        <v>172</v>
      </c>
      <c r="BF209" t="s">
        <v>173</v>
      </c>
      <c r="BG209" t="s">
        <v>174</v>
      </c>
      <c r="BH209" t="s">
        <v>175</v>
      </c>
      <c r="BI209" t="s">
        <v>176</v>
      </c>
      <c r="BJ209" t="s">
        <v>177</v>
      </c>
      <c r="BK209" t="s">
        <v>178</v>
      </c>
      <c r="BL209" t="s">
        <v>179</v>
      </c>
      <c r="BM209" t="s">
        <v>180</v>
      </c>
      <c r="BN209" t="s">
        <v>137</v>
      </c>
      <c r="BO209" t="s">
        <v>181</v>
      </c>
      <c r="BP209" t="s">
        <v>182</v>
      </c>
      <c r="BQ209" t="s">
        <v>183</v>
      </c>
      <c r="BR209" t="s">
        <v>184</v>
      </c>
      <c r="BS209" t="s">
        <v>173</v>
      </c>
      <c r="BT209" t="s">
        <v>185</v>
      </c>
      <c r="BU209" t="s">
        <v>185</v>
      </c>
      <c r="BV209" t="s">
        <v>185</v>
      </c>
      <c r="BW209" t="s">
        <v>152</v>
      </c>
      <c r="BX209" t="s">
        <v>186</v>
      </c>
      <c r="BY209" t="s">
        <v>152</v>
      </c>
      <c r="BZ209" t="s">
        <v>152</v>
      </c>
      <c r="CA209" t="s">
        <v>152</v>
      </c>
      <c r="CB209" t="s">
        <v>152</v>
      </c>
      <c r="CC209" t="s">
        <v>4583</v>
      </c>
      <c r="CD209" t="s">
        <v>4584</v>
      </c>
      <c r="CE209" t="s">
        <v>4585</v>
      </c>
      <c r="CF209" t="s">
        <v>4586</v>
      </c>
      <c r="CG209" t="s">
        <v>4587</v>
      </c>
      <c r="CH209" t="s">
        <v>4588</v>
      </c>
      <c r="CI209" t="s">
        <v>4589</v>
      </c>
      <c r="CJ209" t="s">
        <v>1176</v>
      </c>
      <c r="CK209" t="s">
        <v>4578</v>
      </c>
      <c r="CL209" t="s">
        <v>338</v>
      </c>
      <c r="CM209" t="s">
        <v>196</v>
      </c>
      <c r="CN209" t="s">
        <v>197</v>
      </c>
      <c r="CO209" t="s">
        <v>184</v>
      </c>
      <c r="CP209" t="s">
        <v>198</v>
      </c>
      <c r="CQ209" t="s">
        <v>199</v>
      </c>
      <c r="CR209" t="s">
        <v>184</v>
      </c>
      <c r="CS209" t="s">
        <v>200</v>
      </c>
      <c r="CT209" t="s">
        <v>201</v>
      </c>
      <c r="CU209" t="s">
        <v>202</v>
      </c>
      <c r="CV209" t="s">
        <v>152</v>
      </c>
      <c r="CW209" t="s">
        <v>4577</v>
      </c>
      <c r="CX209" t="s">
        <v>203</v>
      </c>
      <c r="CY209" t="s">
        <v>204</v>
      </c>
      <c r="CZ209" t="s">
        <v>205</v>
      </c>
      <c r="DA209" t="s">
        <v>206</v>
      </c>
      <c r="DB209" t="s">
        <v>207</v>
      </c>
      <c r="DC209" t="s">
        <v>208</v>
      </c>
    </row>
    <row r="210" spans="1:107" x14ac:dyDescent="0.6">
      <c r="A210" t="s">
        <v>4264</v>
      </c>
      <c r="B210" t="s">
        <v>4591</v>
      </c>
      <c r="C210" s="1" t="s">
        <v>5951</v>
      </c>
      <c r="D210" t="s">
        <v>140</v>
      </c>
      <c r="E210" t="s">
        <v>141</v>
      </c>
      <c r="F210" t="s">
        <v>19</v>
      </c>
      <c r="G210" t="s">
        <v>4550</v>
      </c>
      <c r="H210" t="s">
        <v>19</v>
      </c>
      <c r="I210" t="s">
        <v>19</v>
      </c>
      <c r="J210">
        <f t="shared" si="30"/>
        <v>4.3436283345489206E-2</v>
      </c>
      <c r="K210">
        <f t="shared" si="31"/>
        <v>4.9895496000000001</v>
      </c>
      <c r="L210">
        <f t="shared" si="32"/>
        <v>4.3061414280763058E-2</v>
      </c>
      <c r="M210">
        <f t="shared" si="33"/>
        <v>0.29135078753880977</v>
      </c>
      <c r="N210" t="s">
        <v>4592</v>
      </c>
      <c r="O210" t="s">
        <v>4593</v>
      </c>
      <c r="P210">
        <f t="shared" si="34"/>
        <v>1.7279695666067618</v>
      </c>
      <c r="Q210">
        <f t="shared" si="35"/>
        <v>0.67646256660676185</v>
      </c>
      <c r="R210" t="s">
        <v>4594</v>
      </c>
      <c r="S210" t="s">
        <v>4595</v>
      </c>
      <c r="T210">
        <f t="shared" si="36"/>
        <v>17.046163229819097</v>
      </c>
      <c r="U210">
        <f t="shared" si="37"/>
        <v>0.29853000000000002</v>
      </c>
      <c r="V210" t="s">
        <v>147</v>
      </c>
      <c r="W210" t="s">
        <v>4596</v>
      </c>
      <c r="X210" t="s">
        <v>4597</v>
      </c>
      <c r="Y210" t="s">
        <v>4598</v>
      </c>
      <c r="Z210" t="s">
        <v>4599</v>
      </c>
      <c r="AA210" t="s">
        <v>152</v>
      </c>
      <c r="AB210" t="s">
        <v>152</v>
      </c>
      <c r="AC210" t="s">
        <v>152</v>
      </c>
      <c r="AD210" t="s">
        <v>153</v>
      </c>
      <c r="AE210" t="s">
        <v>154</v>
      </c>
      <c r="AF210">
        <f t="shared" si="38"/>
        <v>0</v>
      </c>
      <c r="AG210" t="s">
        <v>155</v>
      </c>
      <c r="AH210" t="s">
        <v>3256</v>
      </c>
      <c r="AI210" t="s">
        <v>4187</v>
      </c>
      <c r="AJ210" t="s">
        <v>4561</v>
      </c>
      <c r="AK210" t="s">
        <v>2080</v>
      </c>
      <c r="AL210">
        <f t="shared" si="39"/>
        <v>15.15</v>
      </c>
      <c r="AM210" t="s">
        <v>833</v>
      </c>
      <c r="AN210" t="s">
        <v>161</v>
      </c>
      <c r="AO210" t="s">
        <v>2081</v>
      </c>
      <c r="AP210" t="s">
        <v>1452</v>
      </c>
      <c r="AQ210" t="s">
        <v>164</v>
      </c>
      <c r="AR210" t="s">
        <v>4563</v>
      </c>
      <c r="AS210" t="s">
        <v>3730</v>
      </c>
      <c r="AT210" t="s">
        <v>139</v>
      </c>
      <c r="AU210" t="s">
        <v>3731</v>
      </c>
      <c r="AV210" t="s">
        <v>137</v>
      </c>
      <c r="AW210" t="s">
        <v>169</v>
      </c>
      <c r="AX210" t="s">
        <v>169</v>
      </c>
      <c r="AY210" t="s">
        <v>169</v>
      </c>
      <c r="AZ210" t="s">
        <v>169</v>
      </c>
      <c r="BA210" t="s">
        <v>169</v>
      </c>
      <c r="BB210" t="s">
        <v>169</v>
      </c>
      <c r="BC210" t="s">
        <v>164</v>
      </c>
      <c r="BD210" t="s">
        <v>171</v>
      </c>
      <c r="BE210" t="s">
        <v>172</v>
      </c>
      <c r="BF210" t="s">
        <v>173</v>
      </c>
      <c r="BG210" t="s">
        <v>174</v>
      </c>
      <c r="BH210" t="s">
        <v>175</v>
      </c>
      <c r="BI210" t="s">
        <v>176</v>
      </c>
      <c r="BJ210" t="s">
        <v>177</v>
      </c>
      <c r="BK210" t="s">
        <v>178</v>
      </c>
      <c r="BL210" t="s">
        <v>179</v>
      </c>
      <c r="BM210" t="s">
        <v>180</v>
      </c>
      <c r="BN210" t="s">
        <v>137</v>
      </c>
      <c r="BO210" t="s">
        <v>181</v>
      </c>
      <c r="BP210" t="s">
        <v>182</v>
      </c>
      <c r="BQ210" t="s">
        <v>183</v>
      </c>
      <c r="BR210" t="s">
        <v>184</v>
      </c>
      <c r="BS210" t="s">
        <v>173</v>
      </c>
      <c r="BT210" t="s">
        <v>185</v>
      </c>
      <c r="BU210" t="s">
        <v>185</v>
      </c>
      <c r="BV210" t="s">
        <v>185</v>
      </c>
      <c r="BW210" t="s">
        <v>152</v>
      </c>
      <c r="BX210" t="s">
        <v>186</v>
      </c>
      <c r="BY210" t="s">
        <v>152</v>
      </c>
      <c r="BZ210" t="s">
        <v>152</v>
      </c>
      <c r="CA210" t="s">
        <v>152</v>
      </c>
      <c r="CB210" t="s">
        <v>152</v>
      </c>
      <c r="CC210" t="s">
        <v>4600</v>
      </c>
      <c r="CD210" t="s">
        <v>4601</v>
      </c>
      <c r="CE210" t="s">
        <v>4602</v>
      </c>
      <c r="CF210" t="s">
        <v>4603</v>
      </c>
      <c r="CG210" t="s">
        <v>4604</v>
      </c>
      <c r="CH210" t="s">
        <v>4605</v>
      </c>
      <c r="CI210" t="s">
        <v>4606</v>
      </c>
      <c r="CJ210" t="s">
        <v>678</v>
      </c>
      <c r="CK210" t="s">
        <v>4597</v>
      </c>
      <c r="CL210" t="s">
        <v>464</v>
      </c>
      <c r="CM210" t="s">
        <v>196</v>
      </c>
      <c r="CN210" t="s">
        <v>197</v>
      </c>
      <c r="CO210" t="s">
        <v>184</v>
      </c>
      <c r="CP210" t="s">
        <v>198</v>
      </c>
      <c r="CQ210" t="s">
        <v>199</v>
      </c>
      <c r="CR210" t="s">
        <v>184</v>
      </c>
      <c r="CS210" t="s">
        <v>200</v>
      </c>
      <c r="CT210" t="s">
        <v>201</v>
      </c>
      <c r="CU210" t="s">
        <v>202</v>
      </c>
      <c r="CV210" t="s">
        <v>152</v>
      </c>
      <c r="CW210" t="s">
        <v>4596</v>
      </c>
      <c r="CX210" t="s">
        <v>203</v>
      </c>
      <c r="CY210" t="s">
        <v>204</v>
      </c>
      <c r="CZ210" t="s">
        <v>205</v>
      </c>
      <c r="DA210" t="s">
        <v>206</v>
      </c>
      <c r="DB210" t="s">
        <v>207</v>
      </c>
      <c r="DC210" t="s">
        <v>208</v>
      </c>
    </row>
    <row r="211" spans="1:107" x14ac:dyDescent="0.6">
      <c r="A211" t="s">
        <v>4283</v>
      </c>
      <c r="B211" t="s">
        <v>4608</v>
      </c>
      <c r="C211" s="1" t="s">
        <v>5951</v>
      </c>
      <c r="D211" t="s">
        <v>140</v>
      </c>
      <c r="E211" t="s">
        <v>141</v>
      </c>
      <c r="F211" t="s">
        <v>19</v>
      </c>
      <c r="G211" t="s">
        <v>4609</v>
      </c>
      <c r="H211" t="s">
        <v>19</v>
      </c>
      <c r="I211" t="s">
        <v>19</v>
      </c>
      <c r="J211">
        <f t="shared" si="30"/>
        <v>6.45146468716052E-2</v>
      </c>
      <c r="K211">
        <f t="shared" si="31"/>
        <v>4.9926810000000001</v>
      </c>
      <c r="L211">
        <f t="shared" si="32"/>
        <v>6.3691633495893185E-2</v>
      </c>
      <c r="M211">
        <f t="shared" si="33"/>
        <v>0.40939850329618149</v>
      </c>
      <c r="N211" t="s">
        <v>4610</v>
      </c>
      <c r="O211" t="s">
        <v>4611</v>
      </c>
      <c r="P211">
        <f t="shared" si="34"/>
        <v>1.6971074758534606</v>
      </c>
      <c r="Q211">
        <f t="shared" si="35"/>
        <v>0.64267347585346046</v>
      </c>
      <c r="R211" t="s">
        <v>4612</v>
      </c>
      <c r="S211" t="s">
        <v>4613</v>
      </c>
      <c r="T211">
        <f t="shared" si="36"/>
        <v>16.743364994607937</v>
      </c>
      <c r="U211">
        <f t="shared" si="37"/>
        <v>0.29853000000000002</v>
      </c>
      <c r="V211" t="s">
        <v>147</v>
      </c>
      <c r="W211" t="s">
        <v>4614</v>
      </c>
      <c r="X211" t="s">
        <v>4615</v>
      </c>
      <c r="Y211" t="s">
        <v>4616</v>
      </c>
      <c r="Z211" t="s">
        <v>4617</v>
      </c>
      <c r="AA211" t="s">
        <v>152</v>
      </c>
      <c r="AB211" t="s">
        <v>152</v>
      </c>
      <c r="AC211" t="s">
        <v>152</v>
      </c>
      <c r="AD211" t="s">
        <v>153</v>
      </c>
      <c r="AE211" t="s">
        <v>154</v>
      </c>
      <c r="AF211">
        <f t="shared" si="38"/>
        <v>0</v>
      </c>
      <c r="AG211" t="s">
        <v>155</v>
      </c>
      <c r="AH211" t="s">
        <v>2906</v>
      </c>
      <c r="AI211" t="s">
        <v>4040</v>
      </c>
      <c r="AJ211" t="s">
        <v>3728</v>
      </c>
      <c r="AK211" t="s">
        <v>4296</v>
      </c>
      <c r="AL211">
        <f t="shared" si="39"/>
        <v>14.87</v>
      </c>
      <c r="AM211" t="s">
        <v>1061</v>
      </c>
      <c r="AN211" t="s">
        <v>223</v>
      </c>
      <c r="AO211" t="s">
        <v>1831</v>
      </c>
      <c r="AP211" t="s">
        <v>1283</v>
      </c>
      <c r="AQ211" t="s">
        <v>164</v>
      </c>
      <c r="AR211" t="s">
        <v>2865</v>
      </c>
      <c r="AS211" t="s">
        <v>3730</v>
      </c>
      <c r="AT211" t="s">
        <v>139</v>
      </c>
      <c r="AU211" t="s">
        <v>3731</v>
      </c>
      <c r="AV211" t="s">
        <v>137</v>
      </c>
      <c r="AW211" t="s">
        <v>169</v>
      </c>
      <c r="AX211" t="s">
        <v>169</v>
      </c>
      <c r="AY211" t="s">
        <v>169</v>
      </c>
      <c r="AZ211" t="s">
        <v>169</v>
      </c>
      <c r="BA211" t="s">
        <v>169</v>
      </c>
      <c r="BB211" t="s">
        <v>169</v>
      </c>
      <c r="BC211" t="s">
        <v>164</v>
      </c>
      <c r="BD211" t="s">
        <v>171</v>
      </c>
      <c r="BE211" t="s">
        <v>172</v>
      </c>
      <c r="BF211" t="s">
        <v>173</v>
      </c>
      <c r="BG211" t="s">
        <v>174</v>
      </c>
      <c r="BH211" t="s">
        <v>175</v>
      </c>
      <c r="BI211" t="s">
        <v>176</v>
      </c>
      <c r="BJ211" t="s">
        <v>177</v>
      </c>
      <c r="BK211" t="s">
        <v>178</v>
      </c>
      <c r="BL211" t="s">
        <v>179</v>
      </c>
      <c r="BM211" t="s">
        <v>180</v>
      </c>
      <c r="BN211" t="s">
        <v>137</v>
      </c>
      <c r="BO211" t="s">
        <v>181</v>
      </c>
      <c r="BP211" t="s">
        <v>182</v>
      </c>
      <c r="BQ211" t="s">
        <v>183</v>
      </c>
      <c r="BR211" t="s">
        <v>184</v>
      </c>
      <c r="BS211" t="s">
        <v>173</v>
      </c>
      <c r="BT211" t="s">
        <v>185</v>
      </c>
      <c r="BU211" t="s">
        <v>185</v>
      </c>
      <c r="BV211" t="s">
        <v>185</v>
      </c>
      <c r="BW211" t="s">
        <v>152</v>
      </c>
      <c r="BX211" t="s">
        <v>186</v>
      </c>
      <c r="BY211" t="s">
        <v>152</v>
      </c>
      <c r="BZ211" t="s">
        <v>152</v>
      </c>
      <c r="CA211" t="s">
        <v>152</v>
      </c>
      <c r="CB211" t="s">
        <v>152</v>
      </c>
      <c r="CC211" t="s">
        <v>4618</v>
      </c>
      <c r="CD211" t="s">
        <v>4619</v>
      </c>
      <c r="CE211" t="s">
        <v>4620</v>
      </c>
      <c r="CF211" t="s">
        <v>4621</v>
      </c>
      <c r="CG211" t="s">
        <v>4622</v>
      </c>
      <c r="CH211" t="s">
        <v>4623</v>
      </c>
      <c r="CI211" t="s">
        <v>4624</v>
      </c>
      <c r="CJ211" t="s">
        <v>202</v>
      </c>
      <c r="CK211" t="s">
        <v>4625</v>
      </c>
      <c r="CL211" t="s">
        <v>440</v>
      </c>
      <c r="CM211" t="s">
        <v>196</v>
      </c>
      <c r="CN211" t="s">
        <v>197</v>
      </c>
      <c r="CO211" t="s">
        <v>184</v>
      </c>
      <c r="CP211" t="s">
        <v>198</v>
      </c>
      <c r="CQ211" t="s">
        <v>199</v>
      </c>
      <c r="CR211" t="s">
        <v>184</v>
      </c>
      <c r="CS211" t="s">
        <v>200</v>
      </c>
      <c r="CT211" t="s">
        <v>201</v>
      </c>
      <c r="CU211" t="s">
        <v>202</v>
      </c>
      <c r="CV211" t="s">
        <v>152</v>
      </c>
      <c r="CW211" t="s">
        <v>4614</v>
      </c>
      <c r="CX211" t="s">
        <v>203</v>
      </c>
      <c r="CY211" t="s">
        <v>204</v>
      </c>
      <c r="CZ211" t="s">
        <v>205</v>
      </c>
      <c r="DA211" t="s">
        <v>206</v>
      </c>
      <c r="DB211" t="s">
        <v>207</v>
      </c>
      <c r="DC211" t="s">
        <v>208</v>
      </c>
    </row>
    <row r="212" spans="1:107" x14ac:dyDescent="0.6">
      <c r="A212" t="s">
        <v>4308</v>
      </c>
      <c r="B212" t="s">
        <v>4627</v>
      </c>
      <c r="C212" s="1" t="s">
        <v>5951</v>
      </c>
      <c r="D212" t="s">
        <v>140</v>
      </c>
      <c r="E212" t="s">
        <v>141</v>
      </c>
      <c r="F212" t="s">
        <v>19</v>
      </c>
      <c r="G212" t="s">
        <v>4609</v>
      </c>
      <c r="H212" t="s">
        <v>19</v>
      </c>
      <c r="I212" t="s">
        <v>19</v>
      </c>
      <c r="J212">
        <f t="shared" si="30"/>
        <v>3.0940035963391791E-2</v>
      </c>
      <c r="K212">
        <f t="shared" si="31"/>
        <v>4.9958144000000004</v>
      </c>
      <c r="L212">
        <f t="shared" si="32"/>
        <v>3.0749597811377209E-2</v>
      </c>
      <c r="M212">
        <f t="shared" si="33"/>
        <v>0.21551704248933823</v>
      </c>
      <c r="N212" t="s">
        <v>4628</v>
      </c>
      <c r="O212" t="s">
        <v>4629</v>
      </c>
      <c r="P212">
        <f t="shared" si="34"/>
        <v>1.7503147422416285</v>
      </c>
      <c r="Q212">
        <f t="shared" si="35"/>
        <v>0.70057074224162852</v>
      </c>
      <c r="R212" t="s">
        <v>4630</v>
      </c>
      <c r="S212" t="s">
        <v>4631</v>
      </c>
      <c r="T212">
        <f t="shared" si="36"/>
        <v>17.268298561973445</v>
      </c>
      <c r="U212">
        <f t="shared" si="37"/>
        <v>0.29853000000000002</v>
      </c>
      <c r="V212" t="s">
        <v>147</v>
      </c>
      <c r="W212" t="s">
        <v>4632</v>
      </c>
      <c r="X212" t="s">
        <v>4633</v>
      </c>
      <c r="Y212" t="s">
        <v>4634</v>
      </c>
      <c r="Z212" t="s">
        <v>4635</v>
      </c>
      <c r="AA212" t="s">
        <v>152</v>
      </c>
      <c r="AB212" t="s">
        <v>152</v>
      </c>
      <c r="AC212" t="s">
        <v>152</v>
      </c>
      <c r="AD212" t="s">
        <v>153</v>
      </c>
      <c r="AE212" t="s">
        <v>154</v>
      </c>
      <c r="AF212">
        <f t="shared" si="38"/>
        <v>0</v>
      </c>
      <c r="AG212" t="s">
        <v>155</v>
      </c>
      <c r="AH212" t="s">
        <v>4581</v>
      </c>
      <c r="AI212" t="s">
        <v>3818</v>
      </c>
      <c r="AJ212" t="s">
        <v>1830</v>
      </c>
      <c r="AK212" t="s">
        <v>4636</v>
      </c>
      <c r="AL212">
        <f t="shared" si="39"/>
        <v>15.35</v>
      </c>
      <c r="AM212" t="s">
        <v>1061</v>
      </c>
      <c r="AN212" t="s">
        <v>455</v>
      </c>
      <c r="AO212" t="s">
        <v>2081</v>
      </c>
      <c r="AP212" t="s">
        <v>1452</v>
      </c>
      <c r="AQ212" t="s">
        <v>164</v>
      </c>
      <c r="AR212" t="s">
        <v>2865</v>
      </c>
      <c r="AS212" t="s">
        <v>3730</v>
      </c>
      <c r="AT212" t="s">
        <v>139</v>
      </c>
      <c r="AU212" t="s">
        <v>3731</v>
      </c>
      <c r="AV212" t="s">
        <v>137</v>
      </c>
      <c r="AW212" t="s">
        <v>169</v>
      </c>
      <c r="AX212" t="s">
        <v>169</v>
      </c>
      <c r="AY212" t="s">
        <v>169</v>
      </c>
      <c r="AZ212" t="s">
        <v>169</v>
      </c>
      <c r="BA212" t="s">
        <v>169</v>
      </c>
      <c r="BB212" t="s">
        <v>169</v>
      </c>
      <c r="BC212" t="s">
        <v>164</v>
      </c>
      <c r="BD212" t="s">
        <v>171</v>
      </c>
      <c r="BE212" t="s">
        <v>172</v>
      </c>
      <c r="BF212" t="s">
        <v>173</v>
      </c>
      <c r="BG212" t="s">
        <v>174</v>
      </c>
      <c r="BH212" t="s">
        <v>175</v>
      </c>
      <c r="BI212" t="s">
        <v>176</v>
      </c>
      <c r="BJ212" t="s">
        <v>177</v>
      </c>
      <c r="BK212" t="s">
        <v>178</v>
      </c>
      <c r="BL212" t="s">
        <v>179</v>
      </c>
      <c r="BM212" t="s">
        <v>180</v>
      </c>
      <c r="BN212" t="s">
        <v>137</v>
      </c>
      <c r="BO212" t="s">
        <v>181</v>
      </c>
      <c r="BP212" t="s">
        <v>182</v>
      </c>
      <c r="BQ212" t="s">
        <v>183</v>
      </c>
      <c r="BR212" t="s">
        <v>184</v>
      </c>
      <c r="BS212" t="s">
        <v>173</v>
      </c>
      <c r="BT212" t="s">
        <v>185</v>
      </c>
      <c r="BU212" t="s">
        <v>185</v>
      </c>
      <c r="BV212" t="s">
        <v>185</v>
      </c>
      <c r="BW212" t="s">
        <v>152</v>
      </c>
      <c r="BX212" t="s">
        <v>186</v>
      </c>
      <c r="BY212" t="s">
        <v>152</v>
      </c>
      <c r="BZ212" t="s">
        <v>152</v>
      </c>
      <c r="CA212" t="s">
        <v>152</v>
      </c>
      <c r="CB212" t="s">
        <v>152</v>
      </c>
      <c r="CC212" t="s">
        <v>4637</v>
      </c>
      <c r="CD212" t="s">
        <v>4638</v>
      </c>
      <c r="CE212" t="s">
        <v>4639</v>
      </c>
      <c r="CF212" t="s">
        <v>4640</v>
      </c>
      <c r="CG212" t="s">
        <v>4641</v>
      </c>
      <c r="CH212" t="s">
        <v>4642</v>
      </c>
      <c r="CI212" t="s">
        <v>4643</v>
      </c>
      <c r="CJ212" t="s">
        <v>1425</v>
      </c>
      <c r="CK212" t="s">
        <v>4633</v>
      </c>
      <c r="CL212" t="s">
        <v>195</v>
      </c>
      <c r="CM212" t="s">
        <v>196</v>
      </c>
      <c r="CN212" t="s">
        <v>197</v>
      </c>
      <c r="CO212" t="s">
        <v>184</v>
      </c>
      <c r="CP212" t="s">
        <v>198</v>
      </c>
      <c r="CQ212" t="s">
        <v>199</v>
      </c>
      <c r="CR212" t="s">
        <v>184</v>
      </c>
      <c r="CS212" t="s">
        <v>200</v>
      </c>
      <c r="CT212" t="s">
        <v>201</v>
      </c>
      <c r="CU212" t="s">
        <v>202</v>
      </c>
      <c r="CV212" t="s">
        <v>152</v>
      </c>
      <c r="CW212" t="s">
        <v>4632</v>
      </c>
      <c r="CX212" t="s">
        <v>203</v>
      </c>
      <c r="CY212" t="s">
        <v>204</v>
      </c>
      <c r="CZ212" t="s">
        <v>205</v>
      </c>
      <c r="DA212" t="s">
        <v>206</v>
      </c>
      <c r="DB212" t="s">
        <v>207</v>
      </c>
      <c r="DC212" t="s">
        <v>208</v>
      </c>
    </row>
    <row r="213" spans="1:107" x14ac:dyDescent="0.6">
      <c r="A213" t="s">
        <v>4329</v>
      </c>
      <c r="B213" t="s">
        <v>4645</v>
      </c>
      <c r="C213" s="1" t="s">
        <v>5951</v>
      </c>
      <c r="D213" t="s">
        <v>140</v>
      </c>
      <c r="E213" t="s">
        <v>141</v>
      </c>
      <c r="F213" t="s">
        <v>19</v>
      </c>
      <c r="G213" t="s">
        <v>4609</v>
      </c>
      <c r="H213" t="s">
        <v>19</v>
      </c>
      <c r="I213" t="s">
        <v>19</v>
      </c>
      <c r="J213">
        <f t="shared" si="30"/>
        <v>1.0020985395168094E-2</v>
      </c>
      <c r="K213">
        <f t="shared" si="31"/>
        <v>4.9895496000000001</v>
      </c>
      <c r="L213">
        <f t="shared" si="32"/>
        <v>1.0000899640486777E-2</v>
      </c>
      <c r="M213">
        <f t="shared" si="33"/>
        <v>7.1818748602464164E-2</v>
      </c>
      <c r="N213" t="s">
        <v>4646</v>
      </c>
      <c r="O213" t="s">
        <v>4647</v>
      </c>
      <c r="P213">
        <f t="shared" si="34"/>
        <v>1.7638433402898417</v>
      </c>
      <c r="Q213">
        <f t="shared" si="35"/>
        <v>0.71777434028984177</v>
      </c>
      <c r="R213" t="s">
        <v>4648</v>
      </c>
      <c r="S213" t="s">
        <v>4649</v>
      </c>
      <c r="T213">
        <f t="shared" si="36"/>
        <v>17.4017693398761</v>
      </c>
      <c r="U213">
        <f t="shared" si="37"/>
        <v>0.29853000000000002</v>
      </c>
      <c r="V213" t="s">
        <v>147</v>
      </c>
      <c r="W213" t="s">
        <v>4650</v>
      </c>
      <c r="X213" t="s">
        <v>4651</v>
      </c>
      <c r="Y213" t="s">
        <v>4652</v>
      </c>
      <c r="Z213" t="s">
        <v>4653</v>
      </c>
      <c r="AA213" t="s">
        <v>152</v>
      </c>
      <c r="AB213" t="s">
        <v>152</v>
      </c>
      <c r="AC213" t="s">
        <v>152</v>
      </c>
      <c r="AD213" t="s">
        <v>153</v>
      </c>
      <c r="AE213" t="s">
        <v>154</v>
      </c>
      <c r="AF213">
        <f t="shared" si="38"/>
        <v>0</v>
      </c>
      <c r="AG213" t="s">
        <v>155</v>
      </c>
      <c r="AH213" t="s">
        <v>4040</v>
      </c>
      <c r="AI213" t="s">
        <v>4654</v>
      </c>
      <c r="AJ213" t="s">
        <v>1830</v>
      </c>
      <c r="AK213" t="s">
        <v>4655</v>
      </c>
      <c r="AL213">
        <f t="shared" si="39"/>
        <v>15.47</v>
      </c>
      <c r="AM213" t="s">
        <v>1061</v>
      </c>
      <c r="AN213" t="s">
        <v>161</v>
      </c>
      <c r="AO213" t="s">
        <v>380</v>
      </c>
      <c r="AP213" t="s">
        <v>356</v>
      </c>
      <c r="AQ213" t="s">
        <v>164</v>
      </c>
      <c r="AR213" t="s">
        <v>4656</v>
      </c>
      <c r="AS213" t="s">
        <v>3730</v>
      </c>
      <c r="AT213" t="s">
        <v>139</v>
      </c>
      <c r="AU213" t="s">
        <v>3731</v>
      </c>
      <c r="AV213" t="s">
        <v>137</v>
      </c>
      <c r="AW213" t="s">
        <v>169</v>
      </c>
      <c r="AX213" t="s">
        <v>169</v>
      </c>
      <c r="AY213" t="s">
        <v>169</v>
      </c>
      <c r="AZ213" t="s">
        <v>169</v>
      </c>
      <c r="BA213" t="s">
        <v>169</v>
      </c>
      <c r="BB213" t="s">
        <v>169</v>
      </c>
      <c r="BC213" t="s">
        <v>164</v>
      </c>
      <c r="BD213" t="s">
        <v>171</v>
      </c>
      <c r="BE213" t="s">
        <v>172</v>
      </c>
      <c r="BF213" t="s">
        <v>173</v>
      </c>
      <c r="BG213" t="s">
        <v>174</v>
      </c>
      <c r="BH213" t="s">
        <v>175</v>
      </c>
      <c r="BI213" t="s">
        <v>176</v>
      </c>
      <c r="BJ213" t="s">
        <v>177</v>
      </c>
      <c r="BK213" t="s">
        <v>178</v>
      </c>
      <c r="BL213" t="s">
        <v>179</v>
      </c>
      <c r="BM213" t="s">
        <v>180</v>
      </c>
      <c r="BN213" t="s">
        <v>137</v>
      </c>
      <c r="BO213" t="s">
        <v>181</v>
      </c>
      <c r="BP213" t="s">
        <v>182</v>
      </c>
      <c r="BQ213" t="s">
        <v>183</v>
      </c>
      <c r="BR213" t="s">
        <v>184</v>
      </c>
      <c r="BS213" t="s">
        <v>173</v>
      </c>
      <c r="BT213" t="s">
        <v>185</v>
      </c>
      <c r="BU213" t="s">
        <v>185</v>
      </c>
      <c r="BV213" t="s">
        <v>185</v>
      </c>
      <c r="BW213" t="s">
        <v>152</v>
      </c>
      <c r="BX213" t="s">
        <v>186</v>
      </c>
      <c r="BY213" t="s">
        <v>152</v>
      </c>
      <c r="BZ213" t="s">
        <v>152</v>
      </c>
      <c r="CA213" t="s">
        <v>152</v>
      </c>
      <c r="CB213" t="s">
        <v>152</v>
      </c>
      <c r="CC213" t="s">
        <v>4657</v>
      </c>
      <c r="CD213" t="s">
        <v>4658</v>
      </c>
      <c r="CE213" t="s">
        <v>4659</v>
      </c>
      <c r="CF213" t="s">
        <v>4660</v>
      </c>
      <c r="CG213" t="s">
        <v>4661</v>
      </c>
      <c r="CH213" t="s">
        <v>1731</v>
      </c>
      <c r="CI213" t="s">
        <v>4662</v>
      </c>
      <c r="CJ213" t="s">
        <v>202</v>
      </c>
      <c r="CK213" t="s">
        <v>4651</v>
      </c>
      <c r="CL213" t="s">
        <v>195</v>
      </c>
      <c r="CM213" t="s">
        <v>196</v>
      </c>
      <c r="CN213" t="s">
        <v>197</v>
      </c>
      <c r="CO213" t="s">
        <v>184</v>
      </c>
      <c r="CP213" t="s">
        <v>198</v>
      </c>
      <c r="CQ213" t="s">
        <v>199</v>
      </c>
      <c r="CR213" t="s">
        <v>184</v>
      </c>
      <c r="CS213" t="s">
        <v>200</v>
      </c>
      <c r="CT213" t="s">
        <v>201</v>
      </c>
      <c r="CU213" t="s">
        <v>202</v>
      </c>
      <c r="CV213" t="s">
        <v>152</v>
      </c>
      <c r="CW213" t="s">
        <v>4650</v>
      </c>
      <c r="CX213" t="s">
        <v>203</v>
      </c>
      <c r="CY213" t="s">
        <v>204</v>
      </c>
      <c r="CZ213" t="s">
        <v>205</v>
      </c>
      <c r="DA213" t="s">
        <v>206</v>
      </c>
      <c r="DB213" t="s">
        <v>207</v>
      </c>
      <c r="DC213" t="s">
        <v>208</v>
      </c>
    </row>
    <row r="214" spans="1:107" x14ac:dyDescent="0.6">
      <c r="A214" t="s">
        <v>4351</v>
      </c>
      <c r="B214" t="s">
        <v>4664</v>
      </c>
      <c r="C214" s="1" t="s">
        <v>5951</v>
      </c>
      <c r="D214" t="s">
        <v>140</v>
      </c>
      <c r="E214" t="s">
        <v>141</v>
      </c>
      <c r="F214" t="s">
        <v>19</v>
      </c>
      <c r="G214" t="s">
        <v>4665</v>
      </c>
      <c r="H214" t="s">
        <v>19</v>
      </c>
      <c r="I214" t="s">
        <v>19</v>
      </c>
      <c r="J214">
        <f t="shared" si="30"/>
        <v>5.1130018371689165E-2</v>
      </c>
      <c r="K214">
        <f t="shared" si="31"/>
        <v>4.9864202000000004</v>
      </c>
      <c r="L214">
        <f t="shared" si="32"/>
        <v>5.0611060015868688E-2</v>
      </c>
      <c r="M214">
        <f t="shared" si="33"/>
        <v>0.30770210399696785</v>
      </c>
      <c r="N214" t="s">
        <v>4666</v>
      </c>
      <c r="O214" t="s">
        <v>4667</v>
      </c>
      <c r="P214">
        <f t="shared" si="34"/>
        <v>1.6592116699581179</v>
      </c>
      <c r="Q214">
        <f t="shared" si="35"/>
        <v>0.60799266995811796</v>
      </c>
      <c r="R214" t="s">
        <v>4668</v>
      </c>
      <c r="S214" t="s">
        <v>4669</v>
      </c>
      <c r="T214">
        <f t="shared" si="36"/>
        <v>16.369491613635731</v>
      </c>
      <c r="U214">
        <f t="shared" si="37"/>
        <v>0.29853000000000002</v>
      </c>
      <c r="V214" t="s">
        <v>147</v>
      </c>
      <c r="W214" t="s">
        <v>4670</v>
      </c>
      <c r="X214" t="s">
        <v>4671</v>
      </c>
      <c r="Y214" t="s">
        <v>4672</v>
      </c>
      <c r="Z214" t="s">
        <v>4673</v>
      </c>
      <c r="AA214" t="s">
        <v>152</v>
      </c>
      <c r="AB214" t="s">
        <v>152</v>
      </c>
      <c r="AC214" t="s">
        <v>152</v>
      </c>
      <c r="AD214" t="s">
        <v>153</v>
      </c>
      <c r="AE214" t="s">
        <v>154</v>
      </c>
      <c r="AF214">
        <f t="shared" si="38"/>
        <v>0</v>
      </c>
      <c r="AG214" t="s">
        <v>155</v>
      </c>
      <c r="AH214" t="s">
        <v>4199</v>
      </c>
      <c r="AI214" t="s">
        <v>4040</v>
      </c>
      <c r="AJ214" t="s">
        <v>2823</v>
      </c>
      <c r="AK214" t="s">
        <v>4674</v>
      </c>
      <c r="AL214">
        <f t="shared" si="39"/>
        <v>14.52</v>
      </c>
      <c r="AM214" t="s">
        <v>1061</v>
      </c>
      <c r="AN214" t="s">
        <v>379</v>
      </c>
      <c r="AO214" t="s">
        <v>620</v>
      </c>
      <c r="AP214" t="s">
        <v>430</v>
      </c>
      <c r="AQ214" t="s">
        <v>164</v>
      </c>
      <c r="AR214" t="s">
        <v>4656</v>
      </c>
      <c r="AS214" t="s">
        <v>3730</v>
      </c>
      <c r="AT214" t="s">
        <v>139</v>
      </c>
      <c r="AU214" t="s">
        <v>3731</v>
      </c>
      <c r="AV214" t="s">
        <v>137</v>
      </c>
      <c r="AW214" t="s">
        <v>169</v>
      </c>
      <c r="AX214" t="s">
        <v>169</v>
      </c>
      <c r="AY214" t="s">
        <v>169</v>
      </c>
      <c r="AZ214" t="s">
        <v>169</v>
      </c>
      <c r="BA214" t="s">
        <v>169</v>
      </c>
      <c r="BB214" t="s">
        <v>169</v>
      </c>
      <c r="BC214" t="s">
        <v>164</v>
      </c>
      <c r="BD214" t="s">
        <v>171</v>
      </c>
      <c r="BE214" t="s">
        <v>172</v>
      </c>
      <c r="BF214" t="s">
        <v>173</v>
      </c>
      <c r="BG214" t="s">
        <v>174</v>
      </c>
      <c r="BH214" t="s">
        <v>175</v>
      </c>
      <c r="BI214" t="s">
        <v>176</v>
      </c>
      <c r="BJ214" t="s">
        <v>177</v>
      </c>
      <c r="BK214" t="s">
        <v>178</v>
      </c>
      <c r="BL214" t="s">
        <v>179</v>
      </c>
      <c r="BM214" t="s">
        <v>180</v>
      </c>
      <c r="BN214" t="s">
        <v>137</v>
      </c>
      <c r="BO214" t="s">
        <v>181</v>
      </c>
      <c r="BP214" t="s">
        <v>182</v>
      </c>
      <c r="BQ214" t="s">
        <v>183</v>
      </c>
      <c r="BR214" t="s">
        <v>184</v>
      </c>
      <c r="BS214" t="s">
        <v>173</v>
      </c>
      <c r="BT214" t="s">
        <v>185</v>
      </c>
      <c r="BU214" t="s">
        <v>185</v>
      </c>
      <c r="BV214" t="s">
        <v>185</v>
      </c>
      <c r="BW214" t="s">
        <v>152</v>
      </c>
      <c r="BX214" t="s">
        <v>186</v>
      </c>
      <c r="BY214" t="s">
        <v>152</v>
      </c>
      <c r="BZ214" t="s">
        <v>152</v>
      </c>
      <c r="CA214" t="s">
        <v>152</v>
      </c>
      <c r="CB214" t="s">
        <v>152</v>
      </c>
      <c r="CC214" t="s">
        <v>4675</v>
      </c>
      <c r="CD214" t="s">
        <v>4676</v>
      </c>
      <c r="CE214" t="s">
        <v>4677</v>
      </c>
      <c r="CF214" t="s">
        <v>4678</v>
      </c>
      <c r="CG214" t="s">
        <v>4679</v>
      </c>
      <c r="CH214" t="s">
        <v>4680</v>
      </c>
      <c r="CI214" t="s">
        <v>4681</v>
      </c>
      <c r="CJ214" t="s">
        <v>1425</v>
      </c>
      <c r="CK214" t="s">
        <v>4671</v>
      </c>
      <c r="CL214" t="s">
        <v>260</v>
      </c>
      <c r="CM214" t="s">
        <v>196</v>
      </c>
      <c r="CN214" t="s">
        <v>197</v>
      </c>
      <c r="CO214" t="s">
        <v>184</v>
      </c>
      <c r="CP214" t="s">
        <v>198</v>
      </c>
      <c r="CQ214" t="s">
        <v>199</v>
      </c>
      <c r="CR214" t="s">
        <v>184</v>
      </c>
      <c r="CS214" t="s">
        <v>200</v>
      </c>
      <c r="CT214" t="s">
        <v>201</v>
      </c>
      <c r="CU214" t="s">
        <v>202</v>
      </c>
      <c r="CV214" t="s">
        <v>152</v>
      </c>
      <c r="CW214" t="s">
        <v>4670</v>
      </c>
      <c r="CX214" t="s">
        <v>203</v>
      </c>
      <c r="CY214" t="s">
        <v>204</v>
      </c>
      <c r="CZ214" t="s">
        <v>205</v>
      </c>
      <c r="DA214" t="s">
        <v>206</v>
      </c>
      <c r="DB214" t="s">
        <v>207</v>
      </c>
      <c r="DC214" t="s">
        <v>208</v>
      </c>
    </row>
    <row r="215" spans="1:107" x14ac:dyDescent="0.6">
      <c r="A215" t="s">
        <v>4370</v>
      </c>
      <c r="B215" t="s">
        <v>4683</v>
      </c>
      <c r="C215" s="1" t="s">
        <v>5951</v>
      </c>
      <c r="D215" t="s">
        <v>140</v>
      </c>
      <c r="E215" t="s">
        <v>141</v>
      </c>
      <c r="F215" t="s">
        <v>19</v>
      </c>
      <c r="G215" t="s">
        <v>4665</v>
      </c>
      <c r="H215" t="s">
        <v>19</v>
      </c>
      <c r="I215" t="s">
        <v>19</v>
      </c>
      <c r="J215">
        <f t="shared" si="30"/>
        <v>3.0715563849936112E-2</v>
      </c>
      <c r="K215">
        <f t="shared" si="31"/>
        <v>4.9958144000000004</v>
      </c>
      <c r="L215">
        <f t="shared" si="32"/>
        <v>3.0527870576563702E-2</v>
      </c>
      <c r="M215">
        <f t="shared" si="33"/>
        <v>0.20604258388586119</v>
      </c>
      <c r="N215" t="s">
        <v>4684</v>
      </c>
      <c r="O215" t="s">
        <v>4685</v>
      </c>
      <c r="P215">
        <f t="shared" si="34"/>
        <v>1.7235307298450873</v>
      </c>
      <c r="Q215">
        <f t="shared" si="35"/>
        <v>0.67486772984508736</v>
      </c>
      <c r="R215" t="s">
        <v>4686</v>
      </c>
      <c r="S215" t="s">
        <v>4687</v>
      </c>
      <c r="T215">
        <f t="shared" si="36"/>
        <v>17.002374764181582</v>
      </c>
      <c r="U215">
        <f t="shared" si="37"/>
        <v>0.29853000000000002</v>
      </c>
      <c r="V215" t="s">
        <v>147</v>
      </c>
      <c r="W215" t="s">
        <v>4688</v>
      </c>
      <c r="X215" t="s">
        <v>4689</v>
      </c>
      <c r="Y215" t="s">
        <v>4690</v>
      </c>
      <c r="Z215" t="s">
        <v>4691</v>
      </c>
      <c r="AA215" t="s">
        <v>152</v>
      </c>
      <c r="AB215" t="s">
        <v>152</v>
      </c>
      <c r="AC215" t="s">
        <v>152</v>
      </c>
      <c r="AD215" t="s">
        <v>153</v>
      </c>
      <c r="AE215" t="s">
        <v>154</v>
      </c>
      <c r="AF215">
        <f t="shared" si="38"/>
        <v>0</v>
      </c>
      <c r="AG215" t="s">
        <v>155</v>
      </c>
      <c r="AH215" t="s">
        <v>3444</v>
      </c>
      <c r="AI215" t="s">
        <v>4692</v>
      </c>
      <c r="AJ215" t="s">
        <v>2823</v>
      </c>
      <c r="AK215" t="s">
        <v>4693</v>
      </c>
      <c r="AL215">
        <f t="shared" si="39"/>
        <v>15.11</v>
      </c>
      <c r="AM215" t="s">
        <v>833</v>
      </c>
      <c r="AN215" t="s">
        <v>455</v>
      </c>
      <c r="AO215" t="s">
        <v>1036</v>
      </c>
      <c r="AP215" t="s">
        <v>882</v>
      </c>
      <c r="AQ215" t="s">
        <v>164</v>
      </c>
      <c r="AR215" t="s">
        <v>2738</v>
      </c>
      <c r="AS215" t="s">
        <v>3730</v>
      </c>
      <c r="AT215" t="s">
        <v>139</v>
      </c>
      <c r="AU215" t="s">
        <v>3731</v>
      </c>
      <c r="AV215" t="s">
        <v>137</v>
      </c>
      <c r="AW215" t="s">
        <v>169</v>
      </c>
      <c r="AX215" t="s">
        <v>169</v>
      </c>
      <c r="AY215" t="s">
        <v>169</v>
      </c>
      <c r="AZ215" t="s">
        <v>169</v>
      </c>
      <c r="BA215" t="s">
        <v>169</v>
      </c>
      <c r="BB215" t="s">
        <v>169</v>
      </c>
      <c r="BC215" t="s">
        <v>164</v>
      </c>
      <c r="BD215" t="s">
        <v>171</v>
      </c>
      <c r="BE215" t="s">
        <v>172</v>
      </c>
      <c r="BF215" t="s">
        <v>173</v>
      </c>
      <c r="BG215" t="s">
        <v>174</v>
      </c>
      <c r="BH215" t="s">
        <v>175</v>
      </c>
      <c r="BI215" t="s">
        <v>176</v>
      </c>
      <c r="BJ215" t="s">
        <v>177</v>
      </c>
      <c r="BK215" t="s">
        <v>178</v>
      </c>
      <c r="BL215" t="s">
        <v>179</v>
      </c>
      <c r="BM215" t="s">
        <v>180</v>
      </c>
      <c r="BN215" t="s">
        <v>137</v>
      </c>
      <c r="BO215" t="s">
        <v>181</v>
      </c>
      <c r="BP215" t="s">
        <v>182</v>
      </c>
      <c r="BQ215" t="s">
        <v>183</v>
      </c>
      <c r="BR215" t="s">
        <v>184</v>
      </c>
      <c r="BS215" t="s">
        <v>173</v>
      </c>
      <c r="BT215" t="s">
        <v>185</v>
      </c>
      <c r="BU215" t="s">
        <v>185</v>
      </c>
      <c r="BV215" t="s">
        <v>185</v>
      </c>
      <c r="BW215" t="s">
        <v>152</v>
      </c>
      <c r="BX215" t="s">
        <v>186</v>
      </c>
      <c r="BY215" t="s">
        <v>152</v>
      </c>
      <c r="BZ215" t="s">
        <v>152</v>
      </c>
      <c r="CA215" t="s">
        <v>152</v>
      </c>
      <c r="CB215" t="s">
        <v>152</v>
      </c>
      <c r="CC215" t="s">
        <v>4694</v>
      </c>
      <c r="CD215" t="s">
        <v>4695</v>
      </c>
      <c r="CE215" t="s">
        <v>4696</v>
      </c>
      <c r="CF215" t="s">
        <v>4697</v>
      </c>
      <c r="CG215" t="s">
        <v>4698</v>
      </c>
      <c r="CH215" t="s">
        <v>4699</v>
      </c>
      <c r="CI215" t="s">
        <v>4700</v>
      </c>
      <c r="CJ215" t="s">
        <v>1154</v>
      </c>
      <c r="CK215" t="s">
        <v>4689</v>
      </c>
      <c r="CL215" t="s">
        <v>289</v>
      </c>
      <c r="CM215" t="s">
        <v>196</v>
      </c>
      <c r="CN215" t="s">
        <v>197</v>
      </c>
      <c r="CO215" t="s">
        <v>184</v>
      </c>
      <c r="CP215" t="s">
        <v>198</v>
      </c>
      <c r="CQ215" t="s">
        <v>199</v>
      </c>
      <c r="CR215" t="s">
        <v>184</v>
      </c>
      <c r="CS215" t="s">
        <v>200</v>
      </c>
      <c r="CT215" t="s">
        <v>201</v>
      </c>
      <c r="CU215" t="s">
        <v>202</v>
      </c>
      <c r="CV215" t="s">
        <v>152</v>
      </c>
      <c r="CW215" t="s">
        <v>4688</v>
      </c>
      <c r="CX215" t="s">
        <v>203</v>
      </c>
      <c r="CY215" t="s">
        <v>204</v>
      </c>
      <c r="CZ215" t="s">
        <v>205</v>
      </c>
      <c r="DA215" t="s">
        <v>206</v>
      </c>
      <c r="DB215" t="s">
        <v>207</v>
      </c>
      <c r="DC215" t="s">
        <v>208</v>
      </c>
    </row>
    <row r="216" spans="1:107" x14ac:dyDescent="0.6">
      <c r="A216" t="s">
        <v>4390</v>
      </c>
      <c r="B216" t="s">
        <v>4702</v>
      </c>
      <c r="C216" s="1" t="s">
        <v>5951</v>
      </c>
      <c r="D216" t="s">
        <v>140</v>
      </c>
      <c r="E216" t="s">
        <v>141</v>
      </c>
      <c r="F216" t="s">
        <v>19</v>
      </c>
      <c r="G216" t="s">
        <v>4665</v>
      </c>
      <c r="H216" t="s">
        <v>19</v>
      </c>
      <c r="I216" t="s">
        <v>19</v>
      </c>
      <c r="J216">
        <f t="shared" si="30"/>
        <v>2.2617074442935096E-2</v>
      </c>
      <c r="K216">
        <f t="shared" si="31"/>
        <v>4.9958144000000004</v>
      </c>
      <c r="L216">
        <f t="shared" si="32"/>
        <v>2.2515143778152225E-2</v>
      </c>
      <c r="M216">
        <f t="shared" si="33"/>
        <v>0.16191876707505412</v>
      </c>
      <c r="N216" t="s">
        <v>4703</v>
      </c>
      <c r="O216" t="s">
        <v>4704</v>
      </c>
      <c r="P216">
        <f t="shared" si="34"/>
        <v>1.7661070138011212</v>
      </c>
      <c r="Q216">
        <f t="shared" si="35"/>
        <v>0.71880101380112116</v>
      </c>
      <c r="R216" t="s">
        <v>4705</v>
      </c>
      <c r="S216" t="s">
        <v>4706</v>
      </c>
      <c r="T216">
        <f t="shared" si="36"/>
        <v>17.424102346104196</v>
      </c>
      <c r="U216">
        <f t="shared" si="37"/>
        <v>0.29853000000000002</v>
      </c>
      <c r="V216" t="s">
        <v>147</v>
      </c>
      <c r="W216" t="s">
        <v>4707</v>
      </c>
      <c r="X216" t="s">
        <v>4708</v>
      </c>
      <c r="Y216" t="s">
        <v>4709</v>
      </c>
      <c r="Z216" t="s">
        <v>4710</v>
      </c>
      <c r="AA216" t="s">
        <v>152</v>
      </c>
      <c r="AB216" t="s">
        <v>152</v>
      </c>
      <c r="AC216" t="s">
        <v>152</v>
      </c>
      <c r="AD216" t="s">
        <v>153</v>
      </c>
      <c r="AE216" t="s">
        <v>154</v>
      </c>
      <c r="AF216">
        <f t="shared" si="38"/>
        <v>0</v>
      </c>
      <c r="AG216" t="s">
        <v>155</v>
      </c>
      <c r="AH216" t="s">
        <v>2821</v>
      </c>
      <c r="AI216" t="s">
        <v>3818</v>
      </c>
      <c r="AJ216" t="s">
        <v>2845</v>
      </c>
      <c r="AK216" t="s">
        <v>3568</v>
      </c>
      <c r="AL216">
        <f t="shared" si="39"/>
        <v>15.49</v>
      </c>
      <c r="AM216" t="s">
        <v>1061</v>
      </c>
      <c r="AN216" t="s">
        <v>455</v>
      </c>
      <c r="AO216" t="s">
        <v>620</v>
      </c>
      <c r="AP216" t="s">
        <v>277</v>
      </c>
      <c r="AQ216" t="s">
        <v>164</v>
      </c>
      <c r="AR216" t="s">
        <v>2738</v>
      </c>
      <c r="AS216" t="s">
        <v>3730</v>
      </c>
      <c r="AT216" t="s">
        <v>139</v>
      </c>
      <c r="AU216" t="s">
        <v>3731</v>
      </c>
      <c r="AV216" t="s">
        <v>137</v>
      </c>
      <c r="AW216" t="s">
        <v>169</v>
      </c>
      <c r="AX216" t="s">
        <v>169</v>
      </c>
      <c r="AY216" t="s">
        <v>169</v>
      </c>
      <c r="AZ216" t="s">
        <v>169</v>
      </c>
      <c r="BA216" t="s">
        <v>169</v>
      </c>
      <c r="BB216" t="s">
        <v>169</v>
      </c>
      <c r="BC216" t="s">
        <v>164</v>
      </c>
      <c r="BD216" t="s">
        <v>171</v>
      </c>
      <c r="BE216" t="s">
        <v>172</v>
      </c>
      <c r="BF216" t="s">
        <v>173</v>
      </c>
      <c r="BG216" t="s">
        <v>174</v>
      </c>
      <c r="BH216" t="s">
        <v>175</v>
      </c>
      <c r="BI216" t="s">
        <v>176</v>
      </c>
      <c r="BJ216" t="s">
        <v>177</v>
      </c>
      <c r="BK216" t="s">
        <v>178</v>
      </c>
      <c r="BL216" t="s">
        <v>179</v>
      </c>
      <c r="BM216" t="s">
        <v>180</v>
      </c>
      <c r="BN216" t="s">
        <v>137</v>
      </c>
      <c r="BO216" t="s">
        <v>181</v>
      </c>
      <c r="BP216" t="s">
        <v>182</v>
      </c>
      <c r="BQ216" t="s">
        <v>183</v>
      </c>
      <c r="BR216" t="s">
        <v>184</v>
      </c>
      <c r="BS216" t="s">
        <v>173</v>
      </c>
      <c r="BT216" t="s">
        <v>185</v>
      </c>
      <c r="BU216" t="s">
        <v>185</v>
      </c>
      <c r="BV216" t="s">
        <v>185</v>
      </c>
      <c r="BW216" t="s">
        <v>152</v>
      </c>
      <c r="BX216" t="s">
        <v>186</v>
      </c>
      <c r="BY216" t="s">
        <v>152</v>
      </c>
      <c r="BZ216" t="s">
        <v>152</v>
      </c>
      <c r="CA216" t="s">
        <v>152</v>
      </c>
      <c r="CB216" t="s">
        <v>152</v>
      </c>
      <c r="CC216" t="s">
        <v>4711</v>
      </c>
      <c r="CD216" t="s">
        <v>4712</v>
      </c>
      <c r="CE216" t="s">
        <v>4713</v>
      </c>
      <c r="CF216" t="s">
        <v>4714</v>
      </c>
      <c r="CG216" t="s">
        <v>4715</v>
      </c>
      <c r="CH216" t="s">
        <v>4716</v>
      </c>
      <c r="CI216" t="s">
        <v>4717</v>
      </c>
      <c r="CJ216" t="s">
        <v>2152</v>
      </c>
      <c r="CK216" t="s">
        <v>4708</v>
      </c>
      <c r="CL216" t="s">
        <v>260</v>
      </c>
      <c r="CM216" t="s">
        <v>196</v>
      </c>
      <c r="CN216" t="s">
        <v>197</v>
      </c>
      <c r="CO216" t="s">
        <v>184</v>
      </c>
      <c r="CP216" t="s">
        <v>198</v>
      </c>
      <c r="CQ216" t="s">
        <v>199</v>
      </c>
      <c r="CR216" t="s">
        <v>184</v>
      </c>
      <c r="CS216" t="s">
        <v>200</v>
      </c>
      <c r="CT216" t="s">
        <v>201</v>
      </c>
      <c r="CU216" t="s">
        <v>202</v>
      </c>
      <c r="CV216" t="s">
        <v>152</v>
      </c>
      <c r="CW216" t="s">
        <v>4707</v>
      </c>
      <c r="CX216" t="s">
        <v>203</v>
      </c>
      <c r="CY216" t="s">
        <v>204</v>
      </c>
      <c r="CZ216" t="s">
        <v>205</v>
      </c>
      <c r="DA216" t="s">
        <v>206</v>
      </c>
      <c r="DB216" t="s">
        <v>207</v>
      </c>
      <c r="DC216" t="s">
        <v>208</v>
      </c>
    </row>
    <row r="217" spans="1:107" x14ac:dyDescent="0.6">
      <c r="A217" t="s">
        <v>4408</v>
      </c>
      <c r="B217" t="s">
        <v>4719</v>
      </c>
      <c r="C217" s="1" t="s">
        <v>5951</v>
      </c>
      <c r="D217" t="s">
        <v>140</v>
      </c>
      <c r="E217" t="s">
        <v>141</v>
      </c>
      <c r="F217" t="s">
        <v>19</v>
      </c>
      <c r="G217" t="s">
        <v>4720</v>
      </c>
      <c r="H217" t="s">
        <v>19</v>
      </c>
      <c r="I217" t="s">
        <v>19</v>
      </c>
      <c r="J217">
        <f t="shared" si="30"/>
        <v>0.19105240075991772</v>
      </c>
      <c r="K217">
        <f t="shared" si="31"/>
        <v>4.9864202000000004</v>
      </c>
      <c r="L217">
        <f t="shared" si="32"/>
        <v>0.18400243204916669</v>
      </c>
      <c r="M217">
        <f t="shared" si="33"/>
        <v>1.1016581966402328</v>
      </c>
      <c r="N217" t="s">
        <v>4721</v>
      </c>
      <c r="O217" t="s">
        <v>4722</v>
      </c>
      <c r="P217">
        <f t="shared" si="34"/>
        <v>1.6656547834721482</v>
      </c>
      <c r="Q217">
        <f t="shared" si="35"/>
        <v>0.59878078347214814</v>
      </c>
      <c r="R217" t="s">
        <v>4723</v>
      </c>
      <c r="S217" t="s">
        <v>4724</v>
      </c>
      <c r="T217">
        <f t="shared" si="36"/>
        <v>16.431437145823697</v>
      </c>
      <c r="U217">
        <f t="shared" si="37"/>
        <v>0.29853000000000002</v>
      </c>
      <c r="V217" t="s">
        <v>147</v>
      </c>
      <c r="W217" t="s">
        <v>4725</v>
      </c>
      <c r="X217" t="s">
        <v>4726</v>
      </c>
      <c r="Y217" t="s">
        <v>4727</v>
      </c>
      <c r="Z217" t="s">
        <v>4728</v>
      </c>
      <c r="AA217" t="s">
        <v>152</v>
      </c>
      <c r="AB217" t="s">
        <v>152</v>
      </c>
      <c r="AC217" t="s">
        <v>152</v>
      </c>
      <c r="AD217" t="s">
        <v>153</v>
      </c>
      <c r="AE217" t="s">
        <v>154</v>
      </c>
      <c r="AF217">
        <f t="shared" si="38"/>
        <v>0</v>
      </c>
      <c r="AG217" t="s">
        <v>155</v>
      </c>
      <c r="AH217" t="s">
        <v>4729</v>
      </c>
      <c r="AI217" t="s">
        <v>4730</v>
      </c>
      <c r="AJ217" t="s">
        <v>1747</v>
      </c>
      <c r="AK217" t="s">
        <v>4731</v>
      </c>
      <c r="AL217">
        <f t="shared" si="39"/>
        <v>14.58</v>
      </c>
      <c r="AM217" t="s">
        <v>833</v>
      </c>
      <c r="AN217" t="s">
        <v>379</v>
      </c>
      <c r="AO217" t="s">
        <v>3959</v>
      </c>
      <c r="AP217" t="s">
        <v>2602</v>
      </c>
      <c r="AQ217" t="s">
        <v>164</v>
      </c>
      <c r="AR217" t="s">
        <v>2738</v>
      </c>
      <c r="AS217" t="s">
        <v>3730</v>
      </c>
      <c r="AT217" t="s">
        <v>139</v>
      </c>
      <c r="AU217" t="s">
        <v>3731</v>
      </c>
      <c r="AV217" t="s">
        <v>137</v>
      </c>
      <c r="AW217" t="s">
        <v>169</v>
      </c>
      <c r="AX217" t="s">
        <v>169</v>
      </c>
      <c r="AY217" t="s">
        <v>169</v>
      </c>
      <c r="AZ217" t="s">
        <v>169</v>
      </c>
      <c r="BA217" t="s">
        <v>169</v>
      </c>
      <c r="BB217" t="s">
        <v>169</v>
      </c>
      <c r="BC217" t="s">
        <v>164</v>
      </c>
      <c r="BD217" t="s">
        <v>171</v>
      </c>
      <c r="BE217" t="s">
        <v>172</v>
      </c>
      <c r="BF217" t="s">
        <v>173</v>
      </c>
      <c r="BG217" t="s">
        <v>174</v>
      </c>
      <c r="BH217" t="s">
        <v>175</v>
      </c>
      <c r="BI217" t="s">
        <v>176</v>
      </c>
      <c r="BJ217" t="s">
        <v>177</v>
      </c>
      <c r="BK217" t="s">
        <v>178</v>
      </c>
      <c r="BL217" t="s">
        <v>179</v>
      </c>
      <c r="BM217" t="s">
        <v>180</v>
      </c>
      <c r="BN217" t="s">
        <v>137</v>
      </c>
      <c r="BO217" t="s">
        <v>181</v>
      </c>
      <c r="BP217" t="s">
        <v>182</v>
      </c>
      <c r="BQ217" t="s">
        <v>183</v>
      </c>
      <c r="BR217" t="s">
        <v>184</v>
      </c>
      <c r="BS217" t="s">
        <v>173</v>
      </c>
      <c r="BT217" t="s">
        <v>185</v>
      </c>
      <c r="BU217" t="s">
        <v>185</v>
      </c>
      <c r="BV217" t="s">
        <v>185</v>
      </c>
      <c r="BW217" t="s">
        <v>152</v>
      </c>
      <c r="BX217" t="s">
        <v>186</v>
      </c>
      <c r="BY217" t="s">
        <v>152</v>
      </c>
      <c r="BZ217" t="s">
        <v>152</v>
      </c>
      <c r="CA217" t="s">
        <v>152</v>
      </c>
      <c r="CB217" t="s">
        <v>152</v>
      </c>
      <c r="CC217" t="s">
        <v>4732</v>
      </c>
      <c r="CD217" t="s">
        <v>4733</v>
      </c>
      <c r="CE217" t="s">
        <v>4734</v>
      </c>
      <c r="CF217" t="s">
        <v>4735</v>
      </c>
      <c r="CG217" t="s">
        <v>4736</v>
      </c>
      <c r="CH217" t="s">
        <v>4737</v>
      </c>
      <c r="CI217" t="s">
        <v>4738</v>
      </c>
      <c r="CJ217" t="s">
        <v>631</v>
      </c>
      <c r="CK217" t="s">
        <v>4726</v>
      </c>
      <c r="CL217" t="s">
        <v>235</v>
      </c>
      <c r="CM217" t="s">
        <v>196</v>
      </c>
      <c r="CN217" t="s">
        <v>197</v>
      </c>
      <c r="CO217" t="s">
        <v>184</v>
      </c>
      <c r="CP217" t="s">
        <v>198</v>
      </c>
      <c r="CQ217" t="s">
        <v>199</v>
      </c>
      <c r="CR217" t="s">
        <v>184</v>
      </c>
      <c r="CS217" t="s">
        <v>200</v>
      </c>
      <c r="CT217" t="s">
        <v>201</v>
      </c>
      <c r="CU217" t="s">
        <v>202</v>
      </c>
      <c r="CV217" t="s">
        <v>152</v>
      </c>
      <c r="CW217" t="s">
        <v>4725</v>
      </c>
      <c r="CX217" t="s">
        <v>203</v>
      </c>
      <c r="CY217" t="s">
        <v>204</v>
      </c>
      <c r="CZ217" t="s">
        <v>205</v>
      </c>
      <c r="DA217" t="s">
        <v>206</v>
      </c>
      <c r="DB217" t="s">
        <v>207</v>
      </c>
      <c r="DC217" t="s">
        <v>208</v>
      </c>
    </row>
    <row r="218" spans="1:107" x14ac:dyDescent="0.6">
      <c r="A218" t="s">
        <v>4428</v>
      </c>
      <c r="B218" t="s">
        <v>4740</v>
      </c>
      <c r="C218" s="1" t="s">
        <v>5951</v>
      </c>
      <c r="D218" t="s">
        <v>140</v>
      </c>
      <c r="E218" t="s">
        <v>141</v>
      </c>
      <c r="F218" t="s">
        <v>19</v>
      </c>
      <c r="G218" t="s">
        <v>4720</v>
      </c>
      <c r="H218" t="s">
        <v>19</v>
      </c>
      <c r="I218" t="s">
        <v>19</v>
      </c>
      <c r="J218">
        <f t="shared" si="30"/>
        <v>0.14475685403481817</v>
      </c>
      <c r="K218">
        <f t="shared" si="31"/>
        <v>4.9958144000000004</v>
      </c>
      <c r="L218">
        <f t="shared" si="32"/>
        <v>0.14068054699528235</v>
      </c>
      <c r="M218">
        <f t="shared" si="33"/>
        <v>0.88135202618925013</v>
      </c>
      <c r="N218" t="s">
        <v>4741</v>
      </c>
      <c r="O218" t="s">
        <v>4742</v>
      </c>
      <c r="P218">
        <f t="shared" si="34"/>
        <v>1.6883791747020975</v>
      </c>
      <c r="Q218">
        <f t="shared" si="35"/>
        <v>0.6264801747020976</v>
      </c>
      <c r="R218" t="s">
        <v>4743</v>
      </c>
      <c r="S218" t="s">
        <v>4744</v>
      </c>
      <c r="T218">
        <f t="shared" si="36"/>
        <v>16.655609891507325</v>
      </c>
      <c r="U218">
        <f t="shared" si="37"/>
        <v>0.29853000000000002</v>
      </c>
      <c r="V218" t="s">
        <v>147</v>
      </c>
      <c r="W218" t="s">
        <v>4745</v>
      </c>
      <c r="X218" t="s">
        <v>4746</v>
      </c>
      <c r="Y218" t="s">
        <v>4747</v>
      </c>
      <c r="Z218" t="s">
        <v>4748</v>
      </c>
      <c r="AA218" t="s">
        <v>152</v>
      </c>
      <c r="AB218" t="s">
        <v>152</v>
      </c>
      <c r="AC218" t="s">
        <v>152</v>
      </c>
      <c r="AD218" t="s">
        <v>153</v>
      </c>
      <c r="AE218" t="s">
        <v>154</v>
      </c>
      <c r="AF218">
        <f t="shared" si="38"/>
        <v>0</v>
      </c>
      <c r="AG218" t="s">
        <v>155</v>
      </c>
      <c r="AH218" t="s">
        <v>4749</v>
      </c>
      <c r="AI218" t="s">
        <v>4750</v>
      </c>
      <c r="AJ218" t="s">
        <v>1541</v>
      </c>
      <c r="AK218" t="s">
        <v>4751</v>
      </c>
      <c r="AL218">
        <f t="shared" si="39"/>
        <v>14.79</v>
      </c>
      <c r="AM218" t="s">
        <v>833</v>
      </c>
      <c r="AN218" t="s">
        <v>455</v>
      </c>
      <c r="AO218" t="s">
        <v>355</v>
      </c>
      <c r="AP218" t="s">
        <v>356</v>
      </c>
      <c r="AQ218" t="s">
        <v>164</v>
      </c>
      <c r="AR218" t="s">
        <v>4752</v>
      </c>
      <c r="AS218" t="s">
        <v>3730</v>
      </c>
      <c r="AT218" t="s">
        <v>139</v>
      </c>
      <c r="AU218" t="s">
        <v>3731</v>
      </c>
      <c r="AV218" t="s">
        <v>137</v>
      </c>
      <c r="AW218" t="s">
        <v>169</v>
      </c>
      <c r="AX218" t="s">
        <v>169</v>
      </c>
      <c r="AY218" t="s">
        <v>169</v>
      </c>
      <c r="AZ218" t="s">
        <v>169</v>
      </c>
      <c r="BA218" t="s">
        <v>169</v>
      </c>
      <c r="BB218" t="s">
        <v>169</v>
      </c>
      <c r="BC218" t="s">
        <v>164</v>
      </c>
      <c r="BD218" t="s">
        <v>171</v>
      </c>
      <c r="BE218" t="s">
        <v>172</v>
      </c>
      <c r="BF218" t="s">
        <v>173</v>
      </c>
      <c r="BG218" t="s">
        <v>174</v>
      </c>
      <c r="BH218" t="s">
        <v>175</v>
      </c>
      <c r="BI218" t="s">
        <v>176</v>
      </c>
      <c r="BJ218" t="s">
        <v>177</v>
      </c>
      <c r="BK218" t="s">
        <v>178</v>
      </c>
      <c r="BL218" t="s">
        <v>179</v>
      </c>
      <c r="BM218" t="s">
        <v>180</v>
      </c>
      <c r="BN218" t="s">
        <v>137</v>
      </c>
      <c r="BO218" t="s">
        <v>181</v>
      </c>
      <c r="BP218" t="s">
        <v>182</v>
      </c>
      <c r="BQ218" t="s">
        <v>183</v>
      </c>
      <c r="BR218" t="s">
        <v>184</v>
      </c>
      <c r="BS218" t="s">
        <v>173</v>
      </c>
      <c r="BT218" t="s">
        <v>185</v>
      </c>
      <c r="BU218" t="s">
        <v>185</v>
      </c>
      <c r="BV218" t="s">
        <v>185</v>
      </c>
      <c r="BW218" t="s">
        <v>152</v>
      </c>
      <c r="BX218" t="s">
        <v>186</v>
      </c>
      <c r="BY218" t="s">
        <v>152</v>
      </c>
      <c r="BZ218" t="s">
        <v>152</v>
      </c>
      <c r="CA218" t="s">
        <v>152</v>
      </c>
      <c r="CB218" t="s">
        <v>152</v>
      </c>
      <c r="CC218" t="s">
        <v>4753</v>
      </c>
      <c r="CD218" t="s">
        <v>4754</v>
      </c>
      <c r="CE218" t="s">
        <v>4755</v>
      </c>
      <c r="CF218" t="s">
        <v>4756</v>
      </c>
      <c r="CG218" t="s">
        <v>4757</v>
      </c>
      <c r="CH218" t="s">
        <v>4758</v>
      </c>
      <c r="CI218" t="s">
        <v>4759</v>
      </c>
      <c r="CJ218" t="s">
        <v>1425</v>
      </c>
      <c r="CK218" t="s">
        <v>4760</v>
      </c>
      <c r="CL218" t="s">
        <v>235</v>
      </c>
      <c r="CM218" t="s">
        <v>196</v>
      </c>
      <c r="CN218" t="s">
        <v>197</v>
      </c>
      <c r="CO218" t="s">
        <v>184</v>
      </c>
      <c r="CP218" t="s">
        <v>198</v>
      </c>
      <c r="CQ218" t="s">
        <v>199</v>
      </c>
      <c r="CR218" t="s">
        <v>184</v>
      </c>
      <c r="CS218" t="s">
        <v>200</v>
      </c>
      <c r="CT218" t="s">
        <v>201</v>
      </c>
      <c r="CU218" t="s">
        <v>202</v>
      </c>
      <c r="CV218" t="s">
        <v>152</v>
      </c>
      <c r="CW218" t="s">
        <v>4745</v>
      </c>
      <c r="CX218" t="s">
        <v>203</v>
      </c>
      <c r="CY218" t="s">
        <v>204</v>
      </c>
      <c r="CZ218" t="s">
        <v>205</v>
      </c>
      <c r="DA218" t="s">
        <v>206</v>
      </c>
      <c r="DB218" t="s">
        <v>207</v>
      </c>
      <c r="DC218" t="s">
        <v>208</v>
      </c>
    </row>
    <row r="219" spans="1:107" x14ac:dyDescent="0.6">
      <c r="A219" t="s">
        <v>4451</v>
      </c>
      <c r="B219" t="s">
        <v>4762</v>
      </c>
      <c r="C219" s="1" t="s">
        <v>5951</v>
      </c>
      <c r="D219" t="s">
        <v>140</v>
      </c>
      <c r="E219" t="s">
        <v>141</v>
      </c>
      <c r="F219" t="s">
        <v>19</v>
      </c>
      <c r="G219" t="s">
        <v>4720</v>
      </c>
      <c r="H219" t="s">
        <v>19</v>
      </c>
      <c r="I219" t="s">
        <v>19</v>
      </c>
      <c r="J219">
        <f t="shared" si="30"/>
        <v>0.12403198935825978</v>
      </c>
      <c r="K219">
        <f t="shared" si="31"/>
        <v>4.9895496000000001</v>
      </c>
      <c r="L219">
        <f t="shared" si="32"/>
        <v>0.1210235432984213</v>
      </c>
      <c r="M219">
        <f t="shared" si="33"/>
        <v>0.80919594481032509</v>
      </c>
      <c r="N219" t="s">
        <v>4763</v>
      </c>
      <c r="O219" t="s">
        <v>4764</v>
      </c>
      <c r="P219">
        <f t="shared" si="34"/>
        <v>1.7290808438381706</v>
      </c>
      <c r="Q219">
        <f t="shared" si="35"/>
        <v>0.66848984383817056</v>
      </c>
      <c r="R219" t="s">
        <v>4765</v>
      </c>
      <c r="S219" t="s">
        <v>4766</v>
      </c>
      <c r="T219">
        <f t="shared" si="36"/>
        <v>17.057125814720042</v>
      </c>
      <c r="U219">
        <f t="shared" si="37"/>
        <v>0.29853000000000002</v>
      </c>
      <c r="V219" t="s">
        <v>147</v>
      </c>
      <c r="W219" t="s">
        <v>4767</v>
      </c>
      <c r="X219" t="s">
        <v>4768</v>
      </c>
      <c r="Y219" t="s">
        <v>4769</v>
      </c>
      <c r="Z219" t="s">
        <v>4770</v>
      </c>
      <c r="AA219" t="s">
        <v>152</v>
      </c>
      <c r="AB219" t="s">
        <v>152</v>
      </c>
      <c r="AC219" t="s">
        <v>152</v>
      </c>
      <c r="AD219" t="s">
        <v>153</v>
      </c>
      <c r="AE219" t="s">
        <v>154</v>
      </c>
      <c r="AF219">
        <f t="shared" si="38"/>
        <v>0</v>
      </c>
      <c r="AG219" t="s">
        <v>155</v>
      </c>
      <c r="AH219" t="s">
        <v>4771</v>
      </c>
      <c r="AI219" t="s">
        <v>4772</v>
      </c>
      <c r="AJ219" t="s">
        <v>1541</v>
      </c>
      <c r="AK219" t="s">
        <v>3257</v>
      </c>
      <c r="AL219">
        <f t="shared" si="39"/>
        <v>15.16</v>
      </c>
      <c r="AM219" t="s">
        <v>833</v>
      </c>
      <c r="AN219" t="s">
        <v>161</v>
      </c>
      <c r="AO219" t="s">
        <v>2081</v>
      </c>
      <c r="AP219" t="s">
        <v>1452</v>
      </c>
      <c r="AQ219" t="s">
        <v>164</v>
      </c>
      <c r="AR219" t="s">
        <v>4752</v>
      </c>
      <c r="AS219" t="s">
        <v>3730</v>
      </c>
      <c r="AT219" t="s">
        <v>139</v>
      </c>
      <c r="AU219" t="s">
        <v>3731</v>
      </c>
      <c r="AV219" t="s">
        <v>137</v>
      </c>
      <c r="AW219" t="s">
        <v>169</v>
      </c>
      <c r="AX219" t="s">
        <v>169</v>
      </c>
      <c r="AY219" t="s">
        <v>169</v>
      </c>
      <c r="AZ219" t="s">
        <v>169</v>
      </c>
      <c r="BA219" t="s">
        <v>169</v>
      </c>
      <c r="BB219" t="s">
        <v>169</v>
      </c>
      <c r="BC219" t="s">
        <v>164</v>
      </c>
      <c r="BD219" t="s">
        <v>171</v>
      </c>
      <c r="BE219" t="s">
        <v>172</v>
      </c>
      <c r="BF219" t="s">
        <v>173</v>
      </c>
      <c r="BG219" t="s">
        <v>174</v>
      </c>
      <c r="BH219" t="s">
        <v>175</v>
      </c>
      <c r="BI219" t="s">
        <v>176</v>
      </c>
      <c r="BJ219" t="s">
        <v>177</v>
      </c>
      <c r="BK219" t="s">
        <v>178</v>
      </c>
      <c r="BL219" t="s">
        <v>179</v>
      </c>
      <c r="BM219" t="s">
        <v>180</v>
      </c>
      <c r="BN219" t="s">
        <v>137</v>
      </c>
      <c r="BO219" t="s">
        <v>181</v>
      </c>
      <c r="BP219" t="s">
        <v>182</v>
      </c>
      <c r="BQ219" t="s">
        <v>183</v>
      </c>
      <c r="BR219" t="s">
        <v>184</v>
      </c>
      <c r="BS219" t="s">
        <v>173</v>
      </c>
      <c r="BT219" t="s">
        <v>185</v>
      </c>
      <c r="BU219" t="s">
        <v>185</v>
      </c>
      <c r="BV219" t="s">
        <v>185</v>
      </c>
      <c r="BW219" t="s">
        <v>152</v>
      </c>
      <c r="BX219" t="s">
        <v>186</v>
      </c>
      <c r="BY219" t="s">
        <v>152</v>
      </c>
      <c r="BZ219" t="s">
        <v>152</v>
      </c>
      <c r="CA219" t="s">
        <v>152</v>
      </c>
      <c r="CB219" t="s">
        <v>152</v>
      </c>
      <c r="CC219" t="s">
        <v>4773</v>
      </c>
      <c r="CD219" t="s">
        <v>4774</v>
      </c>
      <c r="CE219" t="s">
        <v>4775</v>
      </c>
      <c r="CF219" t="s">
        <v>4776</v>
      </c>
      <c r="CG219" t="s">
        <v>4777</v>
      </c>
      <c r="CH219" t="s">
        <v>4778</v>
      </c>
      <c r="CI219" t="s">
        <v>4779</v>
      </c>
      <c r="CJ219" t="s">
        <v>631</v>
      </c>
      <c r="CK219" t="s">
        <v>4768</v>
      </c>
      <c r="CL219" t="s">
        <v>440</v>
      </c>
      <c r="CM219" t="s">
        <v>196</v>
      </c>
      <c r="CN219" t="s">
        <v>197</v>
      </c>
      <c r="CO219" t="s">
        <v>184</v>
      </c>
      <c r="CP219" t="s">
        <v>198</v>
      </c>
      <c r="CQ219" t="s">
        <v>199</v>
      </c>
      <c r="CR219" t="s">
        <v>184</v>
      </c>
      <c r="CS219" t="s">
        <v>200</v>
      </c>
      <c r="CT219" t="s">
        <v>201</v>
      </c>
      <c r="CU219" t="s">
        <v>202</v>
      </c>
      <c r="CV219" t="s">
        <v>152</v>
      </c>
      <c r="CW219" t="s">
        <v>4767</v>
      </c>
      <c r="CX219" t="s">
        <v>203</v>
      </c>
      <c r="CY219" t="s">
        <v>204</v>
      </c>
      <c r="CZ219" t="s">
        <v>205</v>
      </c>
      <c r="DA219" t="s">
        <v>206</v>
      </c>
      <c r="DB219" t="s">
        <v>207</v>
      </c>
      <c r="DC219" t="s">
        <v>208</v>
      </c>
    </row>
    <row r="220" spans="1:107" x14ac:dyDescent="0.6">
      <c r="A220" t="s">
        <v>4469</v>
      </c>
      <c r="B220" t="s">
        <v>4781</v>
      </c>
      <c r="C220" s="1" t="s">
        <v>5951</v>
      </c>
      <c r="D220" t="s">
        <v>140</v>
      </c>
      <c r="E220" t="s">
        <v>141</v>
      </c>
      <c r="F220" t="s">
        <v>19</v>
      </c>
      <c r="G220" t="s">
        <v>4782</v>
      </c>
      <c r="H220" t="s">
        <v>19</v>
      </c>
      <c r="I220" t="s">
        <v>19</v>
      </c>
      <c r="J220">
        <f t="shared" si="30"/>
        <v>7.8152978772998052E-2</v>
      </c>
      <c r="K220">
        <f t="shared" si="31"/>
        <v>4.9864202000000004</v>
      </c>
      <c r="L220">
        <f t="shared" si="32"/>
        <v>7.6946976238235099E-2</v>
      </c>
      <c r="M220">
        <f t="shared" si="33"/>
        <v>0.5046216507783714</v>
      </c>
      <c r="N220" t="s">
        <v>4783</v>
      </c>
      <c r="O220" t="s">
        <v>4784</v>
      </c>
      <c r="P220">
        <f t="shared" si="34"/>
        <v>1.7091736179058761</v>
      </c>
      <c r="Q220">
        <f t="shared" si="35"/>
        <v>0.65562561790587615</v>
      </c>
      <c r="R220" t="s">
        <v>4785</v>
      </c>
      <c r="S220" t="s">
        <v>4786</v>
      </c>
      <c r="T220">
        <f t="shared" si="36"/>
        <v>16.862407437903276</v>
      </c>
      <c r="U220">
        <f t="shared" si="37"/>
        <v>0.29853000000000002</v>
      </c>
      <c r="V220" t="s">
        <v>147</v>
      </c>
      <c r="W220" t="s">
        <v>4787</v>
      </c>
      <c r="X220" t="s">
        <v>4788</v>
      </c>
      <c r="Y220" t="s">
        <v>4789</v>
      </c>
      <c r="Z220" t="s">
        <v>4790</v>
      </c>
      <c r="AA220" t="s">
        <v>152</v>
      </c>
      <c r="AB220" t="s">
        <v>152</v>
      </c>
      <c r="AC220" t="s">
        <v>152</v>
      </c>
      <c r="AD220" t="s">
        <v>153</v>
      </c>
      <c r="AE220" t="s">
        <v>154</v>
      </c>
      <c r="AF220">
        <f t="shared" si="38"/>
        <v>0</v>
      </c>
      <c r="AG220" t="s">
        <v>155</v>
      </c>
      <c r="AH220" t="s">
        <v>4791</v>
      </c>
      <c r="AI220" t="s">
        <v>4792</v>
      </c>
      <c r="AJ220" t="s">
        <v>2927</v>
      </c>
      <c r="AK220" t="s">
        <v>4562</v>
      </c>
      <c r="AL220">
        <f t="shared" si="39"/>
        <v>14.98</v>
      </c>
      <c r="AM220" t="s">
        <v>1061</v>
      </c>
      <c r="AN220" t="s">
        <v>379</v>
      </c>
      <c r="AO220" t="s">
        <v>1440</v>
      </c>
      <c r="AP220" t="s">
        <v>1441</v>
      </c>
      <c r="AQ220" t="s">
        <v>164</v>
      </c>
      <c r="AR220" t="s">
        <v>4752</v>
      </c>
      <c r="AS220" t="s">
        <v>3730</v>
      </c>
      <c r="AT220" t="s">
        <v>139</v>
      </c>
      <c r="AU220" t="s">
        <v>3731</v>
      </c>
      <c r="AV220" t="s">
        <v>137</v>
      </c>
      <c r="AW220" t="s">
        <v>169</v>
      </c>
      <c r="AX220" t="s">
        <v>169</v>
      </c>
      <c r="AY220" t="s">
        <v>169</v>
      </c>
      <c r="AZ220" t="s">
        <v>169</v>
      </c>
      <c r="BA220" t="s">
        <v>169</v>
      </c>
      <c r="BB220" t="s">
        <v>169</v>
      </c>
      <c r="BC220" t="s">
        <v>164</v>
      </c>
      <c r="BD220" t="s">
        <v>171</v>
      </c>
      <c r="BE220" t="s">
        <v>172</v>
      </c>
      <c r="BF220" t="s">
        <v>173</v>
      </c>
      <c r="BG220" t="s">
        <v>174</v>
      </c>
      <c r="BH220" t="s">
        <v>175</v>
      </c>
      <c r="BI220" t="s">
        <v>176</v>
      </c>
      <c r="BJ220" t="s">
        <v>177</v>
      </c>
      <c r="BK220" t="s">
        <v>178</v>
      </c>
      <c r="BL220" t="s">
        <v>179</v>
      </c>
      <c r="BM220" t="s">
        <v>180</v>
      </c>
      <c r="BN220" t="s">
        <v>137</v>
      </c>
      <c r="BO220" t="s">
        <v>181</v>
      </c>
      <c r="BP220" t="s">
        <v>182</v>
      </c>
      <c r="BQ220" t="s">
        <v>183</v>
      </c>
      <c r="BR220" t="s">
        <v>184</v>
      </c>
      <c r="BS220" t="s">
        <v>173</v>
      </c>
      <c r="BT220" t="s">
        <v>185</v>
      </c>
      <c r="BU220" t="s">
        <v>185</v>
      </c>
      <c r="BV220" t="s">
        <v>185</v>
      </c>
      <c r="BW220" t="s">
        <v>152</v>
      </c>
      <c r="BX220" t="s">
        <v>186</v>
      </c>
      <c r="BY220" t="s">
        <v>152</v>
      </c>
      <c r="BZ220" t="s">
        <v>152</v>
      </c>
      <c r="CA220" t="s">
        <v>152</v>
      </c>
      <c r="CB220" t="s">
        <v>152</v>
      </c>
      <c r="CC220" t="s">
        <v>4793</v>
      </c>
      <c r="CD220" t="s">
        <v>4794</v>
      </c>
      <c r="CE220" t="s">
        <v>4795</v>
      </c>
      <c r="CF220" t="s">
        <v>4796</v>
      </c>
      <c r="CG220" t="s">
        <v>4797</v>
      </c>
      <c r="CH220" t="s">
        <v>4798</v>
      </c>
      <c r="CI220" t="s">
        <v>4799</v>
      </c>
      <c r="CJ220" t="s">
        <v>1176</v>
      </c>
      <c r="CK220" t="s">
        <v>4800</v>
      </c>
      <c r="CL220" t="s">
        <v>235</v>
      </c>
      <c r="CM220" t="s">
        <v>196</v>
      </c>
      <c r="CN220" t="s">
        <v>197</v>
      </c>
      <c r="CO220" t="s">
        <v>184</v>
      </c>
      <c r="CP220" t="s">
        <v>198</v>
      </c>
      <c r="CQ220" t="s">
        <v>199</v>
      </c>
      <c r="CR220" t="s">
        <v>184</v>
      </c>
      <c r="CS220" t="s">
        <v>200</v>
      </c>
      <c r="CT220" t="s">
        <v>201</v>
      </c>
      <c r="CU220" t="s">
        <v>202</v>
      </c>
      <c r="CV220" t="s">
        <v>152</v>
      </c>
      <c r="CW220" t="s">
        <v>4787</v>
      </c>
      <c r="CX220" t="s">
        <v>203</v>
      </c>
      <c r="CY220" t="s">
        <v>204</v>
      </c>
      <c r="CZ220" t="s">
        <v>205</v>
      </c>
      <c r="DA220" t="s">
        <v>206</v>
      </c>
      <c r="DB220" t="s">
        <v>207</v>
      </c>
      <c r="DC220" t="s">
        <v>208</v>
      </c>
    </row>
    <row r="221" spans="1:107" x14ac:dyDescent="0.6">
      <c r="A221" t="s">
        <v>4488</v>
      </c>
      <c r="B221" t="s">
        <v>4802</v>
      </c>
      <c r="C221" s="1" t="s">
        <v>5951</v>
      </c>
      <c r="D221" t="s">
        <v>140</v>
      </c>
      <c r="E221" t="s">
        <v>141</v>
      </c>
      <c r="F221" t="s">
        <v>19</v>
      </c>
      <c r="G221" t="s">
        <v>4782</v>
      </c>
      <c r="H221" t="s">
        <v>19</v>
      </c>
      <c r="I221" t="s">
        <v>19</v>
      </c>
      <c r="J221">
        <f t="shared" si="30"/>
        <v>-6.6489307994060326E-3</v>
      </c>
      <c r="K221">
        <f t="shared" si="31"/>
        <v>4.9895496000000001</v>
      </c>
      <c r="L221">
        <f t="shared" si="32"/>
        <v>-6.6578027966040787E-3</v>
      </c>
      <c r="M221">
        <f t="shared" si="33"/>
        <v>-4.5357765108584823E-2</v>
      </c>
      <c r="N221" t="s">
        <v>4803</v>
      </c>
      <c r="O221" t="s">
        <v>4804</v>
      </c>
      <c r="P221">
        <f t="shared" si="34"/>
        <v>1.7313052820645922</v>
      </c>
      <c r="Q221">
        <f t="shared" si="35"/>
        <v>0.68103628206459232</v>
      </c>
      <c r="R221" t="s">
        <v>4805</v>
      </c>
      <c r="S221" t="s">
        <v>4806</v>
      </c>
      <c r="T221">
        <f t="shared" si="36"/>
        <v>17.080754558648305</v>
      </c>
      <c r="U221">
        <f t="shared" si="37"/>
        <v>0.29853000000000002</v>
      </c>
      <c r="V221" t="s">
        <v>147</v>
      </c>
      <c r="W221" t="s">
        <v>4807</v>
      </c>
      <c r="X221" t="s">
        <v>4808</v>
      </c>
      <c r="Y221" t="s">
        <v>4809</v>
      </c>
      <c r="Z221" t="s">
        <v>4810</v>
      </c>
      <c r="AA221" t="s">
        <v>152</v>
      </c>
      <c r="AB221" t="s">
        <v>152</v>
      </c>
      <c r="AC221" t="s">
        <v>152</v>
      </c>
      <c r="AD221" t="s">
        <v>153</v>
      </c>
      <c r="AE221" t="s">
        <v>154</v>
      </c>
      <c r="AF221">
        <f t="shared" si="38"/>
        <v>0</v>
      </c>
      <c r="AG221" t="s">
        <v>155</v>
      </c>
      <c r="AH221" t="s">
        <v>4811</v>
      </c>
      <c r="AI221" t="s">
        <v>4812</v>
      </c>
      <c r="AJ221" t="s">
        <v>2948</v>
      </c>
      <c r="AK221" t="s">
        <v>3465</v>
      </c>
      <c r="AL221">
        <f t="shared" si="39"/>
        <v>15.18</v>
      </c>
      <c r="AM221" t="s">
        <v>1061</v>
      </c>
      <c r="AN221" t="s">
        <v>161</v>
      </c>
      <c r="AO221" t="s">
        <v>355</v>
      </c>
      <c r="AP221" t="s">
        <v>356</v>
      </c>
      <c r="AQ221" t="s">
        <v>164</v>
      </c>
      <c r="AR221" t="s">
        <v>4813</v>
      </c>
      <c r="AS221" t="s">
        <v>4814</v>
      </c>
      <c r="AT221" t="s">
        <v>139</v>
      </c>
      <c r="AU221" t="s">
        <v>4815</v>
      </c>
      <c r="AV221" t="s">
        <v>137</v>
      </c>
      <c r="AW221" t="s">
        <v>169</v>
      </c>
      <c r="AX221" t="s">
        <v>169</v>
      </c>
      <c r="AY221" t="s">
        <v>169</v>
      </c>
      <c r="AZ221" t="s">
        <v>169</v>
      </c>
      <c r="BA221" t="s">
        <v>169</v>
      </c>
      <c r="BB221" t="s">
        <v>169</v>
      </c>
      <c r="BC221" t="s">
        <v>164</v>
      </c>
      <c r="BD221" t="s">
        <v>171</v>
      </c>
      <c r="BE221" t="s">
        <v>172</v>
      </c>
      <c r="BF221" t="s">
        <v>173</v>
      </c>
      <c r="BG221" t="s">
        <v>174</v>
      </c>
      <c r="BH221" t="s">
        <v>175</v>
      </c>
      <c r="BI221" t="s">
        <v>176</v>
      </c>
      <c r="BJ221" t="s">
        <v>177</v>
      </c>
      <c r="BK221" t="s">
        <v>178</v>
      </c>
      <c r="BL221" t="s">
        <v>179</v>
      </c>
      <c r="BM221" t="s">
        <v>180</v>
      </c>
      <c r="BN221" t="s">
        <v>137</v>
      </c>
      <c r="BO221" t="s">
        <v>181</v>
      </c>
      <c r="BP221" t="s">
        <v>182</v>
      </c>
      <c r="BQ221" t="s">
        <v>183</v>
      </c>
      <c r="BR221" t="s">
        <v>184</v>
      </c>
      <c r="BS221" t="s">
        <v>173</v>
      </c>
      <c r="BT221" t="s">
        <v>185</v>
      </c>
      <c r="BU221" t="s">
        <v>185</v>
      </c>
      <c r="BV221" t="s">
        <v>185</v>
      </c>
      <c r="BW221" t="s">
        <v>152</v>
      </c>
      <c r="BX221" t="s">
        <v>186</v>
      </c>
      <c r="BY221" t="s">
        <v>152</v>
      </c>
      <c r="BZ221" t="s">
        <v>152</v>
      </c>
      <c r="CA221" t="s">
        <v>152</v>
      </c>
      <c r="CB221" t="s">
        <v>152</v>
      </c>
      <c r="CC221" t="s">
        <v>4816</v>
      </c>
      <c r="CD221" t="s">
        <v>4817</v>
      </c>
      <c r="CE221" t="s">
        <v>4818</v>
      </c>
      <c r="CF221" t="s">
        <v>4819</v>
      </c>
      <c r="CG221" t="s">
        <v>4820</v>
      </c>
      <c r="CH221" t="s">
        <v>4821</v>
      </c>
      <c r="CI221" t="s">
        <v>4822</v>
      </c>
      <c r="CJ221" t="s">
        <v>1425</v>
      </c>
      <c r="CK221" t="s">
        <v>4808</v>
      </c>
      <c r="CL221" t="s">
        <v>195</v>
      </c>
      <c r="CM221" t="s">
        <v>196</v>
      </c>
      <c r="CN221" t="s">
        <v>197</v>
      </c>
      <c r="CO221" t="s">
        <v>184</v>
      </c>
      <c r="CP221" t="s">
        <v>198</v>
      </c>
      <c r="CQ221" t="s">
        <v>199</v>
      </c>
      <c r="CR221" t="s">
        <v>184</v>
      </c>
      <c r="CS221" t="s">
        <v>200</v>
      </c>
      <c r="CT221" t="s">
        <v>201</v>
      </c>
      <c r="CU221" t="s">
        <v>202</v>
      </c>
      <c r="CV221" t="s">
        <v>152</v>
      </c>
      <c r="CW221" t="s">
        <v>4807</v>
      </c>
      <c r="CX221" t="s">
        <v>203</v>
      </c>
      <c r="CY221" t="s">
        <v>204</v>
      </c>
      <c r="CZ221" t="s">
        <v>205</v>
      </c>
      <c r="DA221" t="s">
        <v>206</v>
      </c>
      <c r="DB221" t="s">
        <v>207</v>
      </c>
      <c r="DC221" t="s">
        <v>208</v>
      </c>
    </row>
    <row r="222" spans="1:107" x14ac:dyDescent="0.6">
      <c r="A222" t="s">
        <v>4512</v>
      </c>
      <c r="B222" t="s">
        <v>4824</v>
      </c>
      <c r="C222" s="1" t="s">
        <v>5951</v>
      </c>
      <c r="D222" t="s">
        <v>140</v>
      </c>
      <c r="E222" t="s">
        <v>141</v>
      </c>
      <c r="F222" t="s">
        <v>19</v>
      </c>
      <c r="G222" t="s">
        <v>4782</v>
      </c>
      <c r="H222" t="s">
        <v>19</v>
      </c>
      <c r="I222" t="s">
        <v>19</v>
      </c>
      <c r="J222">
        <f t="shared" si="30"/>
        <v>7.3587666490415871E-2</v>
      </c>
      <c r="K222">
        <f t="shared" si="31"/>
        <v>4.9958144000000004</v>
      </c>
      <c r="L222">
        <f t="shared" si="32"/>
        <v>7.2519464641661424E-2</v>
      </c>
      <c r="M222">
        <f t="shared" si="33"/>
        <v>0.49033337761798734</v>
      </c>
      <c r="N222" t="s">
        <v>4825</v>
      </c>
      <c r="O222" t="s">
        <v>4826</v>
      </c>
      <c r="P222">
        <f t="shared" si="34"/>
        <v>1.7379936886285181</v>
      </c>
      <c r="Q222">
        <f t="shared" si="35"/>
        <v>0.67595868862851805</v>
      </c>
      <c r="R222" t="s">
        <v>4827</v>
      </c>
      <c r="S222" t="s">
        <v>4828</v>
      </c>
      <c r="T222">
        <f t="shared" si="36"/>
        <v>17.145049705322265</v>
      </c>
      <c r="U222">
        <f t="shared" si="37"/>
        <v>0.29853000000000002</v>
      </c>
      <c r="V222" t="s">
        <v>147</v>
      </c>
      <c r="W222" t="s">
        <v>4829</v>
      </c>
      <c r="X222" t="s">
        <v>4830</v>
      </c>
      <c r="Y222" t="s">
        <v>4831</v>
      </c>
      <c r="Z222" t="s">
        <v>4832</v>
      </c>
      <c r="AA222" t="s">
        <v>152</v>
      </c>
      <c r="AB222" t="s">
        <v>152</v>
      </c>
      <c r="AC222" t="s">
        <v>152</v>
      </c>
      <c r="AD222" t="s">
        <v>153</v>
      </c>
      <c r="AE222" t="s">
        <v>154</v>
      </c>
      <c r="AF222">
        <f t="shared" si="38"/>
        <v>0</v>
      </c>
      <c r="AG222" t="s">
        <v>155</v>
      </c>
      <c r="AH222" t="s">
        <v>4833</v>
      </c>
      <c r="AI222" t="s">
        <v>4834</v>
      </c>
      <c r="AJ222" t="s">
        <v>2948</v>
      </c>
      <c r="AK222" t="s">
        <v>3938</v>
      </c>
      <c r="AL222">
        <f t="shared" si="39"/>
        <v>15.24</v>
      </c>
      <c r="AM222" t="s">
        <v>833</v>
      </c>
      <c r="AN222" t="s">
        <v>455</v>
      </c>
      <c r="AO222" t="s">
        <v>810</v>
      </c>
      <c r="AP222" t="s">
        <v>1168</v>
      </c>
      <c r="AQ222" t="s">
        <v>164</v>
      </c>
      <c r="AR222" t="s">
        <v>4813</v>
      </c>
      <c r="AS222" t="s">
        <v>4814</v>
      </c>
      <c r="AT222" t="s">
        <v>139</v>
      </c>
      <c r="AU222" t="s">
        <v>4815</v>
      </c>
      <c r="AV222" t="s">
        <v>137</v>
      </c>
      <c r="AW222" t="s">
        <v>169</v>
      </c>
      <c r="AX222" t="s">
        <v>169</v>
      </c>
      <c r="AY222" t="s">
        <v>169</v>
      </c>
      <c r="AZ222" t="s">
        <v>169</v>
      </c>
      <c r="BA222" t="s">
        <v>169</v>
      </c>
      <c r="BB222" t="s">
        <v>169</v>
      </c>
      <c r="BC222" t="s">
        <v>164</v>
      </c>
      <c r="BD222" t="s">
        <v>171</v>
      </c>
      <c r="BE222" t="s">
        <v>172</v>
      </c>
      <c r="BF222" t="s">
        <v>173</v>
      </c>
      <c r="BG222" t="s">
        <v>174</v>
      </c>
      <c r="BH222" t="s">
        <v>175</v>
      </c>
      <c r="BI222" t="s">
        <v>176</v>
      </c>
      <c r="BJ222" t="s">
        <v>177</v>
      </c>
      <c r="BK222" t="s">
        <v>178</v>
      </c>
      <c r="BL222" t="s">
        <v>179</v>
      </c>
      <c r="BM222" t="s">
        <v>180</v>
      </c>
      <c r="BN222" t="s">
        <v>137</v>
      </c>
      <c r="BO222" t="s">
        <v>181</v>
      </c>
      <c r="BP222" t="s">
        <v>182</v>
      </c>
      <c r="BQ222" t="s">
        <v>183</v>
      </c>
      <c r="BR222" t="s">
        <v>184</v>
      </c>
      <c r="BS222" t="s">
        <v>173</v>
      </c>
      <c r="BT222" t="s">
        <v>185</v>
      </c>
      <c r="BU222" t="s">
        <v>185</v>
      </c>
      <c r="BV222" t="s">
        <v>185</v>
      </c>
      <c r="BW222" t="s">
        <v>152</v>
      </c>
      <c r="BX222" t="s">
        <v>186</v>
      </c>
      <c r="BY222" t="s">
        <v>152</v>
      </c>
      <c r="BZ222" t="s">
        <v>152</v>
      </c>
      <c r="CA222" t="s">
        <v>152</v>
      </c>
      <c r="CB222" t="s">
        <v>152</v>
      </c>
      <c r="CC222" t="s">
        <v>4835</v>
      </c>
      <c r="CD222" t="s">
        <v>4836</v>
      </c>
      <c r="CE222" t="s">
        <v>4837</v>
      </c>
      <c r="CF222" t="s">
        <v>4838</v>
      </c>
      <c r="CG222" t="s">
        <v>4839</v>
      </c>
      <c r="CH222" t="s">
        <v>4840</v>
      </c>
      <c r="CI222" t="s">
        <v>4841</v>
      </c>
      <c r="CJ222" t="s">
        <v>1425</v>
      </c>
      <c r="CK222" t="s">
        <v>4830</v>
      </c>
      <c r="CL222" t="s">
        <v>464</v>
      </c>
      <c r="CM222" t="s">
        <v>196</v>
      </c>
      <c r="CN222" t="s">
        <v>197</v>
      </c>
      <c r="CO222" t="s">
        <v>184</v>
      </c>
      <c r="CP222" t="s">
        <v>198</v>
      </c>
      <c r="CQ222" t="s">
        <v>199</v>
      </c>
      <c r="CR222" t="s">
        <v>184</v>
      </c>
      <c r="CS222" t="s">
        <v>200</v>
      </c>
      <c r="CT222" t="s">
        <v>201</v>
      </c>
      <c r="CU222" t="s">
        <v>202</v>
      </c>
      <c r="CV222" t="s">
        <v>152</v>
      </c>
      <c r="CW222" t="s">
        <v>4829</v>
      </c>
      <c r="CX222" t="s">
        <v>203</v>
      </c>
      <c r="CY222" t="s">
        <v>204</v>
      </c>
      <c r="CZ222" t="s">
        <v>205</v>
      </c>
      <c r="DA222" t="s">
        <v>206</v>
      </c>
      <c r="DB222" t="s">
        <v>207</v>
      </c>
      <c r="DC222" t="s">
        <v>208</v>
      </c>
    </row>
    <row r="223" spans="1:107" x14ac:dyDescent="0.6">
      <c r="A223" t="s">
        <v>4531</v>
      </c>
      <c r="B223" t="s">
        <v>4843</v>
      </c>
      <c r="C223" s="1" t="s">
        <v>5951</v>
      </c>
      <c r="D223" t="s">
        <v>140</v>
      </c>
      <c r="E223" t="s">
        <v>141</v>
      </c>
      <c r="F223" t="s">
        <v>19</v>
      </c>
      <c r="G223" t="s">
        <v>4844</v>
      </c>
      <c r="H223" t="s">
        <v>19</v>
      </c>
      <c r="I223" t="s">
        <v>19</v>
      </c>
      <c r="J223">
        <f t="shared" si="30"/>
        <v>0.18739595084492697</v>
      </c>
      <c r="K223">
        <f t="shared" si="31"/>
        <v>4.9926810000000001</v>
      </c>
      <c r="L223">
        <f t="shared" si="32"/>
        <v>0.18061666113044766</v>
      </c>
      <c r="M223">
        <f t="shared" si="33"/>
        <v>1.0641470759059333</v>
      </c>
      <c r="N223" t="s">
        <v>4845</v>
      </c>
      <c r="O223" t="s">
        <v>4846</v>
      </c>
      <c r="P223">
        <f t="shared" si="34"/>
        <v>1.6613569364340923</v>
      </c>
      <c r="Q223">
        <f t="shared" si="35"/>
        <v>0.5890919364340923</v>
      </c>
      <c r="R223" t="s">
        <v>4847</v>
      </c>
      <c r="S223" t="s">
        <v>4848</v>
      </c>
      <c r="T223">
        <f t="shared" si="36"/>
        <v>16.390656436800437</v>
      </c>
      <c r="U223">
        <f t="shared" si="37"/>
        <v>0.29853000000000002</v>
      </c>
      <c r="V223" t="s">
        <v>147</v>
      </c>
      <c r="W223" t="s">
        <v>4849</v>
      </c>
      <c r="X223" t="s">
        <v>4850</v>
      </c>
      <c r="Y223" t="s">
        <v>4851</v>
      </c>
      <c r="Z223" t="s">
        <v>4852</v>
      </c>
      <c r="AA223" t="s">
        <v>152</v>
      </c>
      <c r="AB223" t="s">
        <v>152</v>
      </c>
      <c r="AC223" t="s">
        <v>152</v>
      </c>
      <c r="AD223" t="s">
        <v>153</v>
      </c>
      <c r="AE223" t="s">
        <v>154</v>
      </c>
      <c r="AF223">
        <f t="shared" si="38"/>
        <v>0</v>
      </c>
      <c r="AG223" t="s">
        <v>155</v>
      </c>
      <c r="AH223" t="s">
        <v>4853</v>
      </c>
      <c r="AI223" t="s">
        <v>4854</v>
      </c>
      <c r="AJ223" t="s">
        <v>2927</v>
      </c>
      <c r="AK223" t="s">
        <v>4855</v>
      </c>
      <c r="AL223">
        <f t="shared" si="39"/>
        <v>14.54</v>
      </c>
      <c r="AM223" t="s">
        <v>1061</v>
      </c>
      <c r="AN223" t="s">
        <v>223</v>
      </c>
      <c r="AO223" t="s">
        <v>2601</v>
      </c>
      <c r="AP223" t="s">
        <v>2602</v>
      </c>
      <c r="AQ223" t="s">
        <v>857</v>
      </c>
      <c r="AR223" t="s">
        <v>4752</v>
      </c>
      <c r="AS223" t="s">
        <v>4814</v>
      </c>
      <c r="AT223" t="s">
        <v>139</v>
      </c>
      <c r="AU223" t="s">
        <v>4815</v>
      </c>
      <c r="AV223" t="s">
        <v>137</v>
      </c>
      <c r="AW223" t="s">
        <v>169</v>
      </c>
      <c r="AX223" t="s">
        <v>169</v>
      </c>
      <c r="AY223" t="s">
        <v>169</v>
      </c>
      <c r="AZ223" t="s">
        <v>169</v>
      </c>
      <c r="BA223" t="s">
        <v>169</v>
      </c>
      <c r="BB223" t="s">
        <v>169</v>
      </c>
      <c r="BC223" t="s">
        <v>164</v>
      </c>
      <c r="BD223" t="s">
        <v>171</v>
      </c>
      <c r="BE223" t="s">
        <v>172</v>
      </c>
      <c r="BF223" t="s">
        <v>173</v>
      </c>
      <c r="BG223" t="s">
        <v>174</v>
      </c>
      <c r="BH223" t="s">
        <v>175</v>
      </c>
      <c r="BI223" t="s">
        <v>176</v>
      </c>
      <c r="BJ223" t="s">
        <v>177</v>
      </c>
      <c r="BK223" t="s">
        <v>178</v>
      </c>
      <c r="BL223" t="s">
        <v>179</v>
      </c>
      <c r="BM223" t="s">
        <v>180</v>
      </c>
      <c r="BN223" t="s">
        <v>137</v>
      </c>
      <c r="BO223" t="s">
        <v>181</v>
      </c>
      <c r="BP223" t="s">
        <v>182</v>
      </c>
      <c r="BQ223" t="s">
        <v>183</v>
      </c>
      <c r="BR223" t="s">
        <v>184</v>
      </c>
      <c r="BS223" t="s">
        <v>173</v>
      </c>
      <c r="BT223" t="s">
        <v>185</v>
      </c>
      <c r="BU223" t="s">
        <v>185</v>
      </c>
      <c r="BV223" t="s">
        <v>185</v>
      </c>
      <c r="BW223" t="s">
        <v>152</v>
      </c>
      <c r="BX223" t="s">
        <v>186</v>
      </c>
      <c r="BY223" t="s">
        <v>152</v>
      </c>
      <c r="BZ223" t="s">
        <v>152</v>
      </c>
      <c r="CA223" t="s">
        <v>152</v>
      </c>
      <c r="CB223" t="s">
        <v>152</v>
      </c>
      <c r="CC223" t="s">
        <v>4856</v>
      </c>
      <c r="CD223" t="s">
        <v>4857</v>
      </c>
      <c r="CE223" t="s">
        <v>4858</v>
      </c>
      <c r="CF223" t="s">
        <v>4859</v>
      </c>
      <c r="CG223" t="s">
        <v>4860</v>
      </c>
      <c r="CH223" t="s">
        <v>4861</v>
      </c>
      <c r="CI223" t="s">
        <v>4862</v>
      </c>
      <c r="CJ223" t="s">
        <v>4863</v>
      </c>
      <c r="CK223" t="s">
        <v>4850</v>
      </c>
      <c r="CL223" t="s">
        <v>289</v>
      </c>
      <c r="CM223" t="s">
        <v>196</v>
      </c>
      <c r="CN223" t="s">
        <v>197</v>
      </c>
      <c r="CO223" t="s">
        <v>184</v>
      </c>
      <c r="CP223" t="s">
        <v>198</v>
      </c>
      <c r="CQ223" t="s">
        <v>199</v>
      </c>
      <c r="CR223" t="s">
        <v>184</v>
      </c>
      <c r="CS223" t="s">
        <v>200</v>
      </c>
      <c r="CT223" t="s">
        <v>201</v>
      </c>
      <c r="CU223" t="s">
        <v>202</v>
      </c>
      <c r="CV223" t="s">
        <v>152</v>
      </c>
      <c r="CW223" t="s">
        <v>4849</v>
      </c>
      <c r="CX223" t="s">
        <v>203</v>
      </c>
      <c r="CY223" t="s">
        <v>204</v>
      </c>
      <c r="CZ223" t="s">
        <v>205</v>
      </c>
      <c r="DA223" t="s">
        <v>206</v>
      </c>
      <c r="DB223" t="s">
        <v>207</v>
      </c>
      <c r="DC223" t="s">
        <v>208</v>
      </c>
    </row>
    <row r="224" spans="1:107" x14ac:dyDescent="0.6">
      <c r="A224" t="s">
        <v>4548</v>
      </c>
      <c r="B224" t="s">
        <v>4865</v>
      </c>
      <c r="C224" s="1" t="s">
        <v>5951</v>
      </c>
      <c r="D224" t="s">
        <v>140</v>
      </c>
      <c r="E224" t="s">
        <v>141</v>
      </c>
      <c r="F224" t="s">
        <v>19</v>
      </c>
      <c r="G224" t="s">
        <v>4844</v>
      </c>
      <c r="H224" t="s">
        <v>19</v>
      </c>
      <c r="I224" t="s">
        <v>19</v>
      </c>
      <c r="J224">
        <f t="shared" si="30"/>
        <v>0.15543400602582605</v>
      </c>
      <c r="K224">
        <f t="shared" si="31"/>
        <v>4.9895496000000001</v>
      </c>
      <c r="L224">
        <f t="shared" si="32"/>
        <v>0.15073822231119174</v>
      </c>
      <c r="M224">
        <f t="shared" si="33"/>
        <v>0.96771834221931541</v>
      </c>
      <c r="N224" t="s">
        <v>4866</v>
      </c>
      <c r="O224" t="s">
        <v>4867</v>
      </c>
      <c r="P224">
        <f t="shared" si="34"/>
        <v>1.7113755414299023</v>
      </c>
      <c r="Q224">
        <f t="shared" si="35"/>
        <v>0.6417585414299023</v>
      </c>
      <c r="R224" t="s">
        <v>4868</v>
      </c>
      <c r="S224" t="s">
        <v>4869</v>
      </c>
      <c r="T224">
        <f t="shared" si="36"/>
        <v>16.884131229576777</v>
      </c>
      <c r="U224">
        <f t="shared" si="37"/>
        <v>0.29853000000000002</v>
      </c>
      <c r="V224" t="s">
        <v>147</v>
      </c>
      <c r="W224" t="s">
        <v>4870</v>
      </c>
      <c r="X224" t="s">
        <v>4871</v>
      </c>
      <c r="Y224" t="s">
        <v>4872</v>
      </c>
      <c r="Z224" t="s">
        <v>4873</v>
      </c>
      <c r="AA224" t="s">
        <v>152</v>
      </c>
      <c r="AB224" t="s">
        <v>152</v>
      </c>
      <c r="AC224" t="s">
        <v>152</v>
      </c>
      <c r="AD224" t="s">
        <v>153</v>
      </c>
      <c r="AE224" t="s">
        <v>154</v>
      </c>
      <c r="AF224">
        <f t="shared" si="38"/>
        <v>0</v>
      </c>
      <c r="AG224" t="s">
        <v>155</v>
      </c>
      <c r="AH224" t="s">
        <v>3668</v>
      </c>
      <c r="AI224" t="s">
        <v>4874</v>
      </c>
      <c r="AJ224" t="s">
        <v>2948</v>
      </c>
      <c r="AK224" t="s">
        <v>2624</v>
      </c>
      <c r="AL224">
        <f t="shared" si="39"/>
        <v>15</v>
      </c>
      <c r="AM224" t="s">
        <v>1061</v>
      </c>
      <c r="AN224" t="s">
        <v>161</v>
      </c>
      <c r="AO224" t="s">
        <v>1235</v>
      </c>
      <c r="AP224" t="s">
        <v>1236</v>
      </c>
      <c r="AQ224" t="s">
        <v>164</v>
      </c>
      <c r="AR224" t="s">
        <v>4752</v>
      </c>
      <c r="AS224" t="s">
        <v>4814</v>
      </c>
      <c r="AT224" t="s">
        <v>139</v>
      </c>
      <c r="AU224" t="s">
        <v>4815</v>
      </c>
      <c r="AV224" t="s">
        <v>137</v>
      </c>
      <c r="AW224" t="s">
        <v>169</v>
      </c>
      <c r="AX224" t="s">
        <v>169</v>
      </c>
      <c r="AY224" t="s">
        <v>169</v>
      </c>
      <c r="AZ224" t="s">
        <v>169</v>
      </c>
      <c r="BA224" t="s">
        <v>169</v>
      </c>
      <c r="BB224" t="s">
        <v>169</v>
      </c>
      <c r="BC224" t="s">
        <v>164</v>
      </c>
      <c r="BD224" t="s">
        <v>171</v>
      </c>
      <c r="BE224" t="s">
        <v>172</v>
      </c>
      <c r="BF224" t="s">
        <v>173</v>
      </c>
      <c r="BG224" t="s">
        <v>174</v>
      </c>
      <c r="BH224" t="s">
        <v>175</v>
      </c>
      <c r="BI224" t="s">
        <v>176</v>
      </c>
      <c r="BJ224" t="s">
        <v>177</v>
      </c>
      <c r="BK224" t="s">
        <v>178</v>
      </c>
      <c r="BL224" t="s">
        <v>179</v>
      </c>
      <c r="BM224" t="s">
        <v>180</v>
      </c>
      <c r="BN224" t="s">
        <v>137</v>
      </c>
      <c r="BO224" t="s">
        <v>181</v>
      </c>
      <c r="BP224" t="s">
        <v>182</v>
      </c>
      <c r="BQ224" t="s">
        <v>183</v>
      </c>
      <c r="BR224" t="s">
        <v>184</v>
      </c>
      <c r="BS224" t="s">
        <v>173</v>
      </c>
      <c r="BT224" t="s">
        <v>185</v>
      </c>
      <c r="BU224" t="s">
        <v>185</v>
      </c>
      <c r="BV224" t="s">
        <v>185</v>
      </c>
      <c r="BW224" t="s">
        <v>152</v>
      </c>
      <c r="BX224" t="s">
        <v>186</v>
      </c>
      <c r="BY224" t="s">
        <v>152</v>
      </c>
      <c r="BZ224" t="s">
        <v>152</v>
      </c>
      <c r="CA224" t="s">
        <v>152</v>
      </c>
      <c r="CB224" t="s">
        <v>152</v>
      </c>
      <c r="CC224" t="s">
        <v>4875</v>
      </c>
      <c r="CD224" t="s">
        <v>4876</v>
      </c>
      <c r="CE224" t="s">
        <v>4877</v>
      </c>
      <c r="CF224" t="s">
        <v>4878</v>
      </c>
      <c r="CG224" t="s">
        <v>4879</v>
      </c>
      <c r="CH224" t="s">
        <v>4880</v>
      </c>
      <c r="CI224" t="s">
        <v>4881</v>
      </c>
      <c r="CJ224" t="s">
        <v>1176</v>
      </c>
      <c r="CK224" t="s">
        <v>4882</v>
      </c>
      <c r="CL224" t="s">
        <v>464</v>
      </c>
      <c r="CM224" t="s">
        <v>196</v>
      </c>
      <c r="CN224" t="s">
        <v>197</v>
      </c>
      <c r="CO224" t="s">
        <v>184</v>
      </c>
      <c r="CP224" t="s">
        <v>198</v>
      </c>
      <c r="CQ224" t="s">
        <v>199</v>
      </c>
      <c r="CR224" t="s">
        <v>184</v>
      </c>
      <c r="CS224" t="s">
        <v>200</v>
      </c>
      <c r="CT224" t="s">
        <v>201</v>
      </c>
      <c r="CU224" t="s">
        <v>202</v>
      </c>
      <c r="CV224" t="s">
        <v>152</v>
      </c>
      <c r="CW224" t="s">
        <v>4870</v>
      </c>
      <c r="CX224" t="s">
        <v>203</v>
      </c>
      <c r="CY224" t="s">
        <v>204</v>
      </c>
      <c r="CZ224" t="s">
        <v>205</v>
      </c>
      <c r="DA224" t="s">
        <v>206</v>
      </c>
      <c r="DB224" t="s">
        <v>207</v>
      </c>
      <c r="DC224" t="s">
        <v>208</v>
      </c>
    </row>
    <row r="225" spans="1:107" x14ac:dyDescent="0.6">
      <c r="A225" t="s">
        <v>4571</v>
      </c>
      <c r="B225" t="s">
        <v>4884</v>
      </c>
      <c r="C225" s="1" t="s">
        <v>5951</v>
      </c>
      <c r="D225" t="s">
        <v>140</v>
      </c>
      <c r="E225" t="s">
        <v>141</v>
      </c>
      <c r="F225" t="s">
        <v>19</v>
      </c>
      <c r="G225" t="s">
        <v>4844</v>
      </c>
      <c r="H225" t="s">
        <v>19</v>
      </c>
      <c r="I225" t="s">
        <v>19</v>
      </c>
      <c r="J225">
        <f t="shared" si="30"/>
        <v>0.112781010465118</v>
      </c>
      <c r="K225">
        <f t="shared" si="31"/>
        <v>4.9926810000000001</v>
      </c>
      <c r="L225">
        <f t="shared" si="32"/>
        <v>0.11028964801927847</v>
      </c>
      <c r="M225">
        <f t="shared" si="33"/>
        <v>0.74780919159708137</v>
      </c>
      <c r="N225" t="s">
        <v>4885</v>
      </c>
      <c r="O225" t="s">
        <v>4886</v>
      </c>
      <c r="P225">
        <f t="shared" si="34"/>
        <v>1.7413463960839877</v>
      </c>
      <c r="Q225">
        <f t="shared" si="35"/>
        <v>0.67786839608398775</v>
      </c>
      <c r="R225" t="s">
        <v>4887</v>
      </c>
      <c r="S225" t="s">
        <v>4888</v>
      </c>
      <c r="T225">
        <f t="shared" si="36"/>
        <v>17.178123666607355</v>
      </c>
      <c r="U225">
        <f t="shared" si="37"/>
        <v>0.29853000000000002</v>
      </c>
      <c r="V225" t="s">
        <v>147</v>
      </c>
      <c r="W225" t="s">
        <v>4889</v>
      </c>
      <c r="X225" t="s">
        <v>4890</v>
      </c>
      <c r="Y225" t="s">
        <v>4891</v>
      </c>
      <c r="Z225" t="s">
        <v>4892</v>
      </c>
      <c r="AA225" t="s">
        <v>152</v>
      </c>
      <c r="AB225" t="s">
        <v>152</v>
      </c>
      <c r="AC225" t="s">
        <v>152</v>
      </c>
      <c r="AD225" t="s">
        <v>153</v>
      </c>
      <c r="AE225" t="s">
        <v>154</v>
      </c>
      <c r="AF225">
        <f t="shared" si="38"/>
        <v>0</v>
      </c>
      <c r="AG225" t="s">
        <v>155</v>
      </c>
      <c r="AH225" t="s">
        <v>4893</v>
      </c>
      <c r="AI225" t="s">
        <v>2906</v>
      </c>
      <c r="AJ225" t="s">
        <v>2948</v>
      </c>
      <c r="AK225" t="s">
        <v>4894</v>
      </c>
      <c r="AL225">
        <f t="shared" si="39"/>
        <v>15.27</v>
      </c>
      <c r="AM225" t="s">
        <v>833</v>
      </c>
      <c r="AN225" t="s">
        <v>223</v>
      </c>
      <c r="AO225" t="s">
        <v>355</v>
      </c>
      <c r="AP225" t="s">
        <v>356</v>
      </c>
      <c r="AQ225" t="s">
        <v>857</v>
      </c>
      <c r="AR225" t="s">
        <v>4895</v>
      </c>
      <c r="AS225" t="s">
        <v>4814</v>
      </c>
      <c r="AT225" t="s">
        <v>139</v>
      </c>
      <c r="AU225" t="s">
        <v>4815</v>
      </c>
      <c r="AV225" t="s">
        <v>137</v>
      </c>
      <c r="AW225" t="s">
        <v>169</v>
      </c>
      <c r="AX225" t="s">
        <v>169</v>
      </c>
      <c r="AY225" t="s">
        <v>169</v>
      </c>
      <c r="AZ225" t="s">
        <v>169</v>
      </c>
      <c r="BA225" t="s">
        <v>169</v>
      </c>
      <c r="BB225" t="s">
        <v>169</v>
      </c>
      <c r="BC225" t="s">
        <v>164</v>
      </c>
      <c r="BD225" t="s">
        <v>171</v>
      </c>
      <c r="BE225" t="s">
        <v>172</v>
      </c>
      <c r="BF225" t="s">
        <v>173</v>
      </c>
      <c r="BG225" t="s">
        <v>174</v>
      </c>
      <c r="BH225" t="s">
        <v>175</v>
      </c>
      <c r="BI225" t="s">
        <v>176</v>
      </c>
      <c r="BJ225" t="s">
        <v>177</v>
      </c>
      <c r="BK225" t="s">
        <v>178</v>
      </c>
      <c r="BL225" t="s">
        <v>179</v>
      </c>
      <c r="BM225" t="s">
        <v>180</v>
      </c>
      <c r="BN225" t="s">
        <v>137</v>
      </c>
      <c r="BO225" t="s">
        <v>181</v>
      </c>
      <c r="BP225" t="s">
        <v>182</v>
      </c>
      <c r="BQ225" t="s">
        <v>183</v>
      </c>
      <c r="BR225" t="s">
        <v>184</v>
      </c>
      <c r="BS225" t="s">
        <v>173</v>
      </c>
      <c r="BT225" t="s">
        <v>185</v>
      </c>
      <c r="BU225" t="s">
        <v>185</v>
      </c>
      <c r="BV225" t="s">
        <v>185</v>
      </c>
      <c r="BW225" t="s">
        <v>152</v>
      </c>
      <c r="BX225" t="s">
        <v>186</v>
      </c>
      <c r="BY225" t="s">
        <v>152</v>
      </c>
      <c r="BZ225" t="s">
        <v>152</v>
      </c>
      <c r="CA225" t="s">
        <v>152</v>
      </c>
      <c r="CB225" t="s">
        <v>152</v>
      </c>
      <c r="CC225" t="s">
        <v>4896</v>
      </c>
      <c r="CD225" t="s">
        <v>4897</v>
      </c>
      <c r="CE225" t="s">
        <v>4898</v>
      </c>
      <c r="CF225" t="s">
        <v>4899</v>
      </c>
      <c r="CG225" t="s">
        <v>4900</v>
      </c>
      <c r="CH225" t="s">
        <v>4642</v>
      </c>
      <c r="CI225" t="s">
        <v>4901</v>
      </c>
      <c r="CJ225" t="s">
        <v>3677</v>
      </c>
      <c r="CK225" t="s">
        <v>4890</v>
      </c>
      <c r="CL225" t="s">
        <v>535</v>
      </c>
      <c r="CM225" t="s">
        <v>196</v>
      </c>
      <c r="CN225" t="s">
        <v>197</v>
      </c>
      <c r="CO225" t="s">
        <v>184</v>
      </c>
      <c r="CP225" t="s">
        <v>198</v>
      </c>
      <c r="CQ225" t="s">
        <v>199</v>
      </c>
      <c r="CR225" t="s">
        <v>184</v>
      </c>
      <c r="CS225" t="s">
        <v>200</v>
      </c>
      <c r="CT225" t="s">
        <v>201</v>
      </c>
      <c r="CU225" t="s">
        <v>202</v>
      </c>
      <c r="CV225" t="s">
        <v>152</v>
      </c>
      <c r="CW225" t="s">
        <v>4889</v>
      </c>
      <c r="CX225" t="s">
        <v>203</v>
      </c>
      <c r="CY225" t="s">
        <v>204</v>
      </c>
      <c r="CZ225" t="s">
        <v>205</v>
      </c>
      <c r="DA225" t="s">
        <v>206</v>
      </c>
      <c r="DB225" t="s">
        <v>207</v>
      </c>
      <c r="DC225" t="s">
        <v>208</v>
      </c>
    </row>
    <row r="226" spans="1:107" x14ac:dyDescent="0.6">
      <c r="A226" t="s">
        <v>4590</v>
      </c>
      <c r="B226" t="s">
        <v>4903</v>
      </c>
      <c r="C226" s="1" t="s">
        <v>5951</v>
      </c>
      <c r="D226" t="s">
        <v>140</v>
      </c>
      <c r="E226" t="s">
        <v>141</v>
      </c>
      <c r="F226" t="s">
        <v>19</v>
      </c>
      <c r="G226" t="s">
        <v>4904</v>
      </c>
      <c r="H226" t="s">
        <v>19</v>
      </c>
      <c r="I226" t="s">
        <v>19</v>
      </c>
      <c r="J226">
        <f t="shared" si="30"/>
        <v>6.0892651394247009E-2</v>
      </c>
      <c r="K226">
        <f t="shared" si="31"/>
        <v>4.9864202000000004</v>
      </c>
      <c r="L226">
        <f t="shared" si="32"/>
        <v>6.0158019897648365E-2</v>
      </c>
      <c r="M226">
        <f t="shared" si="33"/>
        <v>0.35107106789634718</v>
      </c>
      <c r="N226" t="s">
        <v>4905</v>
      </c>
      <c r="O226" t="s">
        <v>4906</v>
      </c>
      <c r="P226">
        <f t="shared" si="34"/>
        <v>1.6357739234463888</v>
      </c>
      <c r="Q226">
        <f t="shared" si="35"/>
        <v>0.58368692344638884</v>
      </c>
      <c r="R226" t="s">
        <v>4907</v>
      </c>
      <c r="S226" t="s">
        <v>4908</v>
      </c>
      <c r="T226">
        <f t="shared" si="36"/>
        <v>16.13666689796181</v>
      </c>
      <c r="U226">
        <f t="shared" si="37"/>
        <v>0.29853000000000002</v>
      </c>
      <c r="V226" t="s">
        <v>147</v>
      </c>
      <c r="W226" t="s">
        <v>4909</v>
      </c>
      <c r="X226" t="s">
        <v>4910</v>
      </c>
      <c r="Y226" t="s">
        <v>4911</v>
      </c>
      <c r="Z226" t="s">
        <v>4912</v>
      </c>
      <c r="AA226" t="s">
        <v>152</v>
      </c>
      <c r="AB226" t="s">
        <v>152</v>
      </c>
      <c r="AC226" t="s">
        <v>152</v>
      </c>
      <c r="AD226" t="s">
        <v>153</v>
      </c>
      <c r="AE226" t="s">
        <v>154</v>
      </c>
      <c r="AF226">
        <f t="shared" si="38"/>
        <v>0</v>
      </c>
      <c r="AG226" t="s">
        <v>155</v>
      </c>
      <c r="AH226" t="s">
        <v>2373</v>
      </c>
      <c r="AI226" t="s">
        <v>4559</v>
      </c>
      <c r="AJ226" t="s">
        <v>501</v>
      </c>
      <c r="AK226" t="s">
        <v>4913</v>
      </c>
      <c r="AL226">
        <f t="shared" si="39"/>
        <v>14.3</v>
      </c>
      <c r="AM226" t="s">
        <v>833</v>
      </c>
      <c r="AN226" t="s">
        <v>379</v>
      </c>
      <c r="AO226" t="s">
        <v>1440</v>
      </c>
      <c r="AP226" t="s">
        <v>1441</v>
      </c>
      <c r="AQ226" t="s">
        <v>164</v>
      </c>
      <c r="AR226" t="s">
        <v>4813</v>
      </c>
      <c r="AS226" t="s">
        <v>4814</v>
      </c>
      <c r="AT226" t="s">
        <v>139</v>
      </c>
      <c r="AU226" t="s">
        <v>4815</v>
      </c>
      <c r="AV226" t="s">
        <v>137</v>
      </c>
      <c r="AW226" t="s">
        <v>1306</v>
      </c>
      <c r="AX226" t="s">
        <v>169</v>
      </c>
      <c r="AY226" t="s">
        <v>169</v>
      </c>
      <c r="AZ226" t="s">
        <v>4914</v>
      </c>
      <c r="BA226" t="s">
        <v>169</v>
      </c>
      <c r="BB226" t="s">
        <v>169</v>
      </c>
      <c r="BC226" t="s">
        <v>164</v>
      </c>
      <c r="BD226" t="s">
        <v>171</v>
      </c>
      <c r="BE226" t="s">
        <v>172</v>
      </c>
      <c r="BF226" t="s">
        <v>173</v>
      </c>
      <c r="BG226" t="s">
        <v>174</v>
      </c>
      <c r="BH226" t="s">
        <v>175</v>
      </c>
      <c r="BI226" t="s">
        <v>176</v>
      </c>
      <c r="BJ226" t="s">
        <v>177</v>
      </c>
      <c r="BK226" t="s">
        <v>178</v>
      </c>
      <c r="BL226" t="s">
        <v>179</v>
      </c>
      <c r="BM226" t="s">
        <v>180</v>
      </c>
      <c r="BN226" t="s">
        <v>137</v>
      </c>
      <c r="BO226" t="s">
        <v>181</v>
      </c>
      <c r="BP226" t="s">
        <v>182</v>
      </c>
      <c r="BQ226" t="s">
        <v>183</v>
      </c>
      <c r="BR226" t="s">
        <v>184</v>
      </c>
      <c r="BS226" t="s">
        <v>173</v>
      </c>
      <c r="BT226" t="s">
        <v>185</v>
      </c>
      <c r="BU226" t="s">
        <v>185</v>
      </c>
      <c r="BV226" t="s">
        <v>185</v>
      </c>
      <c r="BW226" t="s">
        <v>152</v>
      </c>
      <c r="BX226" t="s">
        <v>186</v>
      </c>
      <c r="BY226" t="s">
        <v>152</v>
      </c>
      <c r="BZ226" t="s">
        <v>152</v>
      </c>
      <c r="CA226" t="s">
        <v>152</v>
      </c>
      <c r="CB226" t="s">
        <v>152</v>
      </c>
      <c r="CC226" t="s">
        <v>4915</v>
      </c>
      <c r="CD226" t="s">
        <v>4916</v>
      </c>
      <c r="CE226" t="s">
        <v>4917</v>
      </c>
      <c r="CF226" t="s">
        <v>4918</v>
      </c>
      <c r="CG226" t="s">
        <v>4919</v>
      </c>
      <c r="CH226" t="s">
        <v>4920</v>
      </c>
      <c r="CI226" t="s">
        <v>4921</v>
      </c>
      <c r="CJ226" t="s">
        <v>1425</v>
      </c>
      <c r="CK226" t="s">
        <v>4922</v>
      </c>
      <c r="CL226" t="s">
        <v>235</v>
      </c>
      <c r="CM226" t="s">
        <v>196</v>
      </c>
      <c r="CN226" t="s">
        <v>197</v>
      </c>
      <c r="CO226" t="s">
        <v>184</v>
      </c>
      <c r="CP226" t="s">
        <v>198</v>
      </c>
      <c r="CQ226" t="s">
        <v>199</v>
      </c>
      <c r="CR226" t="s">
        <v>184</v>
      </c>
      <c r="CS226" t="s">
        <v>200</v>
      </c>
      <c r="CT226" t="s">
        <v>201</v>
      </c>
      <c r="CU226" t="s">
        <v>202</v>
      </c>
      <c r="CV226" t="s">
        <v>152</v>
      </c>
      <c r="CW226" t="s">
        <v>4909</v>
      </c>
      <c r="CX226" t="s">
        <v>203</v>
      </c>
      <c r="CY226" t="s">
        <v>204</v>
      </c>
      <c r="CZ226" t="s">
        <v>205</v>
      </c>
      <c r="DA226" t="s">
        <v>206</v>
      </c>
      <c r="DB226" t="s">
        <v>207</v>
      </c>
      <c r="DC226" t="s">
        <v>208</v>
      </c>
    </row>
    <row r="227" spans="1:107" x14ac:dyDescent="0.6">
      <c r="A227" t="s">
        <v>4607</v>
      </c>
      <c r="B227" t="s">
        <v>4924</v>
      </c>
      <c r="C227" s="1" t="s">
        <v>5951</v>
      </c>
      <c r="D227" t="s">
        <v>140</v>
      </c>
      <c r="E227" t="s">
        <v>141</v>
      </c>
      <c r="F227" t="s">
        <v>19</v>
      </c>
      <c r="G227" t="s">
        <v>4904</v>
      </c>
      <c r="H227" t="s">
        <v>19</v>
      </c>
      <c r="I227" t="s">
        <v>19</v>
      </c>
      <c r="J227">
        <f t="shared" si="30"/>
        <v>6.1199165691583429E-2</v>
      </c>
      <c r="K227">
        <f t="shared" si="31"/>
        <v>4.9895496000000001</v>
      </c>
      <c r="L227">
        <f t="shared" si="32"/>
        <v>6.0457624574593603E-2</v>
      </c>
      <c r="M227">
        <f t="shared" si="33"/>
        <v>0.33299691402730452</v>
      </c>
      <c r="N227" t="s">
        <v>4925</v>
      </c>
      <c r="O227" t="s">
        <v>4926</v>
      </c>
      <c r="P227">
        <f t="shared" si="34"/>
        <v>1.6022021779972484</v>
      </c>
      <c r="Q227">
        <f t="shared" si="35"/>
        <v>0.55099617799724832</v>
      </c>
      <c r="R227" t="s">
        <v>4927</v>
      </c>
      <c r="S227" t="s">
        <v>4928</v>
      </c>
      <c r="T227">
        <f t="shared" si="36"/>
        <v>15.805486613369325</v>
      </c>
      <c r="U227">
        <f t="shared" si="37"/>
        <v>0.29853000000000002</v>
      </c>
      <c r="V227" t="s">
        <v>147</v>
      </c>
      <c r="W227" t="s">
        <v>4929</v>
      </c>
      <c r="X227" t="s">
        <v>4930</v>
      </c>
      <c r="Y227" t="s">
        <v>4931</v>
      </c>
      <c r="Z227" t="s">
        <v>4932</v>
      </c>
      <c r="AA227" t="s">
        <v>152</v>
      </c>
      <c r="AB227" t="s">
        <v>152</v>
      </c>
      <c r="AC227" t="s">
        <v>152</v>
      </c>
      <c r="AD227" t="s">
        <v>153</v>
      </c>
      <c r="AE227" t="s">
        <v>154</v>
      </c>
      <c r="AF227">
        <f t="shared" si="38"/>
        <v>0</v>
      </c>
      <c r="AG227" t="s">
        <v>155</v>
      </c>
      <c r="AH227" t="s">
        <v>4933</v>
      </c>
      <c r="AI227" t="s">
        <v>4934</v>
      </c>
      <c r="AJ227" t="s">
        <v>501</v>
      </c>
      <c r="AK227" t="s">
        <v>4935</v>
      </c>
      <c r="AL227">
        <f t="shared" si="39"/>
        <v>13.98</v>
      </c>
      <c r="AM227" t="s">
        <v>833</v>
      </c>
      <c r="AN227" t="s">
        <v>161</v>
      </c>
      <c r="AO227" t="s">
        <v>1514</v>
      </c>
      <c r="AP227" t="s">
        <v>811</v>
      </c>
      <c r="AQ227" t="s">
        <v>164</v>
      </c>
      <c r="AR227" t="s">
        <v>4813</v>
      </c>
      <c r="AS227" t="s">
        <v>4814</v>
      </c>
      <c r="AT227" t="s">
        <v>139</v>
      </c>
      <c r="AU227" t="s">
        <v>4815</v>
      </c>
      <c r="AV227" t="s">
        <v>137</v>
      </c>
      <c r="AW227" t="s">
        <v>169</v>
      </c>
      <c r="AX227" t="s">
        <v>169</v>
      </c>
      <c r="AY227" t="s">
        <v>169</v>
      </c>
      <c r="AZ227" t="s">
        <v>169</v>
      </c>
      <c r="BA227" t="s">
        <v>169</v>
      </c>
      <c r="BB227" t="s">
        <v>169</v>
      </c>
      <c r="BC227" t="s">
        <v>164</v>
      </c>
      <c r="BD227" t="s">
        <v>171</v>
      </c>
      <c r="BE227" t="s">
        <v>172</v>
      </c>
      <c r="BF227" t="s">
        <v>173</v>
      </c>
      <c r="BG227" t="s">
        <v>174</v>
      </c>
      <c r="BH227" t="s">
        <v>175</v>
      </c>
      <c r="BI227" t="s">
        <v>176</v>
      </c>
      <c r="BJ227" t="s">
        <v>177</v>
      </c>
      <c r="BK227" t="s">
        <v>178</v>
      </c>
      <c r="BL227" t="s">
        <v>179</v>
      </c>
      <c r="BM227" t="s">
        <v>180</v>
      </c>
      <c r="BN227" t="s">
        <v>137</v>
      </c>
      <c r="BO227" t="s">
        <v>181</v>
      </c>
      <c r="BP227" t="s">
        <v>182</v>
      </c>
      <c r="BQ227" t="s">
        <v>183</v>
      </c>
      <c r="BR227" t="s">
        <v>184</v>
      </c>
      <c r="BS227" t="s">
        <v>173</v>
      </c>
      <c r="BT227" t="s">
        <v>185</v>
      </c>
      <c r="BU227" t="s">
        <v>185</v>
      </c>
      <c r="BV227" t="s">
        <v>185</v>
      </c>
      <c r="BW227" t="s">
        <v>152</v>
      </c>
      <c r="BX227" t="s">
        <v>186</v>
      </c>
      <c r="BY227" t="s">
        <v>152</v>
      </c>
      <c r="BZ227" t="s">
        <v>152</v>
      </c>
      <c r="CA227" t="s">
        <v>152</v>
      </c>
      <c r="CB227" t="s">
        <v>152</v>
      </c>
      <c r="CC227" t="s">
        <v>4936</v>
      </c>
      <c r="CD227" t="s">
        <v>4937</v>
      </c>
      <c r="CE227" t="s">
        <v>4938</v>
      </c>
      <c r="CF227" t="s">
        <v>4939</v>
      </c>
      <c r="CG227" t="s">
        <v>4940</v>
      </c>
      <c r="CH227" t="s">
        <v>4941</v>
      </c>
      <c r="CI227" t="s">
        <v>4942</v>
      </c>
      <c r="CJ227" t="s">
        <v>1154</v>
      </c>
      <c r="CK227" t="s">
        <v>4930</v>
      </c>
      <c r="CL227" t="s">
        <v>440</v>
      </c>
      <c r="CM227" t="s">
        <v>196</v>
      </c>
      <c r="CN227" t="s">
        <v>197</v>
      </c>
      <c r="CO227" t="s">
        <v>184</v>
      </c>
      <c r="CP227" t="s">
        <v>198</v>
      </c>
      <c r="CQ227" t="s">
        <v>199</v>
      </c>
      <c r="CR227" t="s">
        <v>184</v>
      </c>
      <c r="CS227" t="s">
        <v>200</v>
      </c>
      <c r="CT227" t="s">
        <v>201</v>
      </c>
      <c r="CU227" t="s">
        <v>202</v>
      </c>
      <c r="CV227" t="s">
        <v>152</v>
      </c>
      <c r="CW227" t="s">
        <v>4929</v>
      </c>
      <c r="CX227" t="s">
        <v>203</v>
      </c>
      <c r="CY227" t="s">
        <v>204</v>
      </c>
      <c r="CZ227" t="s">
        <v>205</v>
      </c>
      <c r="DA227" t="s">
        <v>206</v>
      </c>
      <c r="DB227" t="s">
        <v>207</v>
      </c>
      <c r="DC227" t="s">
        <v>208</v>
      </c>
    </row>
    <row r="228" spans="1:107" x14ac:dyDescent="0.6">
      <c r="A228" t="s">
        <v>4626</v>
      </c>
      <c r="B228" t="s">
        <v>4944</v>
      </c>
      <c r="C228" s="1" t="s">
        <v>5951</v>
      </c>
      <c r="D228" t="s">
        <v>140</v>
      </c>
      <c r="E228" t="s">
        <v>141</v>
      </c>
      <c r="F228" t="s">
        <v>19</v>
      </c>
      <c r="G228" t="s">
        <v>4904</v>
      </c>
      <c r="H228" t="s">
        <v>19</v>
      </c>
      <c r="I228" t="s">
        <v>19</v>
      </c>
      <c r="J228">
        <f t="shared" si="30"/>
        <v>5.6896356929506141E-2</v>
      </c>
      <c r="K228">
        <f t="shared" si="31"/>
        <v>4.9989498000000001</v>
      </c>
      <c r="L228">
        <f t="shared" si="32"/>
        <v>5.6256069363118687E-2</v>
      </c>
      <c r="M228">
        <f t="shared" si="33"/>
        <v>0.32429892127103183</v>
      </c>
      <c r="N228" t="s">
        <v>4945</v>
      </c>
      <c r="O228" t="s">
        <v>4946</v>
      </c>
      <c r="P228">
        <f t="shared" si="34"/>
        <v>1.6273235423877757</v>
      </c>
      <c r="Q228">
        <f t="shared" si="35"/>
        <v>0.57661454238777576</v>
      </c>
      <c r="R228" t="s">
        <v>4947</v>
      </c>
      <c r="S228" t="s">
        <v>4948</v>
      </c>
      <c r="T228">
        <f t="shared" si="36"/>
        <v>16.053305143412999</v>
      </c>
      <c r="U228">
        <f t="shared" si="37"/>
        <v>0.29853000000000002</v>
      </c>
      <c r="V228" t="s">
        <v>147</v>
      </c>
      <c r="W228" t="s">
        <v>4949</v>
      </c>
      <c r="X228" t="s">
        <v>4950</v>
      </c>
      <c r="Y228" t="s">
        <v>4951</v>
      </c>
      <c r="Z228" t="s">
        <v>4952</v>
      </c>
      <c r="AA228" t="s">
        <v>152</v>
      </c>
      <c r="AB228" t="s">
        <v>152</v>
      </c>
      <c r="AC228" t="s">
        <v>152</v>
      </c>
      <c r="AD228" t="s">
        <v>153</v>
      </c>
      <c r="AE228" t="s">
        <v>154</v>
      </c>
      <c r="AF228">
        <f t="shared" si="38"/>
        <v>0</v>
      </c>
      <c r="AG228" t="s">
        <v>155</v>
      </c>
      <c r="AH228" t="s">
        <v>4953</v>
      </c>
      <c r="AI228" t="s">
        <v>4934</v>
      </c>
      <c r="AJ228" t="s">
        <v>3590</v>
      </c>
      <c r="AK228" t="s">
        <v>4954</v>
      </c>
      <c r="AL228">
        <f t="shared" si="39"/>
        <v>14.22</v>
      </c>
      <c r="AM228" t="s">
        <v>833</v>
      </c>
      <c r="AN228" t="s">
        <v>354</v>
      </c>
      <c r="AO228" t="s">
        <v>355</v>
      </c>
      <c r="AP228" t="s">
        <v>356</v>
      </c>
      <c r="AQ228" t="s">
        <v>164</v>
      </c>
      <c r="AR228" t="s">
        <v>4813</v>
      </c>
      <c r="AS228" t="s">
        <v>4814</v>
      </c>
      <c r="AT228" t="s">
        <v>139</v>
      </c>
      <c r="AU228" t="s">
        <v>4815</v>
      </c>
      <c r="AV228" t="s">
        <v>137</v>
      </c>
      <c r="AW228" t="s">
        <v>169</v>
      </c>
      <c r="AX228" t="s">
        <v>169</v>
      </c>
      <c r="AY228" t="s">
        <v>169</v>
      </c>
      <c r="AZ228" t="s">
        <v>169</v>
      </c>
      <c r="BA228" t="s">
        <v>169</v>
      </c>
      <c r="BB228" t="s">
        <v>169</v>
      </c>
      <c r="BC228" t="s">
        <v>164</v>
      </c>
      <c r="BD228" t="s">
        <v>171</v>
      </c>
      <c r="BE228" t="s">
        <v>172</v>
      </c>
      <c r="BF228" t="s">
        <v>173</v>
      </c>
      <c r="BG228" t="s">
        <v>174</v>
      </c>
      <c r="BH228" t="s">
        <v>175</v>
      </c>
      <c r="BI228" t="s">
        <v>176</v>
      </c>
      <c r="BJ228" t="s">
        <v>177</v>
      </c>
      <c r="BK228" t="s">
        <v>178</v>
      </c>
      <c r="BL228" t="s">
        <v>179</v>
      </c>
      <c r="BM228" t="s">
        <v>180</v>
      </c>
      <c r="BN228" t="s">
        <v>137</v>
      </c>
      <c r="BO228" t="s">
        <v>181</v>
      </c>
      <c r="BP228" t="s">
        <v>182</v>
      </c>
      <c r="BQ228" t="s">
        <v>183</v>
      </c>
      <c r="BR228" t="s">
        <v>184</v>
      </c>
      <c r="BS228" t="s">
        <v>173</v>
      </c>
      <c r="BT228" t="s">
        <v>185</v>
      </c>
      <c r="BU228" t="s">
        <v>185</v>
      </c>
      <c r="BV228" t="s">
        <v>185</v>
      </c>
      <c r="BW228" t="s">
        <v>152</v>
      </c>
      <c r="BX228" t="s">
        <v>186</v>
      </c>
      <c r="BY228" t="s">
        <v>152</v>
      </c>
      <c r="BZ228" t="s">
        <v>152</v>
      </c>
      <c r="CA228" t="s">
        <v>152</v>
      </c>
      <c r="CB228" t="s">
        <v>152</v>
      </c>
      <c r="CC228" t="s">
        <v>4955</v>
      </c>
      <c r="CD228" t="s">
        <v>4956</v>
      </c>
      <c r="CE228" t="s">
        <v>4957</v>
      </c>
      <c r="CF228" t="s">
        <v>4958</v>
      </c>
      <c r="CG228" t="s">
        <v>4959</v>
      </c>
      <c r="CH228" t="s">
        <v>4960</v>
      </c>
      <c r="CI228" t="s">
        <v>4961</v>
      </c>
      <c r="CJ228" t="s">
        <v>631</v>
      </c>
      <c r="CK228" t="s">
        <v>4950</v>
      </c>
      <c r="CL228" t="s">
        <v>464</v>
      </c>
      <c r="CM228" t="s">
        <v>196</v>
      </c>
      <c r="CN228" t="s">
        <v>197</v>
      </c>
      <c r="CO228" t="s">
        <v>184</v>
      </c>
      <c r="CP228" t="s">
        <v>198</v>
      </c>
      <c r="CQ228" t="s">
        <v>199</v>
      </c>
      <c r="CR228" t="s">
        <v>184</v>
      </c>
      <c r="CS228" t="s">
        <v>200</v>
      </c>
      <c r="CT228" t="s">
        <v>201</v>
      </c>
      <c r="CU228" t="s">
        <v>202</v>
      </c>
      <c r="CV228" t="s">
        <v>152</v>
      </c>
      <c r="CW228" t="s">
        <v>4949</v>
      </c>
      <c r="CX228" t="s">
        <v>203</v>
      </c>
      <c r="CY228" t="s">
        <v>204</v>
      </c>
      <c r="CZ228" t="s">
        <v>205</v>
      </c>
      <c r="DA228" t="s">
        <v>206</v>
      </c>
      <c r="DB228" t="s">
        <v>207</v>
      </c>
      <c r="DC228" t="s">
        <v>208</v>
      </c>
    </row>
    <row r="229" spans="1:107" x14ac:dyDescent="0.6">
      <c r="A229" t="s">
        <v>4644</v>
      </c>
      <c r="B229" t="s">
        <v>4963</v>
      </c>
      <c r="C229" s="1" t="s">
        <v>5951</v>
      </c>
      <c r="D229" t="s">
        <v>140</v>
      </c>
      <c r="E229" t="s">
        <v>141</v>
      </c>
      <c r="F229" t="s">
        <v>19</v>
      </c>
      <c r="G229" t="s">
        <v>4964</v>
      </c>
      <c r="H229" t="s">
        <v>19</v>
      </c>
      <c r="I229" t="s">
        <v>19</v>
      </c>
      <c r="J229">
        <f t="shared" si="30"/>
        <v>8.2906338804217286E-2</v>
      </c>
      <c r="K229">
        <f t="shared" si="31"/>
        <v>4.9926810000000001</v>
      </c>
      <c r="L229">
        <f t="shared" si="32"/>
        <v>8.1552118976027113E-2</v>
      </c>
      <c r="M229">
        <f t="shared" si="33"/>
        <v>0.48448468676635975</v>
      </c>
      <c r="N229" t="s">
        <v>4965</v>
      </c>
      <c r="O229" t="s">
        <v>4966</v>
      </c>
      <c r="P229">
        <f t="shared" si="34"/>
        <v>1.6474561647316446</v>
      </c>
      <c r="Q229">
        <f t="shared" si="35"/>
        <v>0.59412416473164464</v>
      </c>
      <c r="R229" t="s">
        <v>4967</v>
      </c>
      <c r="S229" t="s">
        <v>4968</v>
      </c>
      <c r="T229">
        <f t="shared" si="36"/>
        <v>16.253513858836275</v>
      </c>
      <c r="U229">
        <f t="shared" si="37"/>
        <v>0.29853000000000002</v>
      </c>
      <c r="V229" t="s">
        <v>147</v>
      </c>
      <c r="W229" t="s">
        <v>4969</v>
      </c>
      <c r="X229" t="s">
        <v>4970</v>
      </c>
      <c r="Y229" t="s">
        <v>4971</v>
      </c>
      <c r="Z229" t="s">
        <v>4972</v>
      </c>
      <c r="AA229" t="s">
        <v>152</v>
      </c>
      <c r="AB229" t="s">
        <v>152</v>
      </c>
      <c r="AC229" t="s">
        <v>152</v>
      </c>
      <c r="AD229" t="s">
        <v>153</v>
      </c>
      <c r="AE229" t="s">
        <v>154</v>
      </c>
      <c r="AF229">
        <f t="shared" si="38"/>
        <v>0</v>
      </c>
      <c r="AG229" t="s">
        <v>155</v>
      </c>
      <c r="AH229" t="s">
        <v>4973</v>
      </c>
      <c r="AI229" t="s">
        <v>4974</v>
      </c>
      <c r="AJ229" t="s">
        <v>2310</v>
      </c>
      <c r="AK229" t="s">
        <v>4975</v>
      </c>
      <c r="AL229">
        <f t="shared" si="39"/>
        <v>14.41</v>
      </c>
      <c r="AM229" t="s">
        <v>1061</v>
      </c>
      <c r="AN229" t="s">
        <v>223</v>
      </c>
      <c r="AO229" t="s">
        <v>3959</v>
      </c>
      <c r="AP229" t="s">
        <v>2602</v>
      </c>
      <c r="AQ229" t="s">
        <v>164</v>
      </c>
      <c r="AR229" t="s">
        <v>4976</v>
      </c>
      <c r="AS229" t="s">
        <v>4814</v>
      </c>
      <c r="AT229" t="s">
        <v>139</v>
      </c>
      <c r="AU229" t="s">
        <v>4815</v>
      </c>
      <c r="AV229" t="s">
        <v>137</v>
      </c>
      <c r="AW229" t="s">
        <v>169</v>
      </c>
      <c r="AX229" t="s">
        <v>169</v>
      </c>
      <c r="AY229" t="s">
        <v>169</v>
      </c>
      <c r="AZ229" t="s">
        <v>169</v>
      </c>
      <c r="BA229" t="s">
        <v>169</v>
      </c>
      <c r="BB229" t="s">
        <v>169</v>
      </c>
      <c r="BC229" t="s">
        <v>164</v>
      </c>
      <c r="BD229" t="s">
        <v>171</v>
      </c>
      <c r="BE229" t="s">
        <v>172</v>
      </c>
      <c r="BF229" t="s">
        <v>173</v>
      </c>
      <c r="BG229" t="s">
        <v>174</v>
      </c>
      <c r="BH229" t="s">
        <v>175</v>
      </c>
      <c r="BI229" t="s">
        <v>176</v>
      </c>
      <c r="BJ229" t="s">
        <v>177</v>
      </c>
      <c r="BK229" t="s">
        <v>178</v>
      </c>
      <c r="BL229" t="s">
        <v>179</v>
      </c>
      <c r="BM229" t="s">
        <v>180</v>
      </c>
      <c r="BN229" t="s">
        <v>137</v>
      </c>
      <c r="BO229" t="s">
        <v>181</v>
      </c>
      <c r="BP229" t="s">
        <v>182</v>
      </c>
      <c r="BQ229" t="s">
        <v>183</v>
      </c>
      <c r="BR229" t="s">
        <v>184</v>
      </c>
      <c r="BS229" t="s">
        <v>173</v>
      </c>
      <c r="BT229" t="s">
        <v>185</v>
      </c>
      <c r="BU229" t="s">
        <v>185</v>
      </c>
      <c r="BV229" t="s">
        <v>185</v>
      </c>
      <c r="BW229" t="s">
        <v>152</v>
      </c>
      <c r="BX229" t="s">
        <v>186</v>
      </c>
      <c r="BY229" t="s">
        <v>152</v>
      </c>
      <c r="BZ229" t="s">
        <v>152</v>
      </c>
      <c r="CA229" t="s">
        <v>152</v>
      </c>
      <c r="CB229" t="s">
        <v>152</v>
      </c>
      <c r="CC229" t="s">
        <v>4977</v>
      </c>
      <c r="CD229" t="s">
        <v>4978</v>
      </c>
      <c r="CE229" t="s">
        <v>4979</v>
      </c>
      <c r="CF229" t="s">
        <v>4980</v>
      </c>
      <c r="CG229" t="s">
        <v>4981</v>
      </c>
      <c r="CH229" t="s">
        <v>4982</v>
      </c>
      <c r="CI229" t="s">
        <v>4983</v>
      </c>
      <c r="CJ229" t="s">
        <v>631</v>
      </c>
      <c r="CK229" t="s">
        <v>4970</v>
      </c>
      <c r="CL229" t="s">
        <v>464</v>
      </c>
      <c r="CM229" t="s">
        <v>196</v>
      </c>
      <c r="CN229" t="s">
        <v>197</v>
      </c>
      <c r="CO229" t="s">
        <v>184</v>
      </c>
      <c r="CP229" t="s">
        <v>198</v>
      </c>
      <c r="CQ229" t="s">
        <v>199</v>
      </c>
      <c r="CR229" t="s">
        <v>184</v>
      </c>
      <c r="CS229" t="s">
        <v>200</v>
      </c>
      <c r="CT229" t="s">
        <v>201</v>
      </c>
      <c r="CU229" t="s">
        <v>202</v>
      </c>
      <c r="CV229" t="s">
        <v>152</v>
      </c>
      <c r="CW229" t="s">
        <v>4969</v>
      </c>
      <c r="CX229" t="s">
        <v>203</v>
      </c>
      <c r="CY229" t="s">
        <v>204</v>
      </c>
      <c r="CZ229" t="s">
        <v>205</v>
      </c>
      <c r="DA229" t="s">
        <v>206</v>
      </c>
      <c r="DB229" t="s">
        <v>207</v>
      </c>
      <c r="DC229" t="s">
        <v>208</v>
      </c>
    </row>
    <row r="230" spans="1:107" x14ac:dyDescent="0.6">
      <c r="A230" t="s">
        <v>4663</v>
      </c>
      <c r="B230" t="s">
        <v>4985</v>
      </c>
      <c r="C230" s="1" t="s">
        <v>5951</v>
      </c>
      <c r="D230" t="s">
        <v>140</v>
      </c>
      <c r="E230" t="s">
        <v>141</v>
      </c>
      <c r="F230" t="s">
        <v>19</v>
      </c>
      <c r="G230" t="s">
        <v>4964</v>
      </c>
      <c r="H230" t="s">
        <v>19</v>
      </c>
      <c r="I230" t="s">
        <v>19</v>
      </c>
      <c r="J230">
        <f t="shared" si="30"/>
        <v>8.0758727151482218E-2</v>
      </c>
      <c r="K230">
        <f t="shared" si="31"/>
        <v>4.9958144000000004</v>
      </c>
      <c r="L230">
        <f t="shared" si="32"/>
        <v>7.9474007745738706E-2</v>
      </c>
      <c r="M230">
        <f t="shared" si="33"/>
        <v>0.49191251893218113</v>
      </c>
      <c r="N230" t="s">
        <v>4986</v>
      </c>
      <c r="O230" t="s">
        <v>4987</v>
      </c>
      <c r="P230">
        <f t="shared" si="34"/>
        <v>1.6721198746791466</v>
      </c>
      <c r="Q230">
        <f t="shared" si="35"/>
        <v>0.61892587467914661</v>
      </c>
      <c r="R230" t="s">
        <v>4988</v>
      </c>
      <c r="S230" t="s">
        <v>4989</v>
      </c>
      <c r="T230">
        <f t="shared" si="36"/>
        <v>16.496841699675876</v>
      </c>
      <c r="U230">
        <f t="shared" si="37"/>
        <v>0.29853000000000002</v>
      </c>
      <c r="V230" t="s">
        <v>147</v>
      </c>
      <c r="W230" t="s">
        <v>4990</v>
      </c>
      <c r="X230" t="s">
        <v>4991</v>
      </c>
      <c r="Y230" t="s">
        <v>4992</v>
      </c>
      <c r="Z230" t="s">
        <v>4993</v>
      </c>
      <c r="AA230" t="s">
        <v>152</v>
      </c>
      <c r="AB230" t="s">
        <v>152</v>
      </c>
      <c r="AC230" t="s">
        <v>152</v>
      </c>
      <c r="AD230" t="s">
        <v>153</v>
      </c>
      <c r="AE230" t="s">
        <v>154</v>
      </c>
      <c r="AF230">
        <f t="shared" si="38"/>
        <v>0</v>
      </c>
      <c r="AG230" t="s">
        <v>155</v>
      </c>
      <c r="AH230" t="s">
        <v>4973</v>
      </c>
      <c r="AI230" t="s">
        <v>4974</v>
      </c>
      <c r="AJ230" t="s">
        <v>1530</v>
      </c>
      <c r="AK230" t="s">
        <v>2888</v>
      </c>
      <c r="AL230">
        <f t="shared" si="39"/>
        <v>14.64</v>
      </c>
      <c r="AM230" t="s">
        <v>1061</v>
      </c>
      <c r="AN230" t="s">
        <v>455</v>
      </c>
      <c r="AO230" t="s">
        <v>3959</v>
      </c>
      <c r="AP230" t="s">
        <v>2602</v>
      </c>
      <c r="AQ230" t="s">
        <v>164</v>
      </c>
      <c r="AR230" t="s">
        <v>4976</v>
      </c>
      <c r="AS230" t="s">
        <v>4814</v>
      </c>
      <c r="AT230" t="s">
        <v>139</v>
      </c>
      <c r="AU230" t="s">
        <v>4815</v>
      </c>
      <c r="AV230" t="s">
        <v>137</v>
      </c>
      <c r="AW230" t="s">
        <v>169</v>
      </c>
      <c r="AX230" t="s">
        <v>169</v>
      </c>
      <c r="AY230" t="s">
        <v>169</v>
      </c>
      <c r="AZ230" t="s">
        <v>169</v>
      </c>
      <c r="BA230" t="s">
        <v>169</v>
      </c>
      <c r="BB230" t="s">
        <v>169</v>
      </c>
      <c r="BC230" t="s">
        <v>164</v>
      </c>
      <c r="BD230" t="s">
        <v>171</v>
      </c>
      <c r="BE230" t="s">
        <v>172</v>
      </c>
      <c r="BF230" t="s">
        <v>173</v>
      </c>
      <c r="BG230" t="s">
        <v>174</v>
      </c>
      <c r="BH230" t="s">
        <v>175</v>
      </c>
      <c r="BI230" t="s">
        <v>176</v>
      </c>
      <c r="BJ230" t="s">
        <v>177</v>
      </c>
      <c r="BK230" t="s">
        <v>178</v>
      </c>
      <c r="BL230" t="s">
        <v>179</v>
      </c>
      <c r="BM230" t="s">
        <v>180</v>
      </c>
      <c r="BN230" t="s">
        <v>137</v>
      </c>
      <c r="BO230" t="s">
        <v>181</v>
      </c>
      <c r="BP230" t="s">
        <v>182</v>
      </c>
      <c r="BQ230" t="s">
        <v>183</v>
      </c>
      <c r="BR230" t="s">
        <v>184</v>
      </c>
      <c r="BS230" t="s">
        <v>173</v>
      </c>
      <c r="BT230" t="s">
        <v>185</v>
      </c>
      <c r="BU230" t="s">
        <v>185</v>
      </c>
      <c r="BV230" t="s">
        <v>185</v>
      </c>
      <c r="BW230" t="s">
        <v>152</v>
      </c>
      <c r="BX230" t="s">
        <v>186</v>
      </c>
      <c r="BY230" t="s">
        <v>152</v>
      </c>
      <c r="BZ230" t="s">
        <v>152</v>
      </c>
      <c r="CA230" t="s">
        <v>152</v>
      </c>
      <c r="CB230" t="s">
        <v>152</v>
      </c>
      <c r="CC230" t="s">
        <v>4994</v>
      </c>
      <c r="CD230" t="s">
        <v>4995</v>
      </c>
      <c r="CE230" t="s">
        <v>4996</v>
      </c>
      <c r="CF230" t="s">
        <v>4997</v>
      </c>
      <c r="CG230" t="s">
        <v>4998</v>
      </c>
      <c r="CH230" t="s">
        <v>4999</v>
      </c>
      <c r="CI230" t="s">
        <v>5000</v>
      </c>
      <c r="CJ230" t="s">
        <v>412</v>
      </c>
      <c r="CK230" t="s">
        <v>4991</v>
      </c>
      <c r="CL230" t="s">
        <v>312</v>
      </c>
      <c r="CM230" t="s">
        <v>196</v>
      </c>
      <c r="CN230" t="s">
        <v>197</v>
      </c>
      <c r="CO230" t="s">
        <v>184</v>
      </c>
      <c r="CP230" t="s">
        <v>198</v>
      </c>
      <c r="CQ230" t="s">
        <v>199</v>
      </c>
      <c r="CR230" t="s">
        <v>184</v>
      </c>
      <c r="CS230" t="s">
        <v>200</v>
      </c>
      <c r="CT230" t="s">
        <v>201</v>
      </c>
      <c r="CU230" t="s">
        <v>202</v>
      </c>
      <c r="CV230" t="s">
        <v>152</v>
      </c>
      <c r="CW230" t="s">
        <v>4990</v>
      </c>
      <c r="CX230" t="s">
        <v>203</v>
      </c>
      <c r="CY230" t="s">
        <v>204</v>
      </c>
      <c r="CZ230" t="s">
        <v>205</v>
      </c>
      <c r="DA230" t="s">
        <v>206</v>
      </c>
      <c r="DB230" t="s">
        <v>207</v>
      </c>
      <c r="DC230" t="s">
        <v>208</v>
      </c>
    </row>
    <row r="231" spans="1:107" x14ac:dyDescent="0.6">
      <c r="A231" t="s">
        <v>4682</v>
      </c>
      <c r="B231" t="s">
        <v>5002</v>
      </c>
      <c r="C231" s="1" t="s">
        <v>5951</v>
      </c>
      <c r="D231" t="s">
        <v>140</v>
      </c>
      <c r="E231" t="s">
        <v>141</v>
      </c>
      <c r="F231" t="s">
        <v>19</v>
      </c>
      <c r="G231" t="s">
        <v>4964</v>
      </c>
      <c r="H231" t="s">
        <v>19</v>
      </c>
      <c r="I231" t="s">
        <v>19</v>
      </c>
      <c r="J231">
        <f t="shared" si="30"/>
        <v>7.8653173900867138E-2</v>
      </c>
      <c r="K231">
        <f t="shared" si="31"/>
        <v>4.9895496000000001</v>
      </c>
      <c r="L231">
        <f t="shared" si="32"/>
        <v>7.7432559406802881E-2</v>
      </c>
      <c r="M231">
        <f t="shared" si="33"/>
        <v>0.48300661333292882</v>
      </c>
      <c r="N231" t="s">
        <v>5003</v>
      </c>
      <c r="O231" t="s">
        <v>5004</v>
      </c>
      <c r="P231">
        <f t="shared" si="34"/>
        <v>1.6764421768539504</v>
      </c>
      <c r="Q231">
        <f t="shared" si="35"/>
        <v>0.62382917685395034</v>
      </c>
      <c r="R231" t="s">
        <v>5005</v>
      </c>
      <c r="S231" t="s">
        <v>5006</v>
      </c>
      <c r="T231">
        <f t="shared" si="36"/>
        <v>16.537853179973862</v>
      </c>
      <c r="U231">
        <f t="shared" si="37"/>
        <v>0.29853000000000002</v>
      </c>
      <c r="V231" t="s">
        <v>147</v>
      </c>
      <c r="W231" t="s">
        <v>5007</v>
      </c>
      <c r="X231" t="s">
        <v>5008</v>
      </c>
      <c r="Y231" t="s">
        <v>5009</v>
      </c>
      <c r="Z231" t="s">
        <v>5010</v>
      </c>
      <c r="AA231" t="s">
        <v>152</v>
      </c>
      <c r="AB231" t="s">
        <v>152</v>
      </c>
      <c r="AC231" t="s">
        <v>152</v>
      </c>
      <c r="AD231" t="s">
        <v>153</v>
      </c>
      <c r="AE231" t="s">
        <v>154</v>
      </c>
      <c r="AF231">
        <f t="shared" si="38"/>
        <v>0</v>
      </c>
      <c r="AG231" t="s">
        <v>155</v>
      </c>
      <c r="AH231" t="s">
        <v>2669</v>
      </c>
      <c r="AI231" t="s">
        <v>4974</v>
      </c>
      <c r="AJ231" t="s">
        <v>1530</v>
      </c>
      <c r="AK231" t="s">
        <v>5011</v>
      </c>
      <c r="AL231">
        <f t="shared" si="39"/>
        <v>14.68</v>
      </c>
      <c r="AM231" t="s">
        <v>833</v>
      </c>
      <c r="AN231" t="s">
        <v>161</v>
      </c>
      <c r="AO231" t="s">
        <v>1440</v>
      </c>
      <c r="AP231" t="s">
        <v>1236</v>
      </c>
      <c r="AQ231" t="s">
        <v>164</v>
      </c>
      <c r="AR231" t="s">
        <v>5012</v>
      </c>
      <c r="AS231" t="s">
        <v>4814</v>
      </c>
      <c r="AT231" t="s">
        <v>139</v>
      </c>
      <c r="AU231" t="s">
        <v>4815</v>
      </c>
      <c r="AV231" t="s">
        <v>137</v>
      </c>
      <c r="AW231" t="s">
        <v>169</v>
      </c>
      <c r="AX231" t="s">
        <v>169</v>
      </c>
      <c r="AY231" t="s">
        <v>169</v>
      </c>
      <c r="AZ231" t="s">
        <v>169</v>
      </c>
      <c r="BA231" t="s">
        <v>169</v>
      </c>
      <c r="BB231" t="s">
        <v>169</v>
      </c>
      <c r="BC231" t="s">
        <v>164</v>
      </c>
      <c r="BD231" t="s">
        <v>171</v>
      </c>
      <c r="BE231" t="s">
        <v>172</v>
      </c>
      <c r="BF231" t="s">
        <v>173</v>
      </c>
      <c r="BG231" t="s">
        <v>174</v>
      </c>
      <c r="BH231" t="s">
        <v>175</v>
      </c>
      <c r="BI231" t="s">
        <v>176</v>
      </c>
      <c r="BJ231" t="s">
        <v>177</v>
      </c>
      <c r="BK231" t="s">
        <v>178</v>
      </c>
      <c r="BL231" t="s">
        <v>179</v>
      </c>
      <c r="BM231" t="s">
        <v>180</v>
      </c>
      <c r="BN231" t="s">
        <v>137</v>
      </c>
      <c r="BO231" t="s">
        <v>181</v>
      </c>
      <c r="BP231" t="s">
        <v>182</v>
      </c>
      <c r="BQ231" t="s">
        <v>183</v>
      </c>
      <c r="BR231" t="s">
        <v>184</v>
      </c>
      <c r="BS231" t="s">
        <v>173</v>
      </c>
      <c r="BT231" t="s">
        <v>185</v>
      </c>
      <c r="BU231" t="s">
        <v>185</v>
      </c>
      <c r="BV231" t="s">
        <v>185</v>
      </c>
      <c r="BW231" t="s">
        <v>152</v>
      </c>
      <c r="BX231" t="s">
        <v>186</v>
      </c>
      <c r="BY231" t="s">
        <v>152</v>
      </c>
      <c r="BZ231" t="s">
        <v>152</v>
      </c>
      <c r="CA231" t="s">
        <v>152</v>
      </c>
      <c r="CB231" t="s">
        <v>152</v>
      </c>
      <c r="CC231" t="s">
        <v>5013</v>
      </c>
      <c r="CD231" t="s">
        <v>5014</v>
      </c>
      <c r="CE231" t="s">
        <v>5015</v>
      </c>
      <c r="CF231" t="s">
        <v>5016</v>
      </c>
      <c r="CG231" t="s">
        <v>5017</v>
      </c>
      <c r="CH231" t="s">
        <v>5018</v>
      </c>
      <c r="CI231" t="s">
        <v>5019</v>
      </c>
      <c r="CJ231" t="s">
        <v>1176</v>
      </c>
      <c r="CK231" t="s">
        <v>5008</v>
      </c>
      <c r="CL231" t="s">
        <v>260</v>
      </c>
      <c r="CM231" t="s">
        <v>196</v>
      </c>
      <c r="CN231" t="s">
        <v>197</v>
      </c>
      <c r="CO231" t="s">
        <v>184</v>
      </c>
      <c r="CP231" t="s">
        <v>198</v>
      </c>
      <c r="CQ231" t="s">
        <v>199</v>
      </c>
      <c r="CR231" t="s">
        <v>184</v>
      </c>
      <c r="CS231" t="s">
        <v>200</v>
      </c>
      <c r="CT231" t="s">
        <v>201</v>
      </c>
      <c r="CU231" t="s">
        <v>202</v>
      </c>
      <c r="CV231" t="s">
        <v>152</v>
      </c>
      <c r="CW231" t="s">
        <v>5007</v>
      </c>
      <c r="CX231" t="s">
        <v>203</v>
      </c>
      <c r="CY231" t="s">
        <v>204</v>
      </c>
      <c r="CZ231" t="s">
        <v>205</v>
      </c>
      <c r="DA231" t="s">
        <v>206</v>
      </c>
      <c r="DB231" t="s">
        <v>207</v>
      </c>
      <c r="DC231" t="s">
        <v>208</v>
      </c>
    </row>
    <row r="232" spans="1:107" x14ac:dyDescent="0.6">
      <c r="A232" t="s">
        <v>4701</v>
      </c>
      <c r="B232" t="s">
        <v>5021</v>
      </c>
      <c r="C232" s="1" t="s">
        <v>5951</v>
      </c>
      <c r="D232" t="s">
        <v>140</v>
      </c>
      <c r="E232" t="s">
        <v>141</v>
      </c>
      <c r="F232" t="s">
        <v>19</v>
      </c>
      <c r="G232" t="s">
        <v>5022</v>
      </c>
      <c r="H232" t="s">
        <v>19</v>
      </c>
      <c r="I232" t="s">
        <v>19</v>
      </c>
      <c r="J232">
        <f t="shared" si="30"/>
        <v>0.12612626065372529</v>
      </c>
      <c r="K232">
        <f t="shared" si="31"/>
        <v>4.9958144000000004</v>
      </c>
      <c r="L232">
        <f t="shared" si="32"/>
        <v>0.12302043911450013</v>
      </c>
      <c r="M232">
        <f t="shared" si="33"/>
        <v>0.62438503809269075</v>
      </c>
      <c r="N232" t="s">
        <v>5023</v>
      </c>
      <c r="O232" t="s">
        <v>5024</v>
      </c>
      <c r="P232">
        <f t="shared" si="34"/>
        <v>1.5560170989973217</v>
      </c>
      <c r="Q232">
        <f t="shared" si="35"/>
        <v>0.50779609899732159</v>
      </c>
      <c r="R232" t="s">
        <v>5025</v>
      </c>
      <c r="S232" t="s">
        <v>5026</v>
      </c>
      <c r="T232">
        <f t="shared" si="36"/>
        <v>15.351392057984626</v>
      </c>
      <c r="U232">
        <f t="shared" si="37"/>
        <v>0.29853000000000002</v>
      </c>
      <c r="V232" t="s">
        <v>147</v>
      </c>
      <c r="W232" t="s">
        <v>5027</v>
      </c>
      <c r="X232" t="s">
        <v>5028</v>
      </c>
      <c r="Y232" t="s">
        <v>5029</v>
      </c>
      <c r="Z232" t="s">
        <v>5030</v>
      </c>
      <c r="AA232" t="s">
        <v>152</v>
      </c>
      <c r="AB232" t="s">
        <v>152</v>
      </c>
      <c r="AC232" t="s">
        <v>152</v>
      </c>
      <c r="AD232" t="s">
        <v>153</v>
      </c>
      <c r="AE232" t="s">
        <v>154</v>
      </c>
      <c r="AF232">
        <f t="shared" si="38"/>
        <v>0</v>
      </c>
      <c r="AG232" t="s">
        <v>155</v>
      </c>
      <c r="AH232" t="s">
        <v>5031</v>
      </c>
      <c r="AI232" t="s">
        <v>3361</v>
      </c>
      <c r="AJ232" t="s">
        <v>3404</v>
      </c>
      <c r="AK232" t="s">
        <v>5032</v>
      </c>
      <c r="AL232">
        <f t="shared" si="39"/>
        <v>13.53</v>
      </c>
      <c r="AM232" t="s">
        <v>1061</v>
      </c>
      <c r="AN232" t="s">
        <v>455</v>
      </c>
      <c r="AO232" t="s">
        <v>1440</v>
      </c>
      <c r="AP232" t="s">
        <v>1441</v>
      </c>
      <c r="AQ232" t="s">
        <v>164</v>
      </c>
      <c r="AR232" t="s">
        <v>5012</v>
      </c>
      <c r="AS232" t="s">
        <v>4814</v>
      </c>
      <c r="AT232" t="s">
        <v>139</v>
      </c>
      <c r="AU232" t="s">
        <v>4815</v>
      </c>
      <c r="AV232" t="s">
        <v>137</v>
      </c>
      <c r="AW232" t="s">
        <v>169</v>
      </c>
      <c r="AX232" t="s">
        <v>169</v>
      </c>
      <c r="AY232" t="s">
        <v>169</v>
      </c>
      <c r="AZ232" t="s">
        <v>169</v>
      </c>
      <c r="BA232" t="s">
        <v>169</v>
      </c>
      <c r="BB232" t="s">
        <v>169</v>
      </c>
      <c r="BC232" t="s">
        <v>164</v>
      </c>
      <c r="BD232" t="s">
        <v>171</v>
      </c>
      <c r="BE232" t="s">
        <v>172</v>
      </c>
      <c r="BF232" t="s">
        <v>173</v>
      </c>
      <c r="BG232" t="s">
        <v>174</v>
      </c>
      <c r="BH232" t="s">
        <v>175</v>
      </c>
      <c r="BI232" t="s">
        <v>176</v>
      </c>
      <c r="BJ232" t="s">
        <v>177</v>
      </c>
      <c r="BK232" t="s">
        <v>178</v>
      </c>
      <c r="BL232" t="s">
        <v>179</v>
      </c>
      <c r="BM232" t="s">
        <v>180</v>
      </c>
      <c r="BN232" t="s">
        <v>137</v>
      </c>
      <c r="BO232" t="s">
        <v>181</v>
      </c>
      <c r="BP232" t="s">
        <v>182</v>
      </c>
      <c r="BQ232" t="s">
        <v>183</v>
      </c>
      <c r="BR232" t="s">
        <v>184</v>
      </c>
      <c r="BS232" t="s">
        <v>173</v>
      </c>
      <c r="BT232" t="s">
        <v>185</v>
      </c>
      <c r="BU232" t="s">
        <v>185</v>
      </c>
      <c r="BV232" t="s">
        <v>185</v>
      </c>
      <c r="BW232" t="s">
        <v>152</v>
      </c>
      <c r="BX232" t="s">
        <v>186</v>
      </c>
      <c r="BY232" t="s">
        <v>152</v>
      </c>
      <c r="BZ232" t="s">
        <v>152</v>
      </c>
      <c r="CA232" t="s">
        <v>152</v>
      </c>
      <c r="CB232" t="s">
        <v>152</v>
      </c>
      <c r="CC232" t="s">
        <v>5033</v>
      </c>
      <c r="CD232" t="s">
        <v>994</v>
      </c>
      <c r="CE232" t="s">
        <v>5034</v>
      </c>
      <c r="CF232" t="s">
        <v>5035</v>
      </c>
      <c r="CG232" t="s">
        <v>5036</v>
      </c>
      <c r="CH232" t="s">
        <v>5037</v>
      </c>
      <c r="CI232" t="s">
        <v>5038</v>
      </c>
      <c r="CJ232" t="s">
        <v>202</v>
      </c>
      <c r="CK232" t="s">
        <v>5028</v>
      </c>
      <c r="CL232" t="s">
        <v>195</v>
      </c>
      <c r="CM232" t="s">
        <v>196</v>
      </c>
      <c r="CN232" t="s">
        <v>197</v>
      </c>
      <c r="CO232" t="s">
        <v>184</v>
      </c>
      <c r="CP232" t="s">
        <v>198</v>
      </c>
      <c r="CQ232" t="s">
        <v>199</v>
      </c>
      <c r="CR232" t="s">
        <v>184</v>
      </c>
      <c r="CS232" t="s">
        <v>200</v>
      </c>
      <c r="CT232" t="s">
        <v>201</v>
      </c>
      <c r="CU232" t="s">
        <v>202</v>
      </c>
      <c r="CV232" t="s">
        <v>152</v>
      </c>
      <c r="CW232" t="s">
        <v>5027</v>
      </c>
      <c r="CX232" t="s">
        <v>203</v>
      </c>
      <c r="CY232" t="s">
        <v>204</v>
      </c>
      <c r="CZ232" t="s">
        <v>205</v>
      </c>
      <c r="DA232" t="s">
        <v>206</v>
      </c>
      <c r="DB232" t="s">
        <v>207</v>
      </c>
      <c r="DC232" t="s">
        <v>208</v>
      </c>
    </row>
    <row r="233" spans="1:107" x14ac:dyDescent="0.6">
      <c r="A233" t="s">
        <v>4718</v>
      </c>
      <c r="B233" t="s">
        <v>5040</v>
      </c>
      <c r="C233" s="1" t="s">
        <v>5951</v>
      </c>
      <c r="D233" t="s">
        <v>140</v>
      </c>
      <c r="E233" t="s">
        <v>141</v>
      </c>
      <c r="F233" t="s">
        <v>19</v>
      </c>
      <c r="G233" t="s">
        <v>5022</v>
      </c>
      <c r="H233" t="s">
        <v>19</v>
      </c>
      <c r="I233" t="s">
        <v>19</v>
      </c>
      <c r="J233">
        <f t="shared" si="30"/>
        <v>0.11982570015438822</v>
      </c>
      <c r="K233">
        <f t="shared" si="31"/>
        <v>4.9895496000000001</v>
      </c>
      <c r="L233">
        <f t="shared" si="32"/>
        <v>0.11701553304510276</v>
      </c>
      <c r="M233">
        <f t="shared" si="33"/>
        <v>0.6508552826759868</v>
      </c>
      <c r="N233" t="s">
        <v>5041</v>
      </c>
      <c r="O233" t="s">
        <v>5042</v>
      </c>
      <c r="P233">
        <f t="shared" si="34"/>
        <v>1.6053235878705625</v>
      </c>
      <c r="Q233">
        <f t="shared" si="35"/>
        <v>0.55636658787056259</v>
      </c>
      <c r="R233" t="s">
        <v>5043</v>
      </c>
      <c r="S233" t="s">
        <v>5044</v>
      </c>
      <c r="T233">
        <f t="shared" si="36"/>
        <v>15.837841237870586</v>
      </c>
      <c r="U233">
        <f t="shared" si="37"/>
        <v>0.29853000000000002</v>
      </c>
      <c r="V233" t="s">
        <v>147</v>
      </c>
      <c r="W233" t="s">
        <v>5045</v>
      </c>
      <c r="X233" t="s">
        <v>5046</v>
      </c>
      <c r="Y233" t="s">
        <v>5047</v>
      </c>
      <c r="Z233" t="s">
        <v>5048</v>
      </c>
      <c r="AA233" t="s">
        <v>152</v>
      </c>
      <c r="AB233" t="s">
        <v>152</v>
      </c>
      <c r="AC233" t="s">
        <v>152</v>
      </c>
      <c r="AD233" t="s">
        <v>153</v>
      </c>
      <c r="AE233" t="s">
        <v>154</v>
      </c>
      <c r="AF233">
        <f t="shared" si="38"/>
        <v>0</v>
      </c>
      <c r="AG233" t="s">
        <v>155</v>
      </c>
      <c r="AH233" t="s">
        <v>5049</v>
      </c>
      <c r="AI233" t="s">
        <v>4772</v>
      </c>
      <c r="AJ233" t="s">
        <v>3404</v>
      </c>
      <c r="AK233" t="s">
        <v>5050</v>
      </c>
      <c r="AL233">
        <f t="shared" si="39"/>
        <v>14.01</v>
      </c>
      <c r="AM233" t="s">
        <v>1061</v>
      </c>
      <c r="AN233" t="s">
        <v>161</v>
      </c>
      <c r="AO233" t="s">
        <v>1514</v>
      </c>
      <c r="AP233" t="s">
        <v>811</v>
      </c>
      <c r="AQ233" t="s">
        <v>164</v>
      </c>
      <c r="AR233" t="s">
        <v>5012</v>
      </c>
      <c r="AS233" t="s">
        <v>4814</v>
      </c>
      <c r="AT233" t="s">
        <v>139</v>
      </c>
      <c r="AU233" t="s">
        <v>4815</v>
      </c>
      <c r="AV233" t="s">
        <v>137</v>
      </c>
      <c r="AW233" t="s">
        <v>169</v>
      </c>
      <c r="AX233" t="s">
        <v>169</v>
      </c>
      <c r="AY233" t="s">
        <v>169</v>
      </c>
      <c r="AZ233" t="s">
        <v>169</v>
      </c>
      <c r="BA233" t="s">
        <v>169</v>
      </c>
      <c r="BB233" t="s">
        <v>169</v>
      </c>
      <c r="BC233" t="s">
        <v>164</v>
      </c>
      <c r="BD233" t="s">
        <v>171</v>
      </c>
      <c r="BE233" t="s">
        <v>172</v>
      </c>
      <c r="BF233" t="s">
        <v>173</v>
      </c>
      <c r="BG233" t="s">
        <v>174</v>
      </c>
      <c r="BH233" t="s">
        <v>175</v>
      </c>
      <c r="BI233" t="s">
        <v>176</v>
      </c>
      <c r="BJ233" t="s">
        <v>177</v>
      </c>
      <c r="BK233" t="s">
        <v>178</v>
      </c>
      <c r="BL233" t="s">
        <v>179</v>
      </c>
      <c r="BM233" t="s">
        <v>180</v>
      </c>
      <c r="BN233" t="s">
        <v>137</v>
      </c>
      <c r="BO233" t="s">
        <v>181</v>
      </c>
      <c r="BP233" t="s">
        <v>182</v>
      </c>
      <c r="BQ233" t="s">
        <v>183</v>
      </c>
      <c r="BR233" t="s">
        <v>184</v>
      </c>
      <c r="BS233" t="s">
        <v>173</v>
      </c>
      <c r="BT233" t="s">
        <v>185</v>
      </c>
      <c r="BU233" t="s">
        <v>185</v>
      </c>
      <c r="BV233" t="s">
        <v>185</v>
      </c>
      <c r="BW233" t="s">
        <v>152</v>
      </c>
      <c r="BX233" t="s">
        <v>186</v>
      </c>
      <c r="BY233" t="s">
        <v>152</v>
      </c>
      <c r="BZ233" t="s">
        <v>152</v>
      </c>
      <c r="CA233" t="s">
        <v>152</v>
      </c>
      <c r="CB233" t="s">
        <v>152</v>
      </c>
      <c r="CC233" t="s">
        <v>4732</v>
      </c>
      <c r="CD233" t="s">
        <v>5051</v>
      </c>
      <c r="CE233" t="s">
        <v>189</v>
      </c>
      <c r="CF233" t="s">
        <v>5052</v>
      </c>
      <c r="CG233" t="s">
        <v>5053</v>
      </c>
      <c r="CH233" t="s">
        <v>5054</v>
      </c>
      <c r="CI233" t="s">
        <v>5055</v>
      </c>
      <c r="CJ233" t="s">
        <v>1176</v>
      </c>
      <c r="CK233" t="s">
        <v>5046</v>
      </c>
      <c r="CL233" t="s">
        <v>260</v>
      </c>
      <c r="CM233" t="s">
        <v>196</v>
      </c>
      <c r="CN233" t="s">
        <v>197</v>
      </c>
      <c r="CO233" t="s">
        <v>184</v>
      </c>
      <c r="CP233" t="s">
        <v>198</v>
      </c>
      <c r="CQ233" t="s">
        <v>199</v>
      </c>
      <c r="CR233" t="s">
        <v>184</v>
      </c>
      <c r="CS233" t="s">
        <v>200</v>
      </c>
      <c r="CT233" t="s">
        <v>201</v>
      </c>
      <c r="CU233" t="s">
        <v>202</v>
      </c>
      <c r="CV233" t="s">
        <v>152</v>
      </c>
      <c r="CW233" t="s">
        <v>5045</v>
      </c>
      <c r="CX233" t="s">
        <v>203</v>
      </c>
      <c r="CY233" t="s">
        <v>204</v>
      </c>
      <c r="CZ233" t="s">
        <v>205</v>
      </c>
      <c r="DA233" t="s">
        <v>206</v>
      </c>
      <c r="DB233" t="s">
        <v>207</v>
      </c>
      <c r="DC233" t="s">
        <v>208</v>
      </c>
    </row>
    <row r="234" spans="1:107" x14ac:dyDescent="0.6">
      <c r="A234" t="s">
        <v>4739</v>
      </c>
      <c r="B234" t="s">
        <v>5057</v>
      </c>
      <c r="C234" s="1" t="s">
        <v>5951</v>
      </c>
      <c r="D234" t="s">
        <v>140</v>
      </c>
      <c r="E234" t="s">
        <v>141</v>
      </c>
      <c r="F234" t="s">
        <v>19</v>
      </c>
      <c r="G234" t="s">
        <v>5022</v>
      </c>
      <c r="H234" t="s">
        <v>19</v>
      </c>
      <c r="I234" t="s">
        <v>19</v>
      </c>
      <c r="J234">
        <f t="shared" si="30"/>
        <v>0.11570866302087655</v>
      </c>
      <c r="K234">
        <f t="shared" si="31"/>
        <v>4.9958144000000004</v>
      </c>
      <c r="L234">
        <f t="shared" si="32"/>
        <v>0.11308938603963052</v>
      </c>
      <c r="M234">
        <f t="shared" si="33"/>
        <v>0.69165400915652753</v>
      </c>
      <c r="N234" t="s">
        <v>5058</v>
      </c>
      <c r="O234" t="s">
        <v>5059</v>
      </c>
      <c r="P234">
        <f t="shared" si="34"/>
        <v>1.6613569364340923</v>
      </c>
      <c r="Q234">
        <f t="shared" si="35"/>
        <v>0.61162693643409227</v>
      </c>
      <c r="R234" t="s">
        <v>5060</v>
      </c>
      <c r="S234" t="s">
        <v>5061</v>
      </c>
      <c r="T234">
        <f t="shared" si="36"/>
        <v>16.390656436800437</v>
      </c>
      <c r="U234">
        <f t="shared" si="37"/>
        <v>0.29853000000000002</v>
      </c>
      <c r="V234" t="s">
        <v>147</v>
      </c>
      <c r="W234" t="s">
        <v>5062</v>
      </c>
      <c r="X234" t="s">
        <v>5063</v>
      </c>
      <c r="Y234" t="s">
        <v>5064</v>
      </c>
      <c r="Z234" t="s">
        <v>5065</v>
      </c>
      <c r="AA234" t="s">
        <v>152</v>
      </c>
      <c r="AB234" t="s">
        <v>152</v>
      </c>
      <c r="AC234" t="s">
        <v>152</v>
      </c>
      <c r="AD234" t="s">
        <v>153</v>
      </c>
      <c r="AE234" t="s">
        <v>154</v>
      </c>
      <c r="AF234">
        <f t="shared" si="38"/>
        <v>0</v>
      </c>
      <c r="AG234" t="s">
        <v>155</v>
      </c>
      <c r="AH234" t="s">
        <v>2988</v>
      </c>
      <c r="AI234" t="s">
        <v>4361</v>
      </c>
      <c r="AJ234" t="s">
        <v>3130</v>
      </c>
      <c r="AK234" t="s">
        <v>4855</v>
      </c>
      <c r="AL234">
        <f t="shared" si="39"/>
        <v>14.54</v>
      </c>
      <c r="AM234" t="s">
        <v>1061</v>
      </c>
      <c r="AN234" t="s">
        <v>455</v>
      </c>
      <c r="AO234" t="s">
        <v>1451</v>
      </c>
      <c r="AP234" t="s">
        <v>1452</v>
      </c>
      <c r="AQ234" t="s">
        <v>164</v>
      </c>
      <c r="AR234" t="s">
        <v>5012</v>
      </c>
      <c r="AS234" t="s">
        <v>4814</v>
      </c>
      <c r="AT234" t="s">
        <v>139</v>
      </c>
      <c r="AU234" t="s">
        <v>4815</v>
      </c>
      <c r="AV234" t="s">
        <v>137</v>
      </c>
      <c r="AW234" t="s">
        <v>169</v>
      </c>
      <c r="AX234" t="s">
        <v>169</v>
      </c>
      <c r="AY234" t="s">
        <v>169</v>
      </c>
      <c r="AZ234" t="s">
        <v>169</v>
      </c>
      <c r="BA234" t="s">
        <v>169</v>
      </c>
      <c r="BB234" t="s">
        <v>169</v>
      </c>
      <c r="BC234" t="s">
        <v>164</v>
      </c>
      <c r="BD234" t="s">
        <v>171</v>
      </c>
      <c r="BE234" t="s">
        <v>172</v>
      </c>
      <c r="BF234" t="s">
        <v>173</v>
      </c>
      <c r="BG234" t="s">
        <v>174</v>
      </c>
      <c r="BH234" t="s">
        <v>175</v>
      </c>
      <c r="BI234" t="s">
        <v>176</v>
      </c>
      <c r="BJ234" t="s">
        <v>177</v>
      </c>
      <c r="BK234" t="s">
        <v>178</v>
      </c>
      <c r="BL234" t="s">
        <v>179</v>
      </c>
      <c r="BM234" t="s">
        <v>180</v>
      </c>
      <c r="BN234" t="s">
        <v>137</v>
      </c>
      <c r="BO234" t="s">
        <v>181</v>
      </c>
      <c r="BP234" t="s">
        <v>182</v>
      </c>
      <c r="BQ234" t="s">
        <v>183</v>
      </c>
      <c r="BR234" t="s">
        <v>184</v>
      </c>
      <c r="BS234" t="s">
        <v>173</v>
      </c>
      <c r="BT234" t="s">
        <v>185</v>
      </c>
      <c r="BU234" t="s">
        <v>185</v>
      </c>
      <c r="BV234" t="s">
        <v>185</v>
      </c>
      <c r="BW234" t="s">
        <v>152</v>
      </c>
      <c r="BX234" t="s">
        <v>186</v>
      </c>
      <c r="BY234" t="s">
        <v>152</v>
      </c>
      <c r="BZ234" t="s">
        <v>152</v>
      </c>
      <c r="CA234" t="s">
        <v>152</v>
      </c>
      <c r="CB234" t="s">
        <v>152</v>
      </c>
      <c r="CC234" t="s">
        <v>5066</v>
      </c>
      <c r="CD234" t="s">
        <v>5067</v>
      </c>
      <c r="CE234" t="s">
        <v>4713</v>
      </c>
      <c r="CF234" t="s">
        <v>5068</v>
      </c>
      <c r="CG234" t="s">
        <v>5069</v>
      </c>
      <c r="CH234" t="s">
        <v>5070</v>
      </c>
      <c r="CI234" t="s">
        <v>5071</v>
      </c>
      <c r="CJ234" t="s">
        <v>1425</v>
      </c>
      <c r="CK234" t="s">
        <v>5063</v>
      </c>
      <c r="CL234" t="s">
        <v>866</v>
      </c>
      <c r="CM234" t="s">
        <v>196</v>
      </c>
      <c r="CN234" t="s">
        <v>197</v>
      </c>
      <c r="CO234" t="s">
        <v>184</v>
      </c>
      <c r="CP234" t="s">
        <v>198</v>
      </c>
      <c r="CQ234" t="s">
        <v>199</v>
      </c>
      <c r="CR234" t="s">
        <v>184</v>
      </c>
      <c r="CS234" t="s">
        <v>200</v>
      </c>
      <c r="CT234" t="s">
        <v>201</v>
      </c>
      <c r="CU234" t="s">
        <v>202</v>
      </c>
      <c r="CV234" t="s">
        <v>152</v>
      </c>
      <c r="CW234" t="s">
        <v>5062</v>
      </c>
      <c r="CX234" t="s">
        <v>203</v>
      </c>
      <c r="CY234" t="s">
        <v>204</v>
      </c>
      <c r="CZ234" t="s">
        <v>205</v>
      </c>
      <c r="DA234" t="s">
        <v>206</v>
      </c>
      <c r="DB234" t="s">
        <v>207</v>
      </c>
      <c r="DC234" t="s">
        <v>208</v>
      </c>
    </row>
    <row r="235" spans="1:107" x14ac:dyDescent="0.6">
      <c r="A235" t="s">
        <v>4761</v>
      </c>
      <c r="B235" t="s">
        <v>5073</v>
      </c>
      <c r="C235" s="1" t="s">
        <v>5951</v>
      </c>
      <c r="D235" t="s">
        <v>140</v>
      </c>
      <c r="E235" t="s">
        <v>141</v>
      </c>
      <c r="F235" t="s">
        <v>19</v>
      </c>
      <c r="G235" t="s">
        <v>5074</v>
      </c>
      <c r="H235" t="s">
        <v>19</v>
      </c>
      <c r="I235" t="s">
        <v>19</v>
      </c>
      <c r="J235">
        <f t="shared" si="30"/>
        <v>0.1191737963797722</v>
      </c>
      <c r="K235">
        <f t="shared" si="31"/>
        <v>4.9895496000000001</v>
      </c>
      <c r="L235">
        <f t="shared" si="32"/>
        <v>0.11639376844683856</v>
      </c>
      <c r="M235">
        <f t="shared" si="33"/>
        <v>0.65510814620030544</v>
      </c>
      <c r="N235" t="s">
        <v>5075</v>
      </c>
      <c r="O235" t="s">
        <v>5076</v>
      </c>
      <c r="P235">
        <f t="shared" si="34"/>
        <v>1.6115824491080848</v>
      </c>
      <c r="Q235">
        <f t="shared" si="35"/>
        <v>0.56305744910808486</v>
      </c>
      <c r="R235" t="s">
        <v>5077</v>
      </c>
      <c r="S235" t="s">
        <v>5078</v>
      </c>
      <c r="T235">
        <f t="shared" si="36"/>
        <v>15.898021595226249</v>
      </c>
      <c r="U235">
        <f t="shared" si="37"/>
        <v>0.29853000000000002</v>
      </c>
      <c r="V235" t="s">
        <v>147</v>
      </c>
      <c r="W235" t="s">
        <v>5079</v>
      </c>
      <c r="X235" t="s">
        <v>5080</v>
      </c>
      <c r="Y235" t="s">
        <v>5081</v>
      </c>
      <c r="Z235" t="s">
        <v>5082</v>
      </c>
      <c r="AA235" t="s">
        <v>152</v>
      </c>
      <c r="AB235" t="s">
        <v>152</v>
      </c>
      <c r="AC235" t="s">
        <v>152</v>
      </c>
      <c r="AD235" t="s">
        <v>153</v>
      </c>
      <c r="AE235" t="s">
        <v>154</v>
      </c>
      <c r="AF235">
        <f t="shared" si="38"/>
        <v>0</v>
      </c>
      <c r="AG235" t="s">
        <v>155</v>
      </c>
      <c r="AH235" t="s">
        <v>5083</v>
      </c>
      <c r="AI235" t="s">
        <v>3444</v>
      </c>
      <c r="AJ235" t="s">
        <v>1997</v>
      </c>
      <c r="AK235" t="s">
        <v>5084</v>
      </c>
      <c r="AL235">
        <f t="shared" si="39"/>
        <v>14.07</v>
      </c>
      <c r="AM235" t="s">
        <v>833</v>
      </c>
      <c r="AN235" t="s">
        <v>161</v>
      </c>
      <c r="AO235" t="s">
        <v>380</v>
      </c>
      <c r="AP235" t="s">
        <v>356</v>
      </c>
      <c r="AQ235" t="s">
        <v>164</v>
      </c>
      <c r="AR235" t="s">
        <v>5012</v>
      </c>
      <c r="AS235" t="s">
        <v>4814</v>
      </c>
      <c r="AT235" t="s">
        <v>139</v>
      </c>
      <c r="AU235" t="s">
        <v>4815</v>
      </c>
      <c r="AV235" t="s">
        <v>137</v>
      </c>
      <c r="AW235" t="s">
        <v>169</v>
      </c>
      <c r="AX235" t="s">
        <v>169</v>
      </c>
      <c r="AY235" t="s">
        <v>169</v>
      </c>
      <c r="AZ235" t="s">
        <v>169</v>
      </c>
      <c r="BA235" t="s">
        <v>169</v>
      </c>
      <c r="BB235" t="s">
        <v>169</v>
      </c>
      <c r="BC235" t="s">
        <v>164</v>
      </c>
      <c r="BD235" t="s">
        <v>171</v>
      </c>
      <c r="BE235" t="s">
        <v>172</v>
      </c>
      <c r="BF235" t="s">
        <v>173</v>
      </c>
      <c r="BG235" t="s">
        <v>174</v>
      </c>
      <c r="BH235" t="s">
        <v>175</v>
      </c>
      <c r="BI235" t="s">
        <v>176</v>
      </c>
      <c r="BJ235" t="s">
        <v>177</v>
      </c>
      <c r="BK235" t="s">
        <v>178</v>
      </c>
      <c r="BL235" t="s">
        <v>179</v>
      </c>
      <c r="BM235" t="s">
        <v>180</v>
      </c>
      <c r="BN235" t="s">
        <v>137</v>
      </c>
      <c r="BO235" t="s">
        <v>181</v>
      </c>
      <c r="BP235" t="s">
        <v>182</v>
      </c>
      <c r="BQ235" t="s">
        <v>183</v>
      </c>
      <c r="BR235" t="s">
        <v>184</v>
      </c>
      <c r="BS235" t="s">
        <v>173</v>
      </c>
      <c r="BT235" t="s">
        <v>185</v>
      </c>
      <c r="BU235" t="s">
        <v>185</v>
      </c>
      <c r="BV235" t="s">
        <v>185</v>
      </c>
      <c r="BW235" t="s">
        <v>152</v>
      </c>
      <c r="BX235" t="s">
        <v>186</v>
      </c>
      <c r="BY235" t="s">
        <v>152</v>
      </c>
      <c r="BZ235" t="s">
        <v>152</v>
      </c>
      <c r="CA235" t="s">
        <v>152</v>
      </c>
      <c r="CB235" t="s">
        <v>152</v>
      </c>
      <c r="CC235" t="s">
        <v>5085</v>
      </c>
      <c r="CD235" t="s">
        <v>5086</v>
      </c>
      <c r="CE235" t="s">
        <v>5087</v>
      </c>
      <c r="CF235" t="s">
        <v>4660</v>
      </c>
      <c r="CG235" t="s">
        <v>5088</v>
      </c>
      <c r="CH235" t="s">
        <v>5089</v>
      </c>
      <c r="CI235" t="s">
        <v>5090</v>
      </c>
      <c r="CJ235" t="s">
        <v>1154</v>
      </c>
      <c r="CK235" t="s">
        <v>5080</v>
      </c>
      <c r="CL235" t="s">
        <v>338</v>
      </c>
      <c r="CM235" t="s">
        <v>196</v>
      </c>
      <c r="CN235" t="s">
        <v>197</v>
      </c>
      <c r="CO235" t="s">
        <v>184</v>
      </c>
      <c r="CP235" t="s">
        <v>198</v>
      </c>
      <c r="CQ235" t="s">
        <v>199</v>
      </c>
      <c r="CR235" t="s">
        <v>184</v>
      </c>
      <c r="CS235" t="s">
        <v>200</v>
      </c>
      <c r="CT235" t="s">
        <v>201</v>
      </c>
      <c r="CU235" t="s">
        <v>202</v>
      </c>
      <c r="CV235" t="s">
        <v>152</v>
      </c>
      <c r="CW235" t="s">
        <v>5079</v>
      </c>
      <c r="CX235" t="s">
        <v>203</v>
      </c>
      <c r="CY235" t="s">
        <v>204</v>
      </c>
      <c r="CZ235" t="s">
        <v>205</v>
      </c>
      <c r="DA235" t="s">
        <v>206</v>
      </c>
      <c r="DB235" t="s">
        <v>207</v>
      </c>
      <c r="DC235" t="s">
        <v>208</v>
      </c>
    </row>
    <row r="236" spans="1:107" x14ac:dyDescent="0.6">
      <c r="A236" t="s">
        <v>4780</v>
      </c>
      <c r="B236" t="s">
        <v>5092</v>
      </c>
      <c r="C236" s="1" t="s">
        <v>5951</v>
      </c>
      <c r="D236" t="s">
        <v>140</v>
      </c>
      <c r="E236" t="s">
        <v>141</v>
      </c>
      <c r="F236" t="s">
        <v>19</v>
      </c>
      <c r="G236" t="s">
        <v>5074</v>
      </c>
      <c r="H236" t="s">
        <v>19</v>
      </c>
      <c r="I236" t="s">
        <v>19</v>
      </c>
      <c r="J236">
        <f t="shared" si="30"/>
        <v>0.10899939323307804</v>
      </c>
      <c r="K236">
        <f t="shared" si="31"/>
        <v>4.9926810000000001</v>
      </c>
      <c r="L236">
        <f t="shared" si="32"/>
        <v>0.10667057864466555</v>
      </c>
      <c r="M236">
        <f t="shared" si="33"/>
        <v>0.66600652762518242</v>
      </c>
      <c r="N236" t="s">
        <v>5093</v>
      </c>
      <c r="O236" t="s">
        <v>5094</v>
      </c>
      <c r="P236">
        <f t="shared" si="34"/>
        <v>1.6731995310838386</v>
      </c>
      <c r="Q236">
        <f t="shared" si="35"/>
        <v>0.6244455310838386</v>
      </c>
      <c r="R236" t="s">
        <v>5095</v>
      </c>
      <c r="S236" t="s">
        <v>5096</v>
      </c>
      <c r="T236">
        <f t="shared" si="36"/>
        <v>16.505864960874405</v>
      </c>
      <c r="U236">
        <f t="shared" si="37"/>
        <v>0.29853000000000002</v>
      </c>
      <c r="V236" t="s">
        <v>147</v>
      </c>
      <c r="W236" t="s">
        <v>5097</v>
      </c>
      <c r="X236" t="s">
        <v>5098</v>
      </c>
      <c r="Y236" t="s">
        <v>5099</v>
      </c>
      <c r="Z236" t="s">
        <v>5100</v>
      </c>
      <c r="AA236" t="s">
        <v>152</v>
      </c>
      <c r="AB236" t="s">
        <v>152</v>
      </c>
      <c r="AC236" t="s">
        <v>152</v>
      </c>
      <c r="AD236" t="s">
        <v>153</v>
      </c>
      <c r="AE236" t="s">
        <v>154</v>
      </c>
      <c r="AF236">
        <f t="shared" si="38"/>
        <v>0</v>
      </c>
      <c r="AG236" t="s">
        <v>155</v>
      </c>
      <c r="AH236" t="s">
        <v>5101</v>
      </c>
      <c r="AI236" t="s">
        <v>5102</v>
      </c>
      <c r="AJ236" t="s">
        <v>2291</v>
      </c>
      <c r="AK236" t="s">
        <v>5103</v>
      </c>
      <c r="AL236">
        <f t="shared" si="39"/>
        <v>14.65</v>
      </c>
      <c r="AM236" t="s">
        <v>833</v>
      </c>
      <c r="AN236" t="s">
        <v>223</v>
      </c>
      <c r="AO236" t="s">
        <v>3215</v>
      </c>
      <c r="AP236" t="s">
        <v>3216</v>
      </c>
      <c r="AQ236" t="s">
        <v>164</v>
      </c>
      <c r="AR236" t="s">
        <v>5012</v>
      </c>
      <c r="AS236" t="s">
        <v>4814</v>
      </c>
      <c r="AT236" t="s">
        <v>139</v>
      </c>
      <c r="AU236" t="s">
        <v>4815</v>
      </c>
      <c r="AV236" t="s">
        <v>137</v>
      </c>
      <c r="AW236" t="s">
        <v>169</v>
      </c>
      <c r="AX236" t="s">
        <v>169</v>
      </c>
      <c r="AY236" t="s">
        <v>169</v>
      </c>
      <c r="AZ236" t="s">
        <v>169</v>
      </c>
      <c r="BA236" t="s">
        <v>169</v>
      </c>
      <c r="BB236" t="s">
        <v>169</v>
      </c>
      <c r="BC236" t="s">
        <v>164</v>
      </c>
      <c r="BD236" t="s">
        <v>171</v>
      </c>
      <c r="BE236" t="s">
        <v>172</v>
      </c>
      <c r="BF236" t="s">
        <v>173</v>
      </c>
      <c r="BG236" t="s">
        <v>174</v>
      </c>
      <c r="BH236" t="s">
        <v>175</v>
      </c>
      <c r="BI236" t="s">
        <v>176</v>
      </c>
      <c r="BJ236" t="s">
        <v>177</v>
      </c>
      <c r="BK236" t="s">
        <v>178</v>
      </c>
      <c r="BL236" t="s">
        <v>179</v>
      </c>
      <c r="BM236" t="s">
        <v>180</v>
      </c>
      <c r="BN236" t="s">
        <v>137</v>
      </c>
      <c r="BO236" t="s">
        <v>181</v>
      </c>
      <c r="BP236" t="s">
        <v>182</v>
      </c>
      <c r="BQ236" t="s">
        <v>183</v>
      </c>
      <c r="BR236" t="s">
        <v>184</v>
      </c>
      <c r="BS236" t="s">
        <v>173</v>
      </c>
      <c r="BT236" t="s">
        <v>185</v>
      </c>
      <c r="BU236" t="s">
        <v>185</v>
      </c>
      <c r="BV236" t="s">
        <v>185</v>
      </c>
      <c r="BW236" t="s">
        <v>152</v>
      </c>
      <c r="BX236" t="s">
        <v>186</v>
      </c>
      <c r="BY236" t="s">
        <v>152</v>
      </c>
      <c r="BZ236" t="s">
        <v>152</v>
      </c>
      <c r="CA236" t="s">
        <v>152</v>
      </c>
      <c r="CB236" t="s">
        <v>152</v>
      </c>
      <c r="CC236" t="s">
        <v>5104</v>
      </c>
      <c r="CD236" t="s">
        <v>5105</v>
      </c>
      <c r="CE236" t="s">
        <v>5106</v>
      </c>
      <c r="CF236" t="s">
        <v>5107</v>
      </c>
      <c r="CG236" t="s">
        <v>5108</v>
      </c>
      <c r="CH236" t="s">
        <v>5109</v>
      </c>
      <c r="CI236" t="s">
        <v>5110</v>
      </c>
      <c r="CJ236" t="s">
        <v>631</v>
      </c>
      <c r="CK236" t="s">
        <v>5098</v>
      </c>
      <c r="CL236" t="s">
        <v>195</v>
      </c>
      <c r="CM236" t="s">
        <v>196</v>
      </c>
      <c r="CN236" t="s">
        <v>197</v>
      </c>
      <c r="CO236" t="s">
        <v>184</v>
      </c>
      <c r="CP236" t="s">
        <v>198</v>
      </c>
      <c r="CQ236" t="s">
        <v>199</v>
      </c>
      <c r="CR236" t="s">
        <v>184</v>
      </c>
      <c r="CS236" t="s">
        <v>200</v>
      </c>
      <c r="CT236" t="s">
        <v>201</v>
      </c>
      <c r="CU236" t="s">
        <v>202</v>
      </c>
      <c r="CV236" t="s">
        <v>152</v>
      </c>
      <c r="CW236" t="s">
        <v>5097</v>
      </c>
      <c r="CX236" t="s">
        <v>203</v>
      </c>
      <c r="CY236" t="s">
        <v>204</v>
      </c>
      <c r="CZ236" t="s">
        <v>205</v>
      </c>
      <c r="DA236" t="s">
        <v>206</v>
      </c>
      <c r="DB236" t="s">
        <v>207</v>
      </c>
      <c r="DC236" t="s">
        <v>208</v>
      </c>
    </row>
    <row r="237" spans="1:107" x14ac:dyDescent="0.6">
      <c r="A237" t="s">
        <v>4801</v>
      </c>
      <c r="B237" t="s">
        <v>5112</v>
      </c>
      <c r="C237" s="1" t="s">
        <v>5951</v>
      </c>
      <c r="D237" t="s">
        <v>140</v>
      </c>
      <c r="E237" t="s">
        <v>141</v>
      </c>
      <c r="F237" t="s">
        <v>19</v>
      </c>
      <c r="G237" t="s">
        <v>5074</v>
      </c>
      <c r="H237" t="s">
        <v>19</v>
      </c>
      <c r="I237" t="s">
        <v>19</v>
      </c>
      <c r="J237">
        <f t="shared" si="30"/>
        <v>0.11335165226304188</v>
      </c>
      <c r="K237">
        <f t="shared" si="31"/>
        <v>4.9926810000000001</v>
      </c>
      <c r="L237">
        <f t="shared" si="32"/>
        <v>0.11083529603389262</v>
      </c>
      <c r="M237">
        <f t="shared" si="33"/>
        <v>0.78631384404642357</v>
      </c>
      <c r="N237" t="s">
        <v>5113</v>
      </c>
      <c r="O237" t="s">
        <v>5114</v>
      </c>
      <c r="P237">
        <f t="shared" si="34"/>
        <v>1.7604526085938745</v>
      </c>
      <c r="Q237">
        <f t="shared" si="35"/>
        <v>0.70923860859387444</v>
      </c>
      <c r="R237" t="s">
        <v>5115</v>
      </c>
      <c r="S237" t="s">
        <v>5116</v>
      </c>
      <c r="T237">
        <f t="shared" si="36"/>
        <v>17.366603616394144</v>
      </c>
      <c r="U237">
        <f t="shared" si="37"/>
        <v>0.29853000000000002</v>
      </c>
      <c r="V237" t="s">
        <v>147</v>
      </c>
      <c r="W237" t="s">
        <v>5117</v>
      </c>
      <c r="X237" t="s">
        <v>5118</v>
      </c>
      <c r="Y237" t="s">
        <v>5119</v>
      </c>
      <c r="Z237" t="s">
        <v>5120</v>
      </c>
      <c r="AA237" t="s">
        <v>152</v>
      </c>
      <c r="AB237" t="s">
        <v>152</v>
      </c>
      <c r="AC237" t="s">
        <v>152</v>
      </c>
      <c r="AD237" t="s">
        <v>153</v>
      </c>
      <c r="AE237" t="s">
        <v>154</v>
      </c>
      <c r="AF237">
        <f t="shared" si="38"/>
        <v>0</v>
      </c>
      <c r="AG237" t="s">
        <v>155</v>
      </c>
      <c r="AH237" t="s">
        <v>5121</v>
      </c>
      <c r="AI237" t="s">
        <v>3256</v>
      </c>
      <c r="AJ237" t="s">
        <v>2291</v>
      </c>
      <c r="AK237" t="s">
        <v>5122</v>
      </c>
      <c r="AL237">
        <f t="shared" si="39"/>
        <v>15.44</v>
      </c>
      <c r="AM237" t="s">
        <v>833</v>
      </c>
      <c r="AN237" t="s">
        <v>223</v>
      </c>
      <c r="AO237" t="s">
        <v>3215</v>
      </c>
      <c r="AP237" t="s">
        <v>3216</v>
      </c>
      <c r="AQ237" t="s">
        <v>164</v>
      </c>
      <c r="AR237" t="s">
        <v>5012</v>
      </c>
      <c r="AS237" t="s">
        <v>4814</v>
      </c>
      <c r="AT237" t="s">
        <v>139</v>
      </c>
      <c r="AU237" t="s">
        <v>4815</v>
      </c>
      <c r="AV237" t="s">
        <v>137</v>
      </c>
      <c r="AW237" t="s">
        <v>169</v>
      </c>
      <c r="AX237" t="s">
        <v>169</v>
      </c>
      <c r="AY237" t="s">
        <v>169</v>
      </c>
      <c r="AZ237" t="s">
        <v>169</v>
      </c>
      <c r="BA237" t="s">
        <v>169</v>
      </c>
      <c r="BB237" t="s">
        <v>169</v>
      </c>
      <c r="BC237" t="s">
        <v>164</v>
      </c>
      <c r="BD237" t="s">
        <v>171</v>
      </c>
      <c r="BE237" t="s">
        <v>172</v>
      </c>
      <c r="BF237" t="s">
        <v>173</v>
      </c>
      <c r="BG237" t="s">
        <v>174</v>
      </c>
      <c r="BH237" t="s">
        <v>175</v>
      </c>
      <c r="BI237" t="s">
        <v>176</v>
      </c>
      <c r="BJ237" t="s">
        <v>177</v>
      </c>
      <c r="BK237" t="s">
        <v>178</v>
      </c>
      <c r="BL237" t="s">
        <v>179</v>
      </c>
      <c r="BM237" t="s">
        <v>180</v>
      </c>
      <c r="BN237" t="s">
        <v>137</v>
      </c>
      <c r="BO237" t="s">
        <v>181</v>
      </c>
      <c r="BP237" t="s">
        <v>182</v>
      </c>
      <c r="BQ237" t="s">
        <v>183</v>
      </c>
      <c r="BR237" t="s">
        <v>184</v>
      </c>
      <c r="BS237" t="s">
        <v>173</v>
      </c>
      <c r="BT237" t="s">
        <v>185</v>
      </c>
      <c r="BU237" t="s">
        <v>185</v>
      </c>
      <c r="BV237" t="s">
        <v>185</v>
      </c>
      <c r="BW237" t="s">
        <v>152</v>
      </c>
      <c r="BX237" t="s">
        <v>186</v>
      </c>
      <c r="BY237" t="s">
        <v>152</v>
      </c>
      <c r="BZ237" t="s">
        <v>152</v>
      </c>
      <c r="CA237" t="s">
        <v>152</v>
      </c>
      <c r="CB237" t="s">
        <v>152</v>
      </c>
      <c r="CC237" t="s">
        <v>5123</v>
      </c>
      <c r="CD237" t="s">
        <v>5124</v>
      </c>
      <c r="CE237" t="s">
        <v>5125</v>
      </c>
      <c r="CF237" t="s">
        <v>5126</v>
      </c>
      <c r="CG237" t="s">
        <v>5127</v>
      </c>
      <c r="CH237" t="s">
        <v>5128</v>
      </c>
      <c r="CI237" t="s">
        <v>5129</v>
      </c>
      <c r="CJ237" t="s">
        <v>2152</v>
      </c>
      <c r="CK237" t="s">
        <v>5118</v>
      </c>
      <c r="CL237" t="s">
        <v>464</v>
      </c>
      <c r="CM237" t="s">
        <v>196</v>
      </c>
      <c r="CN237" t="s">
        <v>197</v>
      </c>
      <c r="CO237" t="s">
        <v>184</v>
      </c>
      <c r="CP237" t="s">
        <v>198</v>
      </c>
      <c r="CQ237" t="s">
        <v>199</v>
      </c>
      <c r="CR237" t="s">
        <v>184</v>
      </c>
      <c r="CS237" t="s">
        <v>200</v>
      </c>
      <c r="CT237" t="s">
        <v>201</v>
      </c>
      <c r="CU237" t="s">
        <v>202</v>
      </c>
      <c r="CV237" t="s">
        <v>152</v>
      </c>
      <c r="CW237" t="s">
        <v>5117</v>
      </c>
      <c r="CX237" t="s">
        <v>203</v>
      </c>
      <c r="CY237" t="s">
        <v>204</v>
      </c>
      <c r="CZ237" t="s">
        <v>205</v>
      </c>
      <c r="DA237" t="s">
        <v>206</v>
      </c>
      <c r="DB237" t="s">
        <v>207</v>
      </c>
      <c r="DC237" t="s">
        <v>208</v>
      </c>
    </row>
    <row r="238" spans="1:107" x14ac:dyDescent="0.6">
      <c r="A238" t="s">
        <v>4823</v>
      </c>
      <c r="B238" t="s">
        <v>5131</v>
      </c>
      <c r="C238" s="1" t="s">
        <v>5951</v>
      </c>
      <c r="D238" t="s">
        <v>140</v>
      </c>
      <c r="E238" t="s">
        <v>141</v>
      </c>
      <c r="F238" t="s">
        <v>19</v>
      </c>
      <c r="G238" t="s">
        <v>5132</v>
      </c>
      <c r="H238" t="s">
        <v>19</v>
      </c>
      <c r="I238" t="s">
        <v>19</v>
      </c>
      <c r="J238">
        <f t="shared" si="30"/>
        <v>0.11167813313419434</v>
      </c>
      <c r="K238">
        <f t="shared" si="31"/>
        <v>4.9926810000000001</v>
      </c>
      <c r="L238">
        <f t="shared" si="32"/>
        <v>0.10923473032983862</v>
      </c>
      <c r="M238">
        <f t="shared" si="33"/>
        <v>0.70521470205730608</v>
      </c>
      <c r="N238" t="s">
        <v>5133</v>
      </c>
      <c r="O238" t="s">
        <v>5134</v>
      </c>
      <c r="P238">
        <f t="shared" si="34"/>
        <v>1.6949216918961505</v>
      </c>
      <c r="Q238">
        <f t="shared" si="35"/>
        <v>0.64561769189615048</v>
      </c>
      <c r="R238" t="s">
        <v>5135</v>
      </c>
      <c r="S238" t="s">
        <v>5136</v>
      </c>
      <c r="T238">
        <f t="shared" si="36"/>
        <v>16.720150852285197</v>
      </c>
      <c r="U238">
        <f t="shared" si="37"/>
        <v>0.29853000000000002</v>
      </c>
      <c r="V238" t="s">
        <v>147</v>
      </c>
      <c r="W238" t="s">
        <v>5137</v>
      </c>
      <c r="X238" t="s">
        <v>5138</v>
      </c>
      <c r="Y238" t="s">
        <v>5139</v>
      </c>
      <c r="Z238" t="s">
        <v>5140</v>
      </c>
      <c r="AA238" t="s">
        <v>152</v>
      </c>
      <c r="AB238" t="s">
        <v>152</v>
      </c>
      <c r="AC238" t="s">
        <v>152</v>
      </c>
      <c r="AD238" t="s">
        <v>153</v>
      </c>
      <c r="AE238" t="s">
        <v>154</v>
      </c>
      <c r="AF238">
        <f t="shared" si="38"/>
        <v>0</v>
      </c>
      <c r="AG238" t="s">
        <v>155</v>
      </c>
      <c r="AH238" t="s">
        <v>5141</v>
      </c>
      <c r="AI238" t="s">
        <v>5142</v>
      </c>
      <c r="AJ238" t="s">
        <v>5143</v>
      </c>
      <c r="AK238" t="s">
        <v>3151</v>
      </c>
      <c r="AL238">
        <f t="shared" si="39"/>
        <v>14.85</v>
      </c>
      <c r="AM238" t="s">
        <v>833</v>
      </c>
      <c r="AN238" t="s">
        <v>223</v>
      </c>
      <c r="AO238" t="s">
        <v>2081</v>
      </c>
      <c r="AP238" t="s">
        <v>1452</v>
      </c>
      <c r="AQ238" t="s">
        <v>164</v>
      </c>
      <c r="AR238" t="s">
        <v>3091</v>
      </c>
      <c r="AS238" t="s">
        <v>4814</v>
      </c>
      <c r="AT238" t="s">
        <v>139</v>
      </c>
      <c r="AU238" t="s">
        <v>4815</v>
      </c>
      <c r="AV238" t="s">
        <v>137</v>
      </c>
      <c r="AW238" t="s">
        <v>169</v>
      </c>
      <c r="AX238" t="s">
        <v>169</v>
      </c>
      <c r="AY238" t="s">
        <v>169</v>
      </c>
      <c r="AZ238" t="s">
        <v>169</v>
      </c>
      <c r="BA238" t="s">
        <v>169</v>
      </c>
      <c r="BB238" t="s">
        <v>169</v>
      </c>
      <c r="BC238" t="s">
        <v>164</v>
      </c>
      <c r="BD238" t="s">
        <v>171</v>
      </c>
      <c r="BE238" t="s">
        <v>172</v>
      </c>
      <c r="BF238" t="s">
        <v>173</v>
      </c>
      <c r="BG238" t="s">
        <v>174</v>
      </c>
      <c r="BH238" t="s">
        <v>175</v>
      </c>
      <c r="BI238" t="s">
        <v>176</v>
      </c>
      <c r="BJ238" t="s">
        <v>177</v>
      </c>
      <c r="BK238" t="s">
        <v>178</v>
      </c>
      <c r="BL238" t="s">
        <v>179</v>
      </c>
      <c r="BM238" t="s">
        <v>180</v>
      </c>
      <c r="BN238" t="s">
        <v>137</v>
      </c>
      <c r="BO238" t="s">
        <v>181</v>
      </c>
      <c r="BP238" t="s">
        <v>182</v>
      </c>
      <c r="BQ238" t="s">
        <v>183</v>
      </c>
      <c r="BR238" t="s">
        <v>184</v>
      </c>
      <c r="BS238" t="s">
        <v>173</v>
      </c>
      <c r="BT238" t="s">
        <v>185</v>
      </c>
      <c r="BU238" t="s">
        <v>185</v>
      </c>
      <c r="BV238" t="s">
        <v>185</v>
      </c>
      <c r="BW238" t="s">
        <v>152</v>
      </c>
      <c r="BX238" t="s">
        <v>186</v>
      </c>
      <c r="BY238" t="s">
        <v>152</v>
      </c>
      <c r="BZ238" t="s">
        <v>152</v>
      </c>
      <c r="CA238" t="s">
        <v>152</v>
      </c>
      <c r="CB238" t="s">
        <v>152</v>
      </c>
      <c r="CC238" t="s">
        <v>5144</v>
      </c>
      <c r="CD238" t="s">
        <v>5145</v>
      </c>
      <c r="CE238" t="s">
        <v>5146</v>
      </c>
      <c r="CF238" t="s">
        <v>5147</v>
      </c>
      <c r="CG238" t="s">
        <v>5148</v>
      </c>
      <c r="CH238" t="s">
        <v>5149</v>
      </c>
      <c r="CI238" t="s">
        <v>5150</v>
      </c>
      <c r="CJ238" t="s">
        <v>2152</v>
      </c>
      <c r="CK238" t="s">
        <v>5138</v>
      </c>
      <c r="CL238" t="s">
        <v>464</v>
      </c>
      <c r="CM238" t="s">
        <v>196</v>
      </c>
      <c r="CN238" t="s">
        <v>197</v>
      </c>
      <c r="CO238" t="s">
        <v>184</v>
      </c>
      <c r="CP238" t="s">
        <v>198</v>
      </c>
      <c r="CQ238" t="s">
        <v>199</v>
      </c>
      <c r="CR238" t="s">
        <v>184</v>
      </c>
      <c r="CS238" t="s">
        <v>200</v>
      </c>
      <c r="CT238" t="s">
        <v>201</v>
      </c>
      <c r="CU238" t="s">
        <v>202</v>
      </c>
      <c r="CV238" t="s">
        <v>152</v>
      </c>
      <c r="CW238" t="s">
        <v>5137</v>
      </c>
      <c r="CX238" t="s">
        <v>203</v>
      </c>
      <c r="CY238" t="s">
        <v>204</v>
      </c>
      <c r="CZ238" t="s">
        <v>205</v>
      </c>
      <c r="DA238" t="s">
        <v>206</v>
      </c>
      <c r="DB238" t="s">
        <v>207</v>
      </c>
      <c r="DC238" t="s">
        <v>208</v>
      </c>
    </row>
    <row r="239" spans="1:107" x14ac:dyDescent="0.6">
      <c r="A239" t="s">
        <v>4842</v>
      </c>
      <c r="B239" t="s">
        <v>5152</v>
      </c>
      <c r="C239" s="1" t="s">
        <v>5951</v>
      </c>
      <c r="D239" t="s">
        <v>140</v>
      </c>
      <c r="E239" t="s">
        <v>141</v>
      </c>
      <c r="F239" t="s">
        <v>19</v>
      </c>
      <c r="G239" t="s">
        <v>5132</v>
      </c>
      <c r="H239" t="s">
        <v>19</v>
      </c>
      <c r="I239" t="s">
        <v>19</v>
      </c>
      <c r="J239">
        <f t="shared" si="30"/>
        <v>8.5679717062814853E-2</v>
      </c>
      <c r="K239">
        <f t="shared" si="31"/>
        <v>4.9864202000000004</v>
      </c>
      <c r="L239">
        <f t="shared" si="32"/>
        <v>8.4232384787031322E-2</v>
      </c>
      <c r="M239">
        <f t="shared" si="33"/>
        <v>0.62111407385402739</v>
      </c>
      <c r="N239" t="s">
        <v>5153</v>
      </c>
      <c r="O239" t="s">
        <v>5154</v>
      </c>
      <c r="P239">
        <f t="shared" si="34"/>
        <v>1.7843084592526177</v>
      </c>
      <c r="Q239">
        <f t="shared" si="35"/>
        <v>0.73705945925261762</v>
      </c>
      <c r="R239" t="s">
        <v>5155</v>
      </c>
      <c r="S239" t="s">
        <v>5156</v>
      </c>
      <c r="T239">
        <f t="shared" si="36"/>
        <v>17.601938041359553</v>
      </c>
      <c r="U239">
        <f t="shared" si="37"/>
        <v>0.29853000000000002</v>
      </c>
      <c r="V239" t="s">
        <v>147</v>
      </c>
      <c r="W239" t="s">
        <v>5157</v>
      </c>
      <c r="X239" t="s">
        <v>5158</v>
      </c>
      <c r="Y239" t="s">
        <v>5159</v>
      </c>
      <c r="Z239" t="s">
        <v>5160</v>
      </c>
      <c r="AA239" t="s">
        <v>152</v>
      </c>
      <c r="AB239" t="s">
        <v>152</v>
      </c>
      <c r="AC239" t="s">
        <v>152</v>
      </c>
      <c r="AD239" t="s">
        <v>153</v>
      </c>
      <c r="AE239" t="s">
        <v>154</v>
      </c>
      <c r="AF239">
        <f t="shared" si="38"/>
        <v>0</v>
      </c>
      <c r="AG239" t="s">
        <v>155</v>
      </c>
      <c r="AH239" t="s">
        <v>4771</v>
      </c>
      <c r="AI239" t="s">
        <v>5161</v>
      </c>
      <c r="AJ239" t="s">
        <v>5143</v>
      </c>
      <c r="AK239" t="s">
        <v>5162</v>
      </c>
      <c r="AL239">
        <f t="shared" si="39"/>
        <v>15.65</v>
      </c>
      <c r="AM239" t="s">
        <v>833</v>
      </c>
      <c r="AN239" t="s">
        <v>379</v>
      </c>
      <c r="AO239" t="s">
        <v>2081</v>
      </c>
      <c r="AP239" t="s">
        <v>1452</v>
      </c>
      <c r="AQ239" t="s">
        <v>164</v>
      </c>
      <c r="AR239" t="s">
        <v>3091</v>
      </c>
      <c r="AS239" t="s">
        <v>4814</v>
      </c>
      <c r="AT239" t="s">
        <v>139</v>
      </c>
      <c r="AU239" t="s">
        <v>4815</v>
      </c>
      <c r="AV239" t="s">
        <v>137</v>
      </c>
      <c r="AW239" t="s">
        <v>169</v>
      </c>
      <c r="AX239" t="s">
        <v>169</v>
      </c>
      <c r="AY239" t="s">
        <v>169</v>
      </c>
      <c r="AZ239" t="s">
        <v>169</v>
      </c>
      <c r="BA239" t="s">
        <v>169</v>
      </c>
      <c r="BB239" t="s">
        <v>169</v>
      </c>
      <c r="BC239" t="s">
        <v>164</v>
      </c>
      <c r="BD239" t="s">
        <v>171</v>
      </c>
      <c r="BE239" t="s">
        <v>172</v>
      </c>
      <c r="BF239" t="s">
        <v>173</v>
      </c>
      <c r="BG239" t="s">
        <v>174</v>
      </c>
      <c r="BH239" t="s">
        <v>175</v>
      </c>
      <c r="BI239" t="s">
        <v>176</v>
      </c>
      <c r="BJ239" t="s">
        <v>177</v>
      </c>
      <c r="BK239" t="s">
        <v>178</v>
      </c>
      <c r="BL239" t="s">
        <v>179</v>
      </c>
      <c r="BM239" t="s">
        <v>180</v>
      </c>
      <c r="BN239" t="s">
        <v>137</v>
      </c>
      <c r="BO239" t="s">
        <v>181</v>
      </c>
      <c r="BP239" t="s">
        <v>182</v>
      </c>
      <c r="BQ239" t="s">
        <v>183</v>
      </c>
      <c r="BR239" t="s">
        <v>184</v>
      </c>
      <c r="BS239" t="s">
        <v>173</v>
      </c>
      <c r="BT239" t="s">
        <v>185</v>
      </c>
      <c r="BU239" t="s">
        <v>185</v>
      </c>
      <c r="BV239" t="s">
        <v>185</v>
      </c>
      <c r="BW239" t="s">
        <v>152</v>
      </c>
      <c r="BX239" t="s">
        <v>186</v>
      </c>
      <c r="BY239" t="s">
        <v>152</v>
      </c>
      <c r="BZ239" t="s">
        <v>152</v>
      </c>
      <c r="CA239" t="s">
        <v>152</v>
      </c>
      <c r="CB239" t="s">
        <v>152</v>
      </c>
      <c r="CC239" t="s">
        <v>5163</v>
      </c>
      <c r="CD239" t="s">
        <v>5164</v>
      </c>
      <c r="CE239" t="s">
        <v>5165</v>
      </c>
      <c r="CF239" t="s">
        <v>5166</v>
      </c>
      <c r="CG239" t="s">
        <v>5167</v>
      </c>
      <c r="CH239" t="s">
        <v>5168</v>
      </c>
      <c r="CI239" t="s">
        <v>5169</v>
      </c>
      <c r="CJ239" t="s">
        <v>1154</v>
      </c>
      <c r="CK239" t="s">
        <v>5158</v>
      </c>
      <c r="CL239" t="s">
        <v>289</v>
      </c>
      <c r="CM239" t="s">
        <v>196</v>
      </c>
      <c r="CN239" t="s">
        <v>197</v>
      </c>
      <c r="CO239" t="s">
        <v>184</v>
      </c>
      <c r="CP239" t="s">
        <v>198</v>
      </c>
      <c r="CQ239" t="s">
        <v>199</v>
      </c>
      <c r="CR239" t="s">
        <v>184</v>
      </c>
      <c r="CS239" t="s">
        <v>200</v>
      </c>
      <c r="CT239" t="s">
        <v>201</v>
      </c>
      <c r="CU239" t="s">
        <v>202</v>
      </c>
      <c r="CV239" t="s">
        <v>152</v>
      </c>
      <c r="CW239" t="s">
        <v>5157</v>
      </c>
      <c r="CX239" t="s">
        <v>203</v>
      </c>
      <c r="CY239" t="s">
        <v>204</v>
      </c>
      <c r="CZ239" t="s">
        <v>205</v>
      </c>
      <c r="DA239" t="s">
        <v>206</v>
      </c>
      <c r="DB239" t="s">
        <v>207</v>
      </c>
      <c r="DC239" t="s">
        <v>208</v>
      </c>
    </row>
    <row r="240" spans="1:107" x14ac:dyDescent="0.6">
      <c r="A240" t="s">
        <v>4864</v>
      </c>
      <c r="B240" t="s">
        <v>5171</v>
      </c>
      <c r="C240" s="1" t="s">
        <v>5951</v>
      </c>
      <c r="D240" t="s">
        <v>140</v>
      </c>
      <c r="E240" t="s">
        <v>141</v>
      </c>
      <c r="F240" t="s">
        <v>19</v>
      </c>
      <c r="G240" t="s">
        <v>5132</v>
      </c>
      <c r="H240" t="s">
        <v>19</v>
      </c>
      <c r="I240" t="s">
        <v>19</v>
      </c>
      <c r="J240">
        <f t="shared" si="30"/>
        <v>9.865573243437499E-2</v>
      </c>
      <c r="K240">
        <f t="shared" si="31"/>
        <v>4.9895496000000001</v>
      </c>
      <c r="L240">
        <f t="shared" si="32"/>
        <v>9.674288637053377E-2</v>
      </c>
      <c r="M240">
        <f t="shared" si="33"/>
        <v>0.66981622182565781</v>
      </c>
      <c r="N240" t="s">
        <v>5172</v>
      </c>
      <c r="O240" t="s">
        <v>5173</v>
      </c>
      <c r="P240">
        <f t="shared" si="34"/>
        <v>1.7402281961851445</v>
      </c>
      <c r="Q240">
        <f t="shared" si="35"/>
        <v>0.69221019618514457</v>
      </c>
      <c r="R240" t="s">
        <v>5174</v>
      </c>
      <c r="S240" t="s">
        <v>5175</v>
      </c>
      <c r="T240">
        <f t="shared" si="36"/>
        <v>17.16709279061995</v>
      </c>
      <c r="U240">
        <f t="shared" si="37"/>
        <v>0.29853000000000002</v>
      </c>
      <c r="V240" t="s">
        <v>147</v>
      </c>
      <c r="W240" t="s">
        <v>5176</v>
      </c>
      <c r="X240" t="s">
        <v>5177</v>
      </c>
      <c r="Y240" t="s">
        <v>5178</v>
      </c>
      <c r="Z240" t="s">
        <v>5179</v>
      </c>
      <c r="AA240" t="s">
        <v>152</v>
      </c>
      <c r="AB240" t="s">
        <v>152</v>
      </c>
      <c r="AC240" t="s">
        <v>152</v>
      </c>
      <c r="AD240" t="s">
        <v>153</v>
      </c>
      <c r="AE240" t="s">
        <v>154</v>
      </c>
      <c r="AF240">
        <f t="shared" si="38"/>
        <v>0</v>
      </c>
      <c r="AG240" t="s">
        <v>155</v>
      </c>
      <c r="AH240" t="s">
        <v>3129</v>
      </c>
      <c r="AI240" t="s">
        <v>5161</v>
      </c>
      <c r="AJ240" t="s">
        <v>5143</v>
      </c>
      <c r="AK240" t="s">
        <v>2556</v>
      </c>
      <c r="AL240">
        <f t="shared" si="39"/>
        <v>15.26</v>
      </c>
      <c r="AM240" t="s">
        <v>833</v>
      </c>
      <c r="AN240" t="s">
        <v>161</v>
      </c>
      <c r="AO240" t="s">
        <v>1451</v>
      </c>
      <c r="AP240" t="s">
        <v>1441</v>
      </c>
      <c r="AQ240" t="s">
        <v>164</v>
      </c>
      <c r="AR240" t="s">
        <v>3091</v>
      </c>
      <c r="AS240" t="s">
        <v>4814</v>
      </c>
      <c r="AT240" t="s">
        <v>139</v>
      </c>
      <c r="AU240" t="s">
        <v>4815</v>
      </c>
      <c r="AV240" t="s">
        <v>137</v>
      </c>
      <c r="AW240" t="s">
        <v>169</v>
      </c>
      <c r="AX240" t="s">
        <v>169</v>
      </c>
      <c r="AY240" t="s">
        <v>169</v>
      </c>
      <c r="AZ240" t="s">
        <v>169</v>
      </c>
      <c r="BA240" t="s">
        <v>169</v>
      </c>
      <c r="BB240" t="s">
        <v>169</v>
      </c>
      <c r="BC240" t="s">
        <v>164</v>
      </c>
      <c r="BD240" t="s">
        <v>171</v>
      </c>
      <c r="BE240" t="s">
        <v>172</v>
      </c>
      <c r="BF240" t="s">
        <v>173</v>
      </c>
      <c r="BG240" t="s">
        <v>174</v>
      </c>
      <c r="BH240" t="s">
        <v>175</v>
      </c>
      <c r="BI240" t="s">
        <v>176</v>
      </c>
      <c r="BJ240" t="s">
        <v>177</v>
      </c>
      <c r="BK240" t="s">
        <v>178</v>
      </c>
      <c r="BL240" t="s">
        <v>179</v>
      </c>
      <c r="BM240" t="s">
        <v>180</v>
      </c>
      <c r="BN240" t="s">
        <v>137</v>
      </c>
      <c r="BO240" t="s">
        <v>181</v>
      </c>
      <c r="BP240" t="s">
        <v>182</v>
      </c>
      <c r="BQ240" t="s">
        <v>183</v>
      </c>
      <c r="BR240" t="s">
        <v>184</v>
      </c>
      <c r="BS240" t="s">
        <v>173</v>
      </c>
      <c r="BT240" t="s">
        <v>185</v>
      </c>
      <c r="BU240" t="s">
        <v>185</v>
      </c>
      <c r="BV240" t="s">
        <v>185</v>
      </c>
      <c r="BW240" t="s">
        <v>152</v>
      </c>
      <c r="BX240" t="s">
        <v>186</v>
      </c>
      <c r="BY240" t="s">
        <v>152</v>
      </c>
      <c r="BZ240" t="s">
        <v>152</v>
      </c>
      <c r="CA240" t="s">
        <v>152</v>
      </c>
      <c r="CB240" t="s">
        <v>152</v>
      </c>
      <c r="CC240" t="s">
        <v>5180</v>
      </c>
      <c r="CD240" t="s">
        <v>5181</v>
      </c>
      <c r="CE240" t="s">
        <v>5182</v>
      </c>
      <c r="CF240" t="s">
        <v>5183</v>
      </c>
      <c r="CG240" t="s">
        <v>5184</v>
      </c>
      <c r="CH240" t="s">
        <v>5185</v>
      </c>
      <c r="CI240" t="s">
        <v>5186</v>
      </c>
      <c r="CJ240" t="s">
        <v>1154</v>
      </c>
      <c r="CK240" t="s">
        <v>5177</v>
      </c>
      <c r="CL240" t="s">
        <v>260</v>
      </c>
      <c r="CM240" t="s">
        <v>196</v>
      </c>
      <c r="CN240" t="s">
        <v>197</v>
      </c>
      <c r="CO240" t="s">
        <v>184</v>
      </c>
      <c r="CP240" t="s">
        <v>198</v>
      </c>
      <c r="CQ240" t="s">
        <v>199</v>
      </c>
      <c r="CR240" t="s">
        <v>184</v>
      </c>
      <c r="CS240" t="s">
        <v>200</v>
      </c>
      <c r="CT240" t="s">
        <v>201</v>
      </c>
      <c r="CU240" t="s">
        <v>202</v>
      </c>
      <c r="CV240" t="s">
        <v>152</v>
      </c>
      <c r="CW240" t="s">
        <v>5176</v>
      </c>
      <c r="CX240" t="s">
        <v>203</v>
      </c>
      <c r="CY240" t="s">
        <v>204</v>
      </c>
      <c r="CZ240" t="s">
        <v>205</v>
      </c>
      <c r="DA240" t="s">
        <v>206</v>
      </c>
      <c r="DB240" t="s">
        <v>207</v>
      </c>
      <c r="DC240" t="s">
        <v>208</v>
      </c>
    </row>
    <row r="241" spans="1:107" x14ac:dyDescent="0.6">
      <c r="A241" t="s">
        <v>4883</v>
      </c>
      <c r="B241" t="s">
        <v>5189</v>
      </c>
      <c r="C241" s="1" t="s">
        <v>5951</v>
      </c>
      <c r="D241" t="s">
        <v>140</v>
      </c>
      <c r="E241" t="s">
        <v>141</v>
      </c>
      <c r="F241" t="s">
        <v>19</v>
      </c>
      <c r="G241" t="s">
        <v>5187</v>
      </c>
      <c r="H241" t="s">
        <v>19</v>
      </c>
      <c r="I241" t="s">
        <v>19</v>
      </c>
      <c r="J241">
        <f t="shared" si="30"/>
        <v>9.67903775845491E-2</v>
      </c>
      <c r="K241">
        <f t="shared" si="31"/>
        <v>4.9895496000000001</v>
      </c>
      <c r="L241">
        <f t="shared" si="32"/>
        <v>9.4948507549465724E-2</v>
      </c>
      <c r="M241">
        <f t="shared" si="33"/>
        <v>0.59567989811979372</v>
      </c>
      <c r="N241" t="s">
        <v>5190</v>
      </c>
      <c r="O241" t="s">
        <v>5191</v>
      </c>
      <c r="P241">
        <f t="shared" si="34"/>
        <v>1.6731995310838386</v>
      </c>
      <c r="Q241">
        <f t="shared" si="35"/>
        <v>0.62745853108383853</v>
      </c>
      <c r="R241" t="s">
        <v>5192</v>
      </c>
      <c r="S241" t="s">
        <v>5193</v>
      </c>
      <c r="T241">
        <f t="shared" si="36"/>
        <v>16.505864960874405</v>
      </c>
      <c r="U241">
        <f t="shared" si="37"/>
        <v>0.29853000000000002</v>
      </c>
      <c r="V241" t="s">
        <v>147</v>
      </c>
      <c r="W241" t="s">
        <v>5194</v>
      </c>
      <c r="X241" t="s">
        <v>5195</v>
      </c>
      <c r="Y241" t="s">
        <v>5196</v>
      </c>
      <c r="Z241" t="s">
        <v>5197</v>
      </c>
      <c r="AA241" t="s">
        <v>152</v>
      </c>
      <c r="AB241" t="s">
        <v>152</v>
      </c>
      <c r="AC241" t="s">
        <v>152</v>
      </c>
      <c r="AD241" t="s">
        <v>153</v>
      </c>
      <c r="AE241" t="s">
        <v>154</v>
      </c>
      <c r="AF241">
        <f t="shared" si="38"/>
        <v>0</v>
      </c>
      <c r="AG241" t="s">
        <v>155</v>
      </c>
      <c r="AH241" t="s">
        <v>5198</v>
      </c>
      <c r="AI241" t="s">
        <v>3957</v>
      </c>
      <c r="AJ241" t="s">
        <v>5199</v>
      </c>
      <c r="AK241" t="s">
        <v>5103</v>
      </c>
      <c r="AL241">
        <f t="shared" si="39"/>
        <v>14.65</v>
      </c>
      <c r="AM241" t="s">
        <v>833</v>
      </c>
      <c r="AN241" t="s">
        <v>161</v>
      </c>
      <c r="AO241" t="s">
        <v>1440</v>
      </c>
      <c r="AP241" t="s">
        <v>1441</v>
      </c>
      <c r="AQ241" t="s">
        <v>164</v>
      </c>
      <c r="AR241" t="s">
        <v>3628</v>
      </c>
      <c r="AS241" t="s">
        <v>4814</v>
      </c>
      <c r="AT241" t="s">
        <v>139</v>
      </c>
      <c r="AU241" t="s">
        <v>4815</v>
      </c>
      <c r="AV241" t="s">
        <v>137</v>
      </c>
      <c r="AW241" t="s">
        <v>717</v>
      </c>
      <c r="AX241" t="s">
        <v>169</v>
      </c>
      <c r="AY241" t="s">
        <v>169</v>
      </c>
      <c r="AZ241" t="s">
        <v>5200</v>
      </c>
      <c r="BA241" t="s">
        <v>169</v>
      </c>
      <c r="BB241" t="s">
        <v>169</v>
      </c>
      <c r="BC241" t="s">
        <v>164</v>
      </c>
      <c r="BD241" t="s">
        <v>171</v>
      </c>
      <c r="BE241" t="s">
        <v>172</v>
      </c>
      <c r="BF241" t="s">
        <v>173</v>
      </c>
      <c r="BG241" t="s">
        <v>174</v>
      </c>
      <c r="BH241" t="s">
        <v>175</v>
      </c>
      <c r="BI241" t="s">
        <v>176</v>
      </c>
      <c r="BJ241" t="s">
        <v>177</v>
      </c>
      <c r="BK241" t="s">
        <v>178</v>
      </c>
      <c r="BL241" t="s">
        <v>179</v>
      </c>
      <c r="BM241" t="s">
        <v>180</v>
      </c>
      <c r="BN241" t="s">
        <v>137</v>
      </c>
      <c r="BO241" t="s">
        <v>181</v>
      </c>
      <c r="BP241" t="s">
        <v>182</v>
      </c>
      <c r="BQ241" t="s">
        <v>183</v>
      </c>
      <c r="BR241" t="s">
        <v>184</v>
      </c>
      <c r="BS241" t="s">
        <v>173</v>
      </c>
      <c r="BT241" t="s">
        <v>185</v>
      </c>
      <c r="BU241" t="s">
        <v>185</v>
      </c>
      <c r="BV241" t="s">
        <v>185</v>
      </c>
      <c r="BW241" t="s">
        <v>152</v>
      </c>
      <c r="BX241" t="s">
        <v>186</v>
      </c>
      <c r="BY241" t="s">
        <v>152</v>
      </c>
      <c r="BZ241" t="s">
        <v>152</v>
      </c>
      <c r="CA241" t="s">
        <v>152</v>
      </c>
      <c r="CB241" t="s">
        <v>152</v>
      </c>
      <c r="CC241" t="s">
        <v>5201</v>
      </c>
      <c r="CD241" t="s">
        <v>5202</v>
      </c>
      <c r="CE241" t="s">
        <v>5203</v>
      </c>
      <c r="CF241" t="s">
        <v>5204</v>
      </c>
      <c r="CG241" t="s">
        <v>5205</v>
      </c>
      <c r="CH241" t="s">
        <v>5206</v>
      </c>
      <c r="CI241" t="s">
        <v>5207</v>
      </c>
      <c r="CJ241" t="s">
        <v>631</v>
      </c>
      <c r="CK241" t="s">
        <v>5195</v>
      </c>
      <c r="CL241" t="s">
        <v>235</v>
      </c>
      <c r="CM241" t="s">
        <v>196</v>
      </c>
      <c r="CN241" t="s">
        <v>197</v>
      </c>
      <c r="CO241" t="s">
        <v>184</v>
      </c>
      <c r="CP241" t="s">
        <v>198</v>
      </c>
      <c r="CQ241" t="s">
        <v>199</v>
      </c>
      <c r="CR241" t="s">
        <v>184</v>
      </c>
      <c r="CS241" t="s">
        <v>200</v>
      </c>
      <c r="CT241" t="s">
        <v>201</v>
      </c>
      <c r="CU241" t="s">
        <v>202</v>
      </c>
      <c r="CV241" t="s">
        <v>152</v>
      </c>
      <c r="CW241" t="s">
        <v>5194</v>
      </c>
      <c r="CX241" t="s">
        <v>203</v>
      </c>
      <c r="CY241" t="s">
        <v>204</v>
      </c>
      <c r="CZ241" t="s">
        <v>205</v>
      </c>
      <c r="DA241" t="s">
        <v>206</v>
      </c>
      <c r="DB241" t="s">
        <v>207</v>
      </c>
      <c r="DC241" t="s">
        <v>208</v>
      </c>
    </row>
    <row r="242" spans="1:107" x14ac:dyDescent="0.6">
      <c r="A242" t="s">
        <v>4902</v>
      </c>
      <c r="B242" t="s">
        <v>5209</v>
      </c>
      <c r="C242" s="1" t="s">
        <v>5951</v>
      </c>
      <c r="D242" t="s">
        <v>140</v>
      </c>
      <c r="E242" t="s">
        <v>141</v>
      </c>
      <c r="F242" t="s">
        <v>19</v>
      </c>
      <c r="G242" t="s">
        <v>5187</v>
      </c>
      <c r="H242" t="s">
        <v>19</v>
      </c>
      <c r="I242" t="s">
        <v>19</v>
      </c>
      <c r="J242">
        <f t="shared" si="30"/>
        <v>7.6203015883167247E-2</v>
      </c>
      <c r="K242">
        <f t="shared" si="31"/>
        <v>4.9926810000000001</v>
      </c>
      <c r="L242">
        <f t="shared" si="32"/>
        <v>7.505741862517229E-2</v>
      </c>
      <c r="M242">
        <f t="shared" si="33"/>
        <v>0.48849698276744591</v>
      </c>
      <c r="N242" t="s">
        <v>5210</v>
      </c>
      <c r="O242" t="s">
        <v>5211</v>
      </c>
      <c r="P242">
        <f t="shared" si="34"/>
        <v>1.6938297278308561</v>
      </c>
      <c r="Q242">
        <f t="shared" si="35"/>
        <v>0.65088772783085602</v>
      </c>
      <c r="R242" t="s">
        <v>5212</v>
      </c>
      <c r="S242" t="s">
        <v>5213</v>
      </c>
      <c r="T242">
        <f t="shared" si="36"/>
        <v>16.709378788900622</v>
      </c>
      <c r="U242">
        <f t="shared" si="37"/>
        <v>0.29853000000000002</v>
      </c>
      <c r="V242" t="s">
        <v>147</v>
      </c>
      <c r="W242" t="s">
        <v>5214</v>
      </c>
      <c r="X242" t="s">
        <v>5215</v>
      </c>
      <c r="Y242" t="s">
        <v>5216</v>
      </c>
      <c r="Z242" t="s">
        <v>5217</v>
      </c>
      <c r="AA242" t="s">
        <v>152</v>
      </c>
      <c r="AB242" t="s">
        <v>152</v>
      </c>
      <c r="AC242" t="s">
        <v>152</v>
      </c>
      <c r="AD242" t="s">
        <v>153</v>
      </c>
      <c r="AE242" t="s">
        <v>154</v>
      </c>
      <c r="AF242">
        <f t="shared" si="38"/>
        <v>0</v>
      </c>
      <c r="AG242" t="s">
        <v>155</v>
      </c>
      <c r="AH242" t="s">
        <v>5218</v>
      </c>
      <c r="AI242" t="s">
        <v>3423</v>
      </c>
      <c r="AJ242" t="s">
        <v>5219</v>
      </c>
      <c r="AK242" t="s">
        <v>2759</v>
      </c>
      <c r="AL242">
        <f t="shared" si="39"/>
        <v>14.84</v>
      </c>
      <c r="AM242" t="s">
        <v>833</v>
      </c>
      <c r="AN242" t="s">
        <v>223</v>
      </c>
      <c r="AO242" t="s">
        <v>276</v>
      </c>
      <c r="AP242" t="s">
        <v>277</v>
      </c>
      <c r="AQ242" t="s">
        <v>164</v>
      </c>
      <c r="AR242" t="s">
        <v>3628</v>
      </c>
      <c r="AS242" t="s">
        <v>4814</v>
      </c>
      <c r="AT242" t="s">
        <v>139</v>
      </c>
      <c r="AU242" t="s">
        <v>4815</v>
      </c>
      <c r="AV242" t="s">
        <v>137</v>
      </c>
      <c r="AW242" t="s">
        <v>169</v>
      </c>
      <c r="AX242" t="s">
        <v>169</v>
      </c>
      <c r="AY242" t="s">
        <v>169</v>
      </c>
      <c r="AZ242" t="s">
        <v>169</v>
      </c>
      <c r="BA242" t="s">
        <v>169</v>
      </c>
      <c r="BB242" t="s">
        <v>169</v>
      </c>
      <c r="BC242" t="s">
        <v>164</v>
      </c>
      <c r="BD242" t="s">
        <v>171</v>
      </c>
      <c r="BE242" t="s">
        <v>172</v>
      </c>
      <c r="BF242" t="s">
        <v>173</v>
      </c>
      <c r="BG242" t="s">
        <v>174</v>
      </c>
      <c r="BH242" t="s">
        <v>175</v>
      </c>
      <c r="BI242" t="s">
        <v>176</v>
      </c>
      <c r="BJ242" t="s">
        <v>177</v>
      </c>
      <c r="BK242" t="s">
        <v>178</v>
      </c>
      <c r="BL242" t="s">
        <v>179</v>
      </c>
      <c r="BM242" t="s">
        <v>180</v>
      </c>
      <c r="BN242" t="s">
        <v>137</v>
      </c>
      <c r="BO242" t="s">
        <v>181</v>
      </c>
      <c r="BP242" t="s">
        <v>182</v>
      </c>
      <c r="BQ242" t="s">
        <v>183</v>
      </c>
      <c r="BR242" t="s">
        <v>184</v>
      </c>
      <c r="BS242" t="s">
        <v>173</v>
      </c>
      <c r="BT242" t="s">
        <v>185</v>
      </c>
      <c r="BU242" t="s">
        <v>185</v>
      </c>
      <c r="BV242" t="s">
        <v>185</v>
      </c>
      <c r="BW242" t="s">
        <v>152</v>
      </c>
      <c r="BX242" t="s">
        <v>186</v>
      </c>
      <c r="BY242" t="s">
        <v>152</v>
      </c>
      <c r="BZ242" t="s">
        <v>152</v>
      </c>
      <c r="CA242" t="s">
        <v>152</v>
      </c>
      <c r="CB242" t="s">
        <v>152</v>
      </c>
      <c r="CC242" t="s">
        <v>5220</v>
      </c>
      <c r="CD242" t="s">
        <v>5221</v>
      </c>
      <c r="CE242" t="s">
        <v>5222</v>
      </c>
      <c r="CF242" t="s">
        <v>5223</v>
      </c>
      <c r="CG242" t="s">
        <v>5224</v>
      </c>
      <c r="CH242" t="s">
        <v>5225</v>
      </c>
      <c r="CI242" t="s">
        <v>5226</v>
      </c>
      <c r="CJ242" t="s">
        <v>2152</v>
      </c>
      <c r="CK242" t="s">
        <v>5215</v>
      </c>
      <c r="CL242" t="s">
        <v>195</v>
      </c>
      <c r="CM242" t="s">
        <v>196</v>
      </c>
      <c r="CN242" t="s">
        <v>197</v>
      </c>
      <c r="CO242" t="s">
        <v>184</v>
      </c>
      <c r="CP242" t="s">
        <v>198</v>
      </c>
      <c r="CQ242" t="s">
        <v>199</v>
      </c>
      <c r="CR242" t="s">
        <v>184</v>
      </c>
      <c r="CS242" t="s">
        <v>200</v>
      </c>
      <c r="CT242" t="s">
        <v>201</v>
      </c>
      <c r="CU242" t="s">
        <v>202</v>
      </c>
      <c r="CV242" t="s">
        <v>152</v>
      </c>
      <c r="CW242" t="s">
        <v>5214</v>
      </c>
      <c r="CX242" t="s">
        <v>203</v>
      </c>
      <c r="CY242" t="s">
        <v>204</v>
      </c>
      <c r="CZ242" t="s">
        <v>205</v>
      </c>
      <c r="DA242" t="s">
        <v>206</v>
      </c>
      <c r="DB242" t="s">
        <v>207</v>
      </c>
      <c r="DC242" t="s">
        <v>208</v>
      </c>
    </row>
    <row r="243" spans="1:107" x14ac:dyDescent="0.6">
      <c r="A243" t="s">
        <v>4923</v>
      </c>
      <c r="B243" t="s">
        <v>5228</v>
      </c>
      <c r="C243" s="1" t="s">
        <v>5951</v>
      </c>
      <c r="D243" t="s">
        <v>140</v>
      </c>
      <c r="E243" t="s">
        <v>141</v>
      </c>
      <c r="F243" t="s">
        <v>19</v>
      </c>
      <c r="G243" t="s">
        <v>5187</v>
      </c>
      <c r="H243" t="s">
        <v>19</v>
      </c>
      <c r="I243" t="s">
        <v>19</v>
      </c>
      <c r="J243">
        <f t="shared" ref="J243:J276" si="40">1/((1/L243)-(1/K243))</f>
        <v>6.298395105562056E-2</v>
      </c>
      <c r="K243">
        <f t="shared" ref="K243:K276" si="41">BH243+(BI243*AN243)+(BJ243*AN243*POWER(V243,2))+(BK243*AN243*V243)+(BL243*POWER(AN243,2))</f>
        <v>4.9989498000000001</v>
      </c>
      <c r="L243">
        <f t="shared" ref="L243:L276" si="42">((M243/1000)*(1000-((T243+S243)/2)))/(T243-S243)</f>
        <v>6.2200262788315683E-2</v>
      </c>
      <c r="M243">
        <f t="shared" ref="M243:M276" si="43">(AN243*(S243-R243))/(100*U243*(1000-S243))*1000</f>
        <v>0.38456381655409061</v>
      </c>
      <c r="N243" t="s">
        <v>5229</v>
      </c>
      <c r="O243" t="s">
        <v>5230</v>
      </c>
      <c r="P243">
        <f t="shared" ref="P243:P276" si="44">0.61365*EXP((17.502*AL243)/(240.97+AL243))</f>
        <v>1.6581399499487006</v>
      </c>
      <c r="Q243">
        <f t="shared" ref="Q243:Q276" si="45">P243-N243</f>
        <v>0.61837694994870063</v>
      </c>
      <c r="R243" t="s">
        <v>5231</v>
      </c>
      <c r="S243" t="s">
        <v>5232</v>
      </c>
      <c r="T243">
        <f t="shared" ref="T243:T276" si="46">(P243/AM243)*1000</f>
        <v>16.357304428812277</v>
      </c>
      <c r="U243">
        <f t="shared" ref="U243:U276" si="47">V243*BG243</f>
        <v>0.29853000000000002</v>
      </c>
      <c r="V243" t="s">
        <v>147</v>
      </c>
      <c r="W243" t="s">
        <v>5233</v>
      </c>
      <c r="X243" t="s">
        <v>5234</v>
      </c>
      <c r="Y243" t="s">
        <v>5235</v>
      </c>
      <c r="Z243" t="s">
        <v>5236</v>
      </c>
      <c r="AA243" t="s">
        <v>152</v>
      </c>
      <c r="AB243" t="s">
        <v>152</v>
      </c>
      <c r="AC243" t="s">
        <v>152</v>
      </c>
      <c r="AD243" t="s">
        <v>153</v>
      </c>
      <c r="AE243" t="s">
        <v>154</v>
      </c>
      <c r="AF243">
        <f t="shared" ref="AF243:AF276" si="48">AC243*AD243*AE243*AQ243</f>
        <v>0</v>
      </c>
      <c r="AG243" t="s">
        <v>155</v>
      </c>
      <c r="AH243" t="s">
        <v>5237</v>
      </c>
      <c r="AI243" t="s">
        <v>5161</v>
      </c>
      <c r="AJ243" t="s">
        <v>3878</v>
      </c>
      <c r="AK243" t="s">
        <v>5238</v>
      </c>
      <c r="AL243">
        <f t="shared" ref="AL243:AL276" si="49">(AK243-AJ243)*(AJ243*0+0)+AK243</f>
        <v>14.51</v>
      </c>
      <c r="AM243" t="s">
        <v>833</v>
      </c>
      <c r="AN243" t="s">
        <v>354</v>
      </c>
      <c r="AO243" t="s">
        <v>597</v>
      </c>
      <c r="AP243" t="s">
        <v>598</v>
      </c>
      <c r="AQ243" t="s">
        <v>164</v>
      </c>
      <c r="AR243" t="s">
        <v>5239</v>
      </c>
      <c r="AS243" t="s">
        <v>4814</v>
      </c>
      <c r="AT243" t="s">
        <v>139</v>
      </c>
      <c r="AU243" t="s">
        <v>4815</v>
      </c>
      <c r="AV243" t="s">
        <v>137</v>
      </c>
      <c r="AW243" t="s">
        <v>169</v>
      </c>
      <c r="AX243" t="s">
        <v>169</v>
      </c>
      <c r="AY243" t="s">
        <v>169</v>
      </c>
      <c r="AZ243" t="s">
        <v>169</v>
      </c>
      <c r="BA243" t="s">
        <v>169</v>
      </c>
      <c r="BB243" t="s">
        <v>169</v>
      </c>
      <c r="BC243" t="s">
        <v>164</v>
      </c>
      <c r="BD243" t="s">
        <v>171</v>
      </c>
      <c r="BE243" t="s">
        <v>172</v>
      </c>
      <c r="BF243" t="s">
        <v>173</v>
      </c>
      <c r="BG243" t="s">
        <v>174</v>
      </c>
      <c r="BH243" t="s">
        <v>175</v>
      </c>
      <c r="BI243" t="s">
        <v>176</v>
      </c>
      <c r="BJ243" t="s">
        <v>177</v>
      </c>
      <c r="BK243" t="s">
        <v>178</v>
      </c>
      <c r="BL243" t="s">
        <v>179</v>
      </c>
      <c r="BM243" t="s">
        <v>180</v>
      </c>
      <c r="BN243" t="s">
        <v>137</v>
      </c>
      <c r="BO243" t="s">
        <v>181</v>
      </c>
      <c r="BP243" t="s">
        <v>182</v>
      </c>
      <c r="BQ243" t="s">
        <v>183</v>
      </c>
      <c r="BR243" t="s">
        <v>184</v>
      </c>
      <c r="BS243" t="s">
        <v>173</v>
      </c>
      <c r="BT243" t="s">
        <v>185</v>
      </c>
      <c r="BU243" t="s">
        <v>185</v>
      </c>
      <c r="BV243" t="s">
        <v>185</v>
      </c>
      <c r="BW243" t="s">
        <v>152</v>
      </c>
      <c r="BX243" t="s">
        <v>186</v>
      </c>
      <c r="BY243" t="s">
        <v>152</v>
      </c>
      <c r="BZ243" t="s">
        <v>152</v>
      </c>
      <c r="CA243" t="s">
        <v>152</v>
      </c>
      <c r="CB243" t="s">
        <v>152</v>
      </c>
      <c r="CC243" t="s">
        <v>5240</v>
      </c>
      <c r="CD243" t="s">
        <v>5241</v>
      </c>
      <c r="CE243" t="s">
        <v>5242</v>
      </c>
      <c r="CF243" t="s">
        <v>602</v>
      </c>
      <c r="CG243" t="s">
        <v>5243</v>
      </c>
      <c r="CH243" t="s">
        <v>5244</v>
      </c>
      <c r="CI243" t="s">
        <v>5245</v>
      </c>
      <c r="CJ243" t="s">
        <v>1176</v>
      </c>
      <c r="CK243" t="s">
        <v>5234</v>
      </c>
      <c r="CL243" t="s">
        <v>535</v>
      </c>
      <c r="CM243" t="s">
        <v>196</v>
      </c>
      <c r="CN243" t="s">
        <v>197</v>
      </c>
      <c r="CO243" t="s">
        <v>184</v>
      </c>
      <c r="CP243" t="s">
        <v>198</v>
      </c>
      <c r="CQ243" t="s">
        <v>199</v>
      </c>
      <c r="CR243" t="s">
        <v>184</v>
      </c>
      <c r="CS243" t="s">
        <v>200</v>
      </c>
      <c r="CT243" t="s">
        <v>201</v>
      </c>
      <c r="CU243" t="s">
        <v>202</v>
      </c>
      <c r="CV243" t="s">
        <v>152</v>
      </c>
      <c r="CW243" t="s">
        <v>5233</v>
      </c>
      <c r="CX243" t="s">
        <v>203</v>
      </c>
      <c r="CY243" t="s">
        <v>204</v>
      </c>
      <c r="CZ243" t="s">
        <v>205</v>
      </c>
      <c r="DA243" t="s">
        <v>206</v>
      </c>
      <c r="DB243" t="s">
        <v>207</v>
      </c>
      <c r="DC243" t="s">
        <v>208</v>
      </c>
    </row>
    <row r="244" spans="1:107" x14ac:dyDescent="0.6">
      <c r="A244" t="s">
        <v>4943</v>
      </c>
      <c r="B244" t="s">
        <v>5247</v>
      </c>
      <c r="C244" s="1" t="s">
        <v>5951</v>
      </c>
      <c r="D244" t="s">
        <v>140</v>
      </c>
      <c r="E244" t="s">
        <v>141</v>
      </c>
      <c r="F244" t="s">
        <v>19</v>
      </c>
      <c r="G244" t="s">
        <v>5248</v>
      </c>
      <c r="H244" t="s">
        <v>19</v>
      </c>
      <c r="I244" t="s">
        <v>19</v>
      </c>
      <c r="J244">
        <f t="shared" si="40"/>
        <v>0.11212509986965029</v>
      </c>
      <c r="K244">
        <f t="shared" si="41"/>
        <v>4.9989498000000001</v>
      </c>
      <c r="L244">
        <f t="shared" si="42"/>
        <v>0.10966533587341151</v>
      </c>
      <c r="M244">
        <f t="shared" si="43"/>
        <v>0.69831575758836451</v>
      </c>
      <c r="N244" t="s">
        <v>5249</v>
      </c>
      <c r="O244" t="s">
        <v>5250</v>
      </c>
      <c r="P244">
        <f t="shared" si="44"/>
        <v>1.6818588594479524</v>
      </c>
      <c r="Q244">
        <f t="shared" si="45"/>
        <v>0.63681385944795244</v>
      </c>
      <c r="R244" t="s">
        <v>5251</v>
      </c>
      <c r="S244" t="s">
        <v>5252</v>
      </c>
      <c r="T244">
        <f t="shared" si="46"/>
        <v>16.591287949570408</v>
      </c>
      <c r="U244">
        <f t="shared" si="47"/>
        <v>0.29853000000000002</v>
      </c>
      <c r="V244" t="s">
        <v>147</v>
      </c>
      <c r="W244" t="s">
        <v>5253</v>
      </c>
      <c r="X244" t="s">
        <v>5254</v>
      </c>
      <c r="Y244" t="s">
        <v>5255</v>
      </c>
      <c r="Z244" t="s">
        <v>5256</v>
      </c>
      <c r="AA244" t="s">
        <v>152</v>
      </c>
      <c r="AB244" t="s">
        <v>152</v>
      </c>
      <c r="AC244" t="s">
        <v>152</v>
      </c>
      <c r="AD244" t="s">
        <v>153</v>
      </c>
      <c r="AE244" t="s">
        <v>154</v>
      </c>
      <c r="AF244">
        <f t="shared" si="48"/>
        <v>0</v>
      </c>
      <c r="AG244" t="s">
        <v>155</v>
      </c>
      <c r="AH244" t="s">
        <v>5141</v>
      </c>
      <c r="AI244" t="s">
        <v>5142</v>
      </c>
      <c r="AJ244" t="s">
        <v>5257</v>
      </c>
      <c r="AK244" t="s">
        <v>3214</v>
      </c>
      <c r="AL244">
        <f t="shared" si="49"/>
        <v>14.73</v>
      </c>
      <c r="AM244" t="s">
        <v>833</v>
      </c>
      <c r="AN244" t="s">
        <v>354</v>
      </c>
      <c r="AO244" t="s">
        <v>647</v>
      </c>
      <c r="AP244" t="s">
        <v>598</v>
      </c>
      <c r="AQ244" t="s">
        <v>857</v>
      </c>
      <c r="AR244" t="s">
        <v>5239</v>
      </c>
      <c r="AS244" t="s">
        <v>4814</v>
      </c>
      <c r="AT244" t="s">
        <v>139</v>
      </c>
      <c r="AU244" t="s">
        <v>4815</v>
      </c>
      <c r="AV244" t="s">
        <v>137</v>
      </c>
      <c r="AW244" t="s">
        <v>169</v>
      </c>
      <c r="AX244" t="s">
        <v>169</v>
      </c>
      <c r="AY244" t="s">
        <v>169</v>
      </c>
      <c r="AZ244" t="s">
        <v>169</v>
      </c>
      <c r="BA244" t="s">
        <v>169</v>
      </c>
      <c r="BB244" t="s">
        <v>169</v>
      </c>
      <c r="BC244" t="s">
        <v>164</v>
      </c>
      <c r="BD244" t="s">
        <v>171</v>
      </c>
      <c r="BE244" t="s">
        <v>172</v>
      </c>
      <c r="BF244" t="s">
        <v>173</v>
      </c>
      <c r="BG244" t="s">
        <v>174</v>
      </c>
      <c r="BH244" t="s">
        <v>175</v>
      </c>
      <c r="BI244" t="s">
        <v>176</v>
      </c>
      <c r="BJ244" t="s">
        <v>177</v>
      </c>
      <c r="BK244" t="s">
        <v>178</v>
      </c>
      <c r="BL244" t="s">
        <v>179</v>
      </c>
      <c r="BM244" t="s">
        <v>180</v>
      </c>
      <c r="BN244" t="s">
        <v>137</v>
      </c>
      <c r="BO244" t="s">
        <v>181</v>
      </c>
      <c r="BP244" t="s">
        <v>182</v>
      </c>
      <c r="BQ244" t="s">
        <v>183</v>
      </c>
      <c r="BR244" t="s">
        <v>184</v>
      </c>
      <c r="BS244" t="s">
        <v>173</v>
      </c>
      <c r="BT244" t="s">
        <v>185</v>
      </c>
      <c r="BU244" t="s">
        <v>185</v>
      </c>
      <c r="BV244" t="s">
        <v>185</v>
      </c>
      <c r="BW244" t="s">
        <v>152</v>
      </c>
      <c r="BX244" t="s">
        <v>186</v>
      </c>
      <c r="BY244" t="s">
        <v>152</v>
      </c>
      <c r="BZ244" t="s">
        <v>152</v>
      </c>
      <c r="CA244" t="s">
        <v>152</v>
      </c>
      <c r="CB244" t="s">
        <v>152</v>
      </c>
      <c r="CC244" t="s">
        <v>5258</v>
      </c>
      <c r="CD244" t="s">
        <v>5259</v>
      </c>
      <c r="CE244" t="s">
        <v>5260</v>
      </c>
      <c r="CF244" t="s">
        <v>5261</v>
      </c>
      <c r="CG244" t="s">
        <v>5262</v>
      </c>
      <c r="CH244" t="s">
        <v>5263</v>
      </c>
      <c r="CI244" t="s">
        <v>5264</v>
      </c>
      <c r="CJ244" t="s">
        <v>865</v>
      </c>
      <c r="CK244" t="s">
        <v>5265</v>
      </c>
      <c r="CL244" t="s">
        <v>289</v>
      </c>
      <c r="CM244" t="s">
        <v>196</v>
      </c>
      <c r="CN244" t="s">
        <v>197</v>
      </c>
      <c r="CO244" t="s">
        <v>184</v>
      </c>
      <c r="CP244" t="s">
        <v>198</v>
      </c>
      <c r="CQ244" t="s">
        <v>199</v>
      </c>
      <c r="CR244" t="s">
        <v>184</v>
      </c>
      <c r="CS244" t="s">
        <v>200</v>
      </c>
      <c r="CT244" t="s">
        <v>201</v>
      </c>
      <c r="CU244" t="s">
        <v>202</v>
      </c>
      <c r="CV244" t="s">
        <v>152</v>
      </c>
      <c r="CW244" t="s">
        <v>5253</v>
      </c>
      <c r="CX244" t="s">
        <v>203</v>
      </c>
      <c r="CY244" t="s">
        <v>204</v>
      </c>
      <c r="CZ244" t="s">
        <v>205</v>
      </c>
      <c r="DA244" t="s">
        <v>206</v>
      </c>
      <c r="DB244" t="s">
        <v>207</v>
      </c>
      <c r="DC244" t="s">
        <v>208</v>
      </c>
    </row>
    <row r="245" spans="1:107" x14ac:dyDescent="0.6">
      <c r="A245" t="s">
        <v>4962</v>
      </c>
      <c r="B245" t="s">
        <v>5267</v>
      </c>
      <c r="C245" s="1" t="s">
        <v>5951</v>
      </c>
      <c r="D245" t="s">
        <v>140</v>
      </c>
      <c r="E245" t="s">
        <v>141</v>
      </c>
      <c r="F245" t="s">
        <v>19</v>
      </c>
      <c r="G245" t="s">
        <v>5248</v>
      </c>
      <c r="H245" t="s">
        <v>19</v>
      </c>
      <c r="I245" t="s">
        <v>19</v>
      </c>
      <c r="J245">
        <f t="shared" si="40"/>
        <v>9.3511937122531891E-2</v>
      </c>
      <c r="K245">
        <f t="shared" si="41"/>
        <v>4.9926810000000001</v>
      </c>
      <c r="L245">
        <f t="shared" si="42"/>
        <v>9.1792678240198669E-2</v>
      </c>
      <c r="M245">
        <f t="shared" si="43"/>
        <v>0.56425908761914556</v>
      </c>
      <c r="N245" t="s">
        <v>5268</v>
      </c>
      <c r="O245" t="s">
        <v>5269</v>
      </c>
      <c r="P245">
        <f t="shared" si="44"/>
        <v>1.6559983349137417</v>
      </c>
      <c r="Q245">
        <f t="shared" si="45"/>
        <v>0.61475233491374182</v>
      </c>
      <c r="R245" t="s">
        <v>5270</v>
      </c>
      <c r="S245" t="s">
        <v>5271</v>
      </c>
      <c r="T245">
        <f t="shared" si="46"/>
        <v>16.337789413118998</v>
      </c>
      <c r="U245">
        <f t="shared" si="47"/>
        <v>0.29853000000000002</v>
      </c>
      <c r="V245" t="s">
        <v>147</v>
      </c>
      <c r="W245" t="s">
        <v>5272</v>
      </c>
      <c r="X245" t="s">
        <v>5273</v>
      </c>
      <c r="Y245" t="s">
        <v>5274</v>
      </c>
      <c r="Z245" t="s">
        <v>5275</v>
      </c>
      <c r="AA245" t="s">
        <v>152</v>
      </c>
      <c r="AB245" t="s">
        <v>152</v>
      </c>
      <c r="AC245" t="s">
        <v>152</v>
      </c>
      <c r="AD245" t="s">
        <v>153</v>
      </c>
      <c r="AE245" t="s">
        <v>154</v>
      </c>
      <c r="AF245">
        <f t="shared" si="48"/>
        <v>0</v>
      </c>
      <c r="AG245" t="s">
        <v>155</v>
      </c>
      <c r="AH245" t="s">
        <v>5218</v>
      </c>
      <c r="AI245" t="s">
        <v>4974</v>
      </c>
      <c r="AJ245" t="s">
        <v>5276</v>
      </c>
      <c r="AK245" t="s">
        <v>4499</v>
      </c>
      <c r="AL245">
        <f t="shared" si="49"/>
        <v>14.49</v>
      </c>
      <c r="AM245" t="s">
        <v>1061</v>
      </c>
      <c r="AN245" t="s">
        <v>223</v>
      </c>
      <c r="AO245" t="s">
        <v>380</v>
      </c>
      <c r="AP245" t="s">
        <v>356</v>
      </c>
      <c r="AQ245" t="s">
        <v>164</v>
      </c>
      <c r="AR245" t="s">
        <v>3628</v>
      </c>
      <c r="AS245" t="s">
        <v>4814</v>
      </c>
      <c r="AT245" t="s">
        <v>139</v>
      </c>
      <c r="AU245" t="s">
        <v>4815</v>
      </c>
      <c r="AV245" t="s">
        <v>137</v>
      </c>
      <c r="AW245" t="s">
        <v>169</v>
      </c>
      <c r="AX245" t="s">
        <v>169</v>
      </c>
      <c r="AY245" t="s">
        <v>169</v>
      </c>
      <c r="AZ245" t="s">
        <v>169</v>
      </c>
      <c r="BA245" t="s">
        <v>169</v>
      </c>
      <c r="BB245" t="s">
        <v>169</v>
      </c>
      <c r="BC245" t="s">
        <v>164</v>
      </c>
      <c r="BD245" t="s">
        <v>171</v>
      </c>
      <c r="BE245" t="s">
        <v>172</v>
      </c>
      <c r="BF245" t="s">
        <v>173</v>
      </c>
      <c r="BG245" t="s">
        <v>174</v>
      </c>
      <c r="BH245" t="s">
        <v>175</v>
      </c>
      <c r="BI245" t="s">
        <v>176</v>
      </c>
      <c r="BJ245" t="s">
        <v>177</v>
      </c>
      <c r="BK245" t="s">
        <v>178</v>
      </c>
      <c r="BL245" t="s">
        <v>179</v>
      </c>
      <c r="BM245" t="s">
        <v>180</v>
      </c>
      <c r="BN245" t="s">
        <v>137</v>
      </c>
      <c r="BO245" t="s">
        <v>181</v>
      </c>
      <c r="BP245" t="s">
        <v>182</v>
      </c>
      <c r="BQ245" t="s">
        <v>183</v>
      </c>
      <c r="BR245" t="s">
        <v>184</v>
      </c>
      <c r="BS245" t="s">
        <v>173</v>
      </c>
      <c r="BT245" t="s">
        <v>185</v>
      </c>
      <c r="BU245" t="s">
        <v>185</v>
      </c>
      <c r="BV245" t="s">
        <v>185</v>
      </c>
      <c r="BW245" t="s">
        <v>152</v>
      </c>
      <c r="BX245" t="s">
        <v>186</v>
      </c>
      <c r="BY245" t="s">
        <v>152</v>
      </c>
      <c r="BZ245" t="s">
        <v>152</v>
      </c>
      <c r="CA245" t="s">
        <v>152</v>
      </c>
      <c r="CB245" t="s">
        <v>152</v>
      </c>
      <c r="CC245" t="s">
        <v>5277</v>
      </c>
      <c r="CD245" t="s">
        <v>5278</v>
      </c>
      <c r="CE245" t="s">
        <v>5279</v>
      </c>
      <c r="CF245" t="s">
        <v>5280</v>
      </c>
      <c r="CG245" t="s">
        <v>5281</v>
      </c>
      <c r="CH245" t="s">
        <v>5282</v>
      </c>
      <c r="CI245" t="s">
        <v>5283</v>
      </c>
      <c r="CJ245" t="s">
        <v>2152</v>
      </c>
      <c r="CK245" t="s">
        <v>5273</v>
      </c>
      <c r="CL245" t="s">
        <v>260</v>
      </c>
      <c r="CM245" t="s">
        <v>196</v>
      </c>
      <c r="CN245" t="s">
        <v>197</v>
      </c>
      <c r="CO245" t="s">
        <v>184</v>
      </c>
      <c r="CP245" t="s">
        <v>198</v>
      </c>
      <c r="CQ245" t="s">
        <v>199</v>
      </c>
      <c r="CR245" t="s">
        <v>184</v>
      </c>
      <c r="CS245" t="s">
        <v>200</v>
      </c>
      <c r="CT245" t="s">
        <v>201</v>
      </c>
      <c r="CU245" t="s">
        <v>202</v>
      </c>
      <c r="CV245" t="s">
        <v>152</v>
      </c>
      <c r="CW245" t="s">
        <v>5272</v>
      </c>
      <c r="CX245" t="s">
        <v>203</v>
      </c>
      <c r="CY245" t="s">
        <v>204</v>
      </c>
      <c r="CZ245" t="s">
        <v>205</v>
      </c>
      <c r="DA245" t="s">
        <v>206</v>
      </c>
      <c r="DB245" t="s">
        <v>207</v>
      </c>
      <c r="DC245" t="s">
        <v>208</v>
      </c>
    </row>
    <row r="246" spans="1:107" x14ac:dyDescent="0.6">
      <c r="A246" t="s">
        <v>4984</v>
      </c>
      <c r="B246" t="s">
        <v>5285</v>
      </c>
      <c r="C246" s="1" t="s">
        <v>5951</v>
      </c>
      <c r="D246" t="s">
        <v>140</v>
      </c>
      <c r="E246" t="s">
        <v>141</v>
      </c>
      <c r="F246" t="s">
        <v>19</v>
      </c>
      <c r="G246" t="s">
        <v>5248</v>
      </c>
      <c r="H246" t="s">
        <v>19</v>
      </c>
      <c r="I246" t="s">
        <v>19</v>
      </c>
      <c r="J246">
        <f t="shared" si="40"/>
        <v>7.771437597078179E-2</v>
      </c>
      <c r="K246">
        <f t="shared" si="41"/>
        <v>4.9895496000000001</v>
      </c>
      <c r="L246">
        <f t="shared" si="42"/>
        <v>7.6522505118746503E-2</v>
      </c>
      <c r="M246">
        <f t="shared" si="43"/>
        <v>0.48466497457114571</v>
      </c>
      <c r="N246" t="s">
        <v>5286</v>
      </c>
      <c r="O246" t="s">
        <v>5287</v>
      </c>
      <c r="P246">
        <f t="shared" si="44"/>
        <v>1.6721198746791466</v>
      </c>
      <c r="Q246">
        <f t="shared" si="45"/>
        <v>0.63348087467914649</v>
      </c>
      <c r="R246" t="s">
        <v>5288</v>
      </c>
      <c r="S246" t="s">
        <v>5289</v>
      </c>
      <c r="T246">
        <f t="shared" si="46"/>
        <v>16.495214310734404</v>
      </c>
      <c r="U246">
        <f t="shared" si="47"/>
        <v>0.29853000000000002</v>
      </c>
      <c r="V246" t="s">
        <v>147</v>
      </c>
      <c r="W246" t="s">
        <v>5290</v>
      </c>
      <c r="X246" t="s">
        <v>5291</v>
      </c>
      <c r="Y246" t="s">
        <v>5292</v>
      </c>
      <c r="Z246" t="s">
        <v>5293</v>
      </c>
      <c r="AA246" t="s">
        <v>152</v>
      </c>
      <c r="AB246" t="s">
        <v>152</v>
      </c>
      <c r="AC246" t="s">
        <v>152</v>
      </c>
      <c r="AD246" t="s">
        <v>153</v>
      </c>
      <c r="AE246" t="s">
        <v>154</v>
      </c>
      <c r="AF246">
        <f t="shared" si="48"/>
        <v>0</v>
      </c>
      <c r="AG246" t="s">
        <v>155</v>
      </c>
      <c r="AH246" t="s">
        <v>5294</v>
      </c>
      <c r="AI246" t="s">
        <v>5295</v>
      </c>
      <c r="AJ246" t="s">
        <v>5276</v>
      </c>
      <c r="AK246" t="s">
        <v>2888</v>
      </c>
      <c r="AL246">
        <f t="shared" si="49"/>
        <v>14.64</v>
      </c>
      <c r="AM246" t="s">
        <v>833</v>
      </c>
      <c r="AN246" t="s">
        <v>161</v>
      </c>
      <c r="AO246" t="s">
        <v>647</v>
      </c>
      <c r="AP246" t="s">
        <v>1168</v>
      </c>
      <c r="AQ246" t="s">
        <v>164</v>
      </c>
      <c r="AR246" t="s">
        <v>3628</v>
      </c>
      <c r="AS246" t="s">
        <v>4814</v>
      </c>
      <c r="AT246" t="s">
        <v>139</v>
      </c>
      <c r="AU246" t="s">
        <v>4815</v>
      </c>
      <c r="AV246" t="s">
        <v>137</v>
      </c>
      <c r="AW246" t="s">
        <v>169</v>
      </c>
      <c r="AX246" t="s">
        <v>169</v>
      </c>
      <c r="AY246" t="s">
        <v>169</v>
      </c>
      <c r="AZ246" t="s">
        <v>169</v>
      </c>
      <c r="BA246" t="s">
        <v>169</v>
      </c>
      <c r="BB246" t="s">
        <v>169</v>
      </c>
      <c r="BC246" t="s">
        <v>164</v>
      </c>
      <c r="BD246" t="s">
        <v>171</v>
      </c>
      <c r="BE246" t="s">
        <v>172</v>
      </c>
      <c r="BF246" t="s">
        <v>173</v>
      </c>
      <c r="BG246" t="s">
        <v>174</v>
      </c>
      <c r="BH246" t="s">
        <v>175</v>
      </c>
      <c r="BI246" t="s">
        <v>176</v>
      </c>
      <c r="BJ246" t="s">
        <v>177</v>
      </c>
      <c r="BK246" t="s">
        <v>178</v>
      </c>
      <c r="BL246" t="s">
        <v>179</v>
      </c>
      <c r="BM246" t="s">
        <v>180</v>
      </c>
      <c r="BN246" t="s">
        <v>137</v>
      </c>
      <c r="BO246" t="s">
        <v>181</v>
      </c>
      <c r="BP246" t="s">
        <v>182</v>
      </c>
      <c r="BQ246" t="s">
        <v>183</v>
      </c>
      <c r="BR246" t="s">
        <v>184</v>
      </c>
      <c r="BS246" t="s">
        <v>173</v>
      </c>
      <c r="BT246" t="s">
        <v>185</v>
      </c>
      <c r="BU246" t="s">
        <v>185</v>
      </c>
      <c r="BV246" t="s">
        <v>185</v>
      </c>
      <c r="BW246" t="s">
        <v>152</v>
      </c>
      <c r="BX246" t="s">
        <v>186</v>
      </c>
      <c r="BY246" t="s">
        <v>152</v>
      </c>
      <c r="BZ246" t="s">
        <v>152</v>
      </c>
      <c r="CA246" t="s">
        <v>152</v>
      </c>
      <c r="CB246" t="s">
        <v>152</v>
      </c>
      <c r="CC246" t="s">
        <v>5296</v>
      </c>
      <c r="CD246" t="s">
        <v>5297</v>
      </c>
      <c r="CE246" t="s">
        <v>5298</v>
      </c>
      <c r="CF246" t="s">
        <v>5299</v>
      </c>
      <c r="CG246" t="s">
        <v>5300</v>
      </c>
      <c r="CH246" t="s">
        <v>5301</v>
      </c>
      <c r="CI246" t="s">
        <v>5302</v>
      </c>
      <c r="CJ246" t="s">
        <v>1176</v>
      </c>
      <c r="CK246" t="s">
        <v>5291</v>
      </c>
      <c r="CL246" t="s">
        <v>464</v>
      </c>
      <c r="CM246" t="s">
        <v>196</v>
      </c>
      <c r="CN246" t="s">
        <v>197</v>
      </c>
      <c r="CO246" t="s">
        <v>184</v>
      </c>
      <c r="CP246" t="s">
        <v>198</v>
      </c>
      <c r="CQ246" t="s">
        <v>199</v>
      </c>
      <c r="CR246" t="s">
        <v>184</v>
      </c>
      <c r="CS246" t="s">
        <v>200</v>
      </c>
      <c r="CT246" t="s">
        <v>201</v>
      </c>
      <c r="CU246" t="s">
        <v>202</v>
      </c>
      <c r="CV246" t="s">
        <v>152</v>
      </c>
      <c r="CW246" t="s">
        <v>5290</v>
      </c>
      <c r="CX246" t="s">
        <v>203</v>
      </c>
      <c r="CY246" t="s">
        <v>204</v>
      </c>
      <c r="CZ246" t="s">
        <v>205</v>
      </c>
      <c r="DA246" t="s">
        <v>206</v>
      </c>
      <c r="DB246" t="s">
        <v>207</v>
      </c>
      <c r="DC246" t="s">
        <v>208</v>
      </c>
    </row>
    <row r="247" spans="1:107" x14ac:dyDescent="0.6">
      <c r="A247" t="s">
        <v>5001</v>
      </c>
      <c r="B247" t="s">
        <v>5304</v>
      </c>
      <c r="C247" s="1" t="s">
        <v>5951</v>
      </c>
      <c r="D247" t="s">
        <v>140</v>
      </c>
      <c r="E247" t="s">
        <v>141</v>
      </c>
      <c r="F247" t="s">
        <v>19</v>
      </c>
      <c r="G247" t="s">
        <v>5305</v>
      </c>
      <c r="H247" t="s">
        <v>19</v>
      </c>
      <c r="I247" t="s">
        <v>19</v>
      </c>
      <c r="J247">
        <f t="shared" si="40"/>
        <v>0.12873881923347819</v>
      </c>
      <c r="K247">
        <f t="shared" si="41"/>
        <v>4.9895496000000001</v>
      </c>
      <c r="L247">
        <f t="shared" si="42"/>
        <v>0.12550068917512711</v>
      </c>
      <c r="M247">
        <f t="shared" si="43"/>
        <v>0.70164307818347438</v>
      </c>
      <c r="N247" t="s">
        <v>5306</v>
      </c>
      <c r="O247" t="s">
        <v>5307</v>
      </c>
      <c r="P247">
        <f t="shared" si="44"/>
        <v>1.6022021779972484</v>
      </c>
      <c r="Q247">
        <f t="shared" si="45"/>
        <v>0.55935117799724843</v>
      </c>
      <c r="R247" t="s">
        <v>5308</v>
      </c>
      <c r="S247" t="s">
        <v>5309</v>
      </c>
      <c r="T247">
        <f t="shared" si="46"/>
        <v>15.805486613369325</v>
      </c>
      <c r="U247">
        <f t="shared" si="47"/>
        <v>0.29853000000000002</v>
      </c>
      <c r="V247" t="s">
        <v>147</v>
      </c>
      <c r="W247" t="s">
        <v>5310</v>
      </c>
      <c r="X247" t="s">
        <v>5311</v>
      </c>
      <c r="Y247" t="s">
        <v>5312</v>
      </c>
      <c r="Z247" t="s">
        <v>5313</v>
      </c>
      <c r="AA247" t="s">
        <v>152</v>
      </c>
      <c r="AB247" t="s">
        <v>152</v>
      </c>
      <c r="AC247" t="s">
        <v>152</v>
      </c>
      <c r="AD247" t="s">
        <v>153</v>
      </c>
      <c r="AE247" t="s">
        <v>154</v>
      </c>
      <c r="AF247">
        <f t="shared" si="48"/>
        <v>0</v>
      </c>
      <c r="AG247" t="s">
        <v>155</v>
      </c>
      <c r="AH247" t="s">
        <v>5141</v>
      </c>
      <c r="AI247" t="s">
        <v>5142</v>
      </c>
      <c r="AJ247" t="s">
        <v>5314</v>
      </c>
      <c r="AK247" t="s">
        <v>4935</v>
      </c>
      <c r="AL247">
        <f t="shared" si="49"/>
        <v>13.98</v>
      </c>
      <c r="AM247" t="s">
        <v>833</v>
      </c>
      <c r="AN247" t="s">
        <v>161</v>
      </c>
      <c r="AO247" t="s">
        <v>1514</v>
      </c>
      <c r="AP247" t="s">
        <v>811</v>
      </c>
      <c r="AQ247" t="s">
        <v>164</v>
      </c>
      <c r="AR247" t="s">
        <v>3628</v>
      </c>
      <c r="AS247" t="s">
        <v>4814</v>
      </c>
      <c r="AT247" t="s">
        <v>139</v>
      </c>
      <c r="AU247" t="s">
        <v>4815</v>
      </c>
      <c r="AV247" t="s">
        <v>137</v>
      </c>
      <c r="AW247" t="s">
        <v>169</v>
      </c>
      <c r="AX247" t="s">
        <v>169</v>
      </c>
      <c r="AY247" t="s">
        <v>169</v>
      </c>
      <c r="AZ247" t="s">
        <v>169</v>
      </c>
      <c r="BA247" t="s">
        <v>169</v>
      </c>
      <c r="BB247" t="s">
        <v>169</v>
      </c>
      <c r="BC247" t="s">
        <v>164</v>
      </c>
      <c r="BD247" t="s">
        <v>171</v>
      </c>
      <c r="BE247" t="s">
        <v>172</v>
      </c>
      <c r="BF247" t="s">
        <v>173</v>
      </c>
      <c r="BG247" t="s">
        <v>174</v>
      </c>
      <c r="BH247" t="s">
        <v>175</v>
      </c>
      <c r="BI247" t="s">
        <v>176</v>
      </c>
      <c r="BJ247" t="s">
        <v>177</v>
      </c>
      <c r="BK247" t="s">
        <v>178</v>
      </c>
      <c r="BL247" t="s">
        <v>179</v>
      </c>
      <c r="BM247" t="s">
        <v>180</v>
      </c>
      <c r="BN247" t="s">
        <v>137</v>
      </c>
      <c r="BO247" t="s">
        <v>181</v>
      </c>
      <c r="BP247" t="s">
        <v>182</v>
      </c>
      <c r="BQ247" t="s">
        <v>183</v>
      </c>
      <c r="BR247" t="s">
        <v>184</v>
      </c>
      <c r="BS247" t="s">
        <v>173</v>
      </c>
      <c r="BT247" t="s">
        <v>185</v>
      </c>
      <c r="BU247" t="s">
        <v>185</v>
      </c>
      <c r="BV247" t="s">
        <v>185</v>
      </c>
      <c r="BW247" t="s">
        <v>152</v>
      </c>
      <c r="BX247" t="s">
        <v>186</v>
      </c>
      <c r="BY247" t="s">
        <v>152</v>
      </c>
      <c r="BZ247" t="s">
        <v>152</v>
      </c>
      <c r="CA247" t="s">
        <v>152</v>
      </c>
      <c r="CB247" t="s">
        <v>152</v>
      </c>
      <c r="CC247" t="s">
        <v>5315</v>
      </c>
      <c r="CD247" t="s">
        <v>5316</v>
      </c>
      <c r="CE247" t="s">
        <v>5317</v>
      </c>
      <c r="CF247" t="s">
        <v>5318</v>
      </c>
      <c r="CG247" t="s">
        <v>5319</v>
      </c>
      <c r="CH247" t="s">
        <v>5320</v>
      </c>
      <c r="CI247" t="s">
        <v>5321</v>
      </c>
      <c r="CJ247" t="s">
        <v>1154</v>
      </c>
      <c r="CK247" t="s">
        <v>5311</v>
      </c>
      <c r="CL247" t="s">
        <v>338</v>
      </c>
      <c r="CM247" t="s">
        <v>196</v>
      </c>
      <c r="CN247" t="s">
        <v>197</v>
      </c>
      <c r="CO247" t="s">
        <v>184</v>
      </c>
      <c r="CP247" t="s">
        <v>198</v>
      </c>
      <c r="CQ247" t="s">
        <v>199</v>
      </c>
      <c r="CR247" t="s">
        <v>184</v>
      </c>
      <c r="CS247" t="s">
        <v>200</v>
      </c>
      <c r="CT247" t="s">
        <v>201</v>
      </c>
      <c r="CU247" t="s">
        <v>202</v>
      </c>
      <c r="CV247" t="s">
        <v>152</v>
      </c>
      <c r="CW247" t="s">
        <v>5310</v>
      </c>
      <c r="CX247" t="s">
        <v>203</v>
      </c>
      <c r="CY247" t="s">
        <v>204</v>
      </c>
      <c r="CZ247" t="s">
        <v>205</v>
      </c>
      <c r="DA247" t="s">
        <v>206</v>
      </c>
      <c r="DB247" t="s">
        <v>207</v>
      </c>
      <c r="DC247" t="s">
        <v>208</v>
      </c>
    </row>
    <row r="248" spans="1:107" x14ac:dyDescent="0.6">
      <c r="A248" t="s">
        <v>5020</v>
      </c>
      <c r="B248" t="s">
        <v>5323</v>
      </c>
      <c r="C248" s="1" t="s">
        <v>5951</v>
      </c>
      <c r="D248" t="s">
        <v>140</v>
      </c>
      <c r="E248" t="s">
        <v>141</v>
      </c>
      <c r="F248" t="s">
        <v>19</v>
      </c>
      <c r="G248" t="s">
        <v>5305</v>
      </c>
      <c r="H248" t="s">
        <v>19</v>
      </c>
      <c r="I248" t="s">
        <v>19</v>
      </c>
      <c r="J248">
        <f t="shared" si="40"/>
        <v>0.10090166740512885</v>
      </c>
      <c r="K248">
        <f t="shared" si="41"/>
        <v>4.9926810000000001</v>
      </c>
      <c r="L248">
        <f t="shared" si="42"/>
        <v>9.8902849058606968E-2</v>
      </c>
      <c r="M248">
        <f t="shared" si="43"/>
        <v>0.57257135942337201</v>
      </c>
      <c r="N248" t="s">
        <v>5324</v>
      </c>
      <c r="O248" t="s">
        <v>5325</v>
      </c>
      <c r="P248">
        <f t="shared" si="44"/>
        <v>1.6189115569746657</v>
      </c>
      <c r="Q248">
        <f t="shared" si="45"/>
        <v>0.57920255697466572</v>
      </c>
      <c r="R248" t="s">
        <v>5326</v>
      </c>
      <c r="S248" t="s">
        <v>5327</v>
      </c>
      <c r="T248">
        <f t="shared" si="46"/>
        <v>15.970322156206626</v>
      </c>
      <c r="U248">
        <f t="shared" si="47"/>
        <v>0.29853000000000002</v>
      </c>
      <c r="V248" t="s">
        <v>147</v>
      </c>
      <c r="W248" t="s">
        <v>5328</v>
      </c>
      <c r="X248" t="s">
        <v>5329</v>
      </c>
      <c r="Y248" t="s">
        <v>5330</v>
      </c>
      <c r="Z248" t="s">
        <v>5331</v>
      </c>
      <c r="AA248" t="s">
        <v>152</v>
      </c>
      <c r="AB248" t="s">
        <v>152</v>
      </c>
      <c r="AC248" t="s">
        <v>152</v>
      </c>
      <c r="AD248" t="s">
        <v>153</v>
      </c>
      <c r="AE248" t="s">
        <v>154</v>
      </c>
      <c r="AF248">
        <f t="shared" si="48"/>
        <v>0</v>
      </c>
      <c r="AG248" t="s">
        <v>155</v>
      </c>
      <c r="AH248" t="s">
        <v>5083</v>
      </c>
      <c r="AI248" t="s">
        <v>5332</v>
      </c>
      <c r="AJ248" t="s">
        <v>5333</v>
      </c>
      <c r="AK248" t="s">
        <v>5334</v>
      </c>
      <c r="AL248">
        <f t="shared" si="49"/>
        <v>14.14</v>
      </c>
      <c r="AM248" t="s">
        <v>833</v>
      </c>
      <c r="AN248" t="s">
        <v>223</v>
      </c>
      <c r="AO248" t="s">
        <v>380</v>
      </c>
      <c r="AP248" t="s">
        <v>811</v>
      </c>
      <c r="AQ248" t="s">
        <v>164</v>
      </c>
      <c r="AR248" t="s">
        <v>3628</v>
      </c>
      <c r="AS248" t="s">
        <v>4814</v>
      </c>
      <c r="AT248" t="s">
        <v>139</v>
      </c>
      <c r="AU248" t="s">
        <v>4815</v>
      </c>
      <c r="AV248" t="s">
        <v>137</v>
      </c>
      <c r="AW248" t="s">
        <v>169</v>
      </c>
      <c r="AX248" t="s">
        <v>169</v>
      </c>
      <c r="AY248" t="s">
        <v>169</v>
      </c>
      <c r="AZ248" t="s">
        <v>169</v>
      </c>
      <c r="BA248" t="s">
        <v>169</v>
      </c>
      <c r="BB248" t="s">
        <v>169</v>
      </c>
      <c r="BC248" t="s">
        <v>164</v>
      </c>
      <c r="BD248" t="s">
        <v>171</v>
      </c>
      <c r="BE248" t="s">
        <v>172</v>
      </c>
      <c r="BF248" t="s">
        <v>173</v>
      </c>
      <c r="BG248" t="s">
        <v>174</v>
      </c>
      <c r="BH248" t="s">
        <v>175</v>
      </c>
      <c r="BI248" t="s">
        <v>176</v>
      </c>
      <c r="BJ248" t="s">
        <v>177</v>
      </c>
      <c r="BK248" t="s">
        <v>178</v>
      </c>
      <c r="BL248" t="s">
        <v>179</v>
      </c>
      <c r="BM248" t="s">
        <v>180</v>
      </c>
      <c r="BN248" t="s">
        <v>137</v>
      </c>
      <c r="BO248" t="s">
        <v>181</v>
      </c>
      <c r="BP248" t="s">
        <v>182</v>
      </c>
      <c r="BQ248" t="s">
        <v>183</v>
      </c>
      <c r="BR248" t="s">
        <v>184</v>
      </c>
      <c r="BS248" t="s">
        <v>173</v>
      </c>
      <c r="BT248" t="s">
        <v>185</v>
      </c>
      <c r="BU248" t="s">
        <v>185</v>
      </c>
      <c r="BV248" t="s">
        <v>185</v>
      </c>
      <c r="BW248" t="s">
        <v>152</v>
      </c>
      <c r="BX248" t="s">
        <v>186</v>
      </c>
      <c r="BY248" t="s">
        <v>152</v>
      </c>
      <c r="BZ248" t="s">
        <v>152</v>
      </c>
      <c r="CA248" t="s">
        <v>152</v>
      </c>
      <c r="CB248" t="s">
        <v>152</v>
      </c>
      <c r="CC248" t="s">
        <v>5335</v>
      </c>
      <c r="CD248" t="s">
        <v>5336</v>
      </c>
      <c r="CE248" t="s">
        <v>1400</v>
      </c>
      <c r="CF248" t="s">
        <v>5337</v>
      </c>
      <c r="CG248" t="s">
        <v>5338</v>
      </c>
      <c r="CH248" t="s">
        <v>5339</v>
      </c>
      <c r="CI248" t="s">
        <v>5340</v>
      </c>
      <c r="CJ248" t="s">
        <v>1154</v>
      </c>
      <c r="CK248" t="s">
        <v>5329</v>
      </c>
      <c r="CL248" t="s">
        <v>195</v>
      </c>
      <c r="CM248" t="s">
        <v>196</v>
      </c>
      <c r="CN248" t="s">
        <v>197</v>
      </c>
      <c r="CO248" t="s">
        <v>184</v>
      </c>
      <c r="CP248" t="s">
        <v>198</v>
      </c>
      <c r="CQ248" t="s">
        <v>199</v>
      </c>
      <c r="CR248" t="s">
        <v>184</v>
      </c>
      <c r="CS248" t="s">
        <v>200</v>
      </c>
      <c r="CT248" t="s">
        <v>201</v>
      </c>
      <c r="CU248" t="s">
        <v>202</v>
      </c>
      <c r="CV248" t="s">
        <v>152</v>
      </c>
      <c r="CW248" t="s">
        <v>5328</v>
      </c>
      <c r="CX248" t="s">
        <v>203</v>
      </c>
      <c r="CY248" t="s">
        <v>204</v>
      </c>
      <c r="CZ248" t="s">
        <v>205</v>
      </c>
      <c r="DA248" t="s">
        <v>206</v>
      </c>
      <c r="DB248" t="s">
        <v>207</v>
      </c>
      <c r="DC248" t="s">
        <v>208</v>
      </c>
    </row>
    <row r="249" spans="1:107" x14ac:dyDescent="0.6">
      <c r="A249" t="s">
        <v>5039</v>
      </c>
      <c r="B249" t="s">
        <v>5342</v>
      </c>
      <c r="C249" s="1" t="s">
        <v>5951</v>
      </c>
      <c r="D249" t="s">
        <v>140</v>
      </c>
      <c r="E249" t="s">
        <v>141</v>
      </c>
      <c r="F249" t="s">
        <v>19</v>
      </c>
      <c r="G249" t="s">
        <v>5305</v>
      </c>
      <c r="H249" t="s">
        <v>19</v>
      </c>
      <c r="I249" t="s">
        <v>19</v>
      </c>
      <c r="J249">
        <f t="shared" si="40"/>
        <v>7.832842230042468E-2</v>
      </c>
      <c r="K249">
        <f t="shared" si="41"/>
        <v>4.9864202000000004</v>
      </c>
      <c r="L249">
        <f t="shared" si="42"/>
        <v>7.7117041006383877E-2</v>
      </c>
      <c r="M249">
        <f t="shared" si="43"/>
        <v>0.49484656703763341</v>
      </c>
      <c r="N249" t="s">
        <v>5343</v>
      </c>
      <c r="O249" t="s">
        <v>5344</v>
      </c>
      <c r="P249">
        <f t="shared" si="44"/>
        <v>1.6796903436835231</v>
      </c>
      <c r="Q249">
        <f t="shared" si="45"/>
        <v>0.64173634368352306</v>
      </c>
      <c r="R249" t="s">
        <v>5345</v>
      </c>
      <c r="S249" t="s">
        <v>5346</v>
      </c>
      <c r="T249">
        <f t="shared" si="46"/>
        <v>16.569895863505209</v>
      </c>
      <c r="U249">
        <f t="shared" si="47"/>
        <v>0.29853000000000002</v>
      </c>
      <c r="V249" t="s">
        <v>147</v>
      </c>
      <c r="W249" t="s">
        <v>5347</v>
      </c>
      <c r="X249" t="s">
        <v>5348</v>
      </c>
      <c r="Y249" t="s">
        <v>5349</v>
      </c>
      <c r="Z249" t="s">
        <v>5350</v>
      </c>
      <c r="AA249" t="s">
        <v>152</v>
      </c>
      <c r="AB249" t="s">
        <v>152</v>
      </c>
      <c r="AC249" t="s">
        <v>152</v>
      </c>
      <c r="AD249" t="s">
        <v>153</v>
      </c>
      <c r="AE249" t="s">
        <v>154</v>
      </c>
      <c r="AF249">
        <f t="shared" si="48"/>
        <v>0</v>
      </c>
      <c r="AG249" t="s">
        <v>155</v>
      </c>
      <c r="AH249" t="s">
        <v>5351</v>
      </c>
      <c r="AI249" t="s">
        <v>5332</v>
      </c>
      <c r="AJ249" t="s">
        <v>5333</v>
      </c>
      <c r="AK249" t="s">
        <v>3111</v>
      </c>
      <c r="AL249">
        <f t="shared" si="49"/>
        <v>14.71</v>
      </c>
      <c r="AM249" t="s">
        <v>833</v>
      </c>
      <c r="AN249" t="s">
        <v>379</v>
      </c>
      <c r="AO249" t="s">
        <v>1451</v>
      </c>
      <c r="AP249" t="s">
        <v>1452</v>
      </c>
      <c r="AQ249" t="s">
        <v>164</v>
      </c>
      <c r="AR249" t="s">
        <v>3628</v>
      </c>
      <c r="AS249" t="s">
        <v>4814</v>
      </c>
      <c r="AT249" t="s">
        <v>139</v>
      </c>
      <c r="AU249" t="s">
        <v>4815</v>
      </c>
      <c r="AV249" t="s">
        <v>137</v>
      </c>
      <c r="AW249" t="s">
        <v>169</v>
      </c>
      <c r="AX249" t="s">
        <v>169</v>
      </c>
      <c r="AY249" t="s">
        <v>169</v>
      </c>
      <c r="AZ249" t="s">
        <v>169</v>
      </c>
      <c r="BA249" t="s">
        <v>169</v>
      </c>
      <c r="BB249" t="s">
        <v>169</v>
      </c>
      <c r="BC249" t="s">
        <v>164</v>
      </c>
      <c r="BD249" t="s">
        <v>171</v>
      </c>
      <c r="BE249" t="s">
        <v>172</v>
      </c>
      <c r="BF249" t="s">
        <v>173</v>
      </c>
      <c r="BG249" t="s">
        <v>174</v>
      </c>
      <c r="BH249" t="s">
        <v>175</v>
      </c>
      <c r="BI249" t="s">
        <v>176</v>
      </c>
      <c r="BJ249" t="s">
        <v>177</v>
      </c>
      <c r="BK249" t="s">
        <v>178</v>
      </c>
      <c r="BL249" t="s">
        <v>179</v>
      </c>
      <c r="BM249" t="s">
        <v>180</v>
      </c>
      <c r="BN249" t="s">
        <v>137</v>
      </c>
      <c r="BO249" t="s">
        <v>181</v>
      </c>
      <c r="BP249" t="s">
        <v>182</v>
      </c>
      <c r="BQ249" t="s">
        <v>183</v>
      </c>
      <c r="BR249" t="s">
        <v>184</v>
      </c>
      <c r="BS249" t="s">
        <v>173</v>
      </c>
      <c r="BT249" t="s">
        <v>185</v>
      </c>
      <c r="BU249" t="s">
        <v>185</v>
      </c>
      <c r="BV249" t="s">
        <v>185</v>
      </c>
      <c r="BW249" t="s">
        <v>152</v>
      </c>
      <c r="BX249" t="s">
        <v>186</v>
      </c>
      <c r="BY249" t="s">
        <v>152</v>
      </c>
      <c r="BZ249" t="s">
        <v>152</v>
      </c>
      <c r="CA249" t="s">
        <v>152</v>
      </c>
      <c r="CB249" t="s">
        <v>152</v>
      </c>
      <c r="CC249" t="s">
        <v>5352</v>
      </c>
      <c r="CD249" t="s">
        <v>5353</v>
      </c>
      <c r="CE249" t="s">
        <v>5354</v>
      </c>
      <c r="CF249" t="s">
        <v>2187</v>
      </c>
      <c r="CG249" t="s">
        <v>5355</v>
      </c>
      <c r="CH249" t="s">
        <v>5356</v>
      </c>
      <c r="CI249" t="s">
        <v>5357</v>
      </c>
      <c r="CJ249" t="s">
        <v>2152</v>
      </c>
      <c r="CK249" t="s">
        <v>5348</v>
      </c>
      <c r="CL249" t="s">
        <v>260</v>
      </c>
      <c r="CM249" t="s">
        <v>196</v>
      </c>
      <c r="CN249" t="s">
        <v>197</v>
      </c>
      <c r="CO249" t="s">
        <v>184</v>
      </c>
      <c r="CP249" t="s">
        <v>198</v>
      </c>
      <c r="CQ249" t="s">
        <v>199</v>
      </c>
      <c r="CR249" t="s">
        <v>184</v>
      </c>
      <c r="CS249" t="s">
        <v>200</v>
      </c>
      <c r="CT249" t="s">
        <v>201</v>
      </c>
      <c r="CU249" t="s">
        <v>202</v>
      </c>
      <c r="CV249" t="s">
        <v>152</v>
      </c>
      <c r="CW249" t="s">
        <v>5347</v>
      </c>
      <c r="CX249" t="s">
        <v>203</v>
      </c>
      <c r="CY249" t="s">
        <v>204</v>
      </c>
      <c r="CZ249" t="s">
        <v>205</v>
      </c>
      <c r="DA249" t="s">
        <v>206</v>
      </c>
      <c r="DB249" t="s">
        <v>207</v>
      </c>
      <c r="DC249" t="s">
        <v>208</v>
      </c>
    </row>
    <row r="250" spans="1:107" x14ac:dyDescent="0.6">
      <c r="A250" t="s">
        <v>5056</v>
      </c>
      <c r="B250" t="s">
        <v>5359</v>
      </c>
      <c r="C250" s="1" t="s">
        <v>5951</v>
      </c>
      <c r="D250" t="s">
        <v>140</v>
      </c>
      <c r="E250" t="s">
        <v>141</v>
      </c>
      <c r="F250" t="s">
        <v>19</v>
      </c>
      <c r="G250" t="s">
        <v>5360</v>
      </c>
      <c r="H250" t="s">
        <v>19</v>
      </c>
      <c r="I250" t="s">
        <v>19</v>
      </c>
      <c r="J250">
        <f t="shared" si="40"/>
        <v>0.10298528704236982</v>
      </c>
      <c r="K250">
        <f t="shared" si="41"/>
        <v>4.9958144000000004</v>
      </c>
      <c r="L250">
        <f t="shared" si="42"/>
        <v>0.1009051956486733</v>
      </c>
      <c r="M250">
        <f t="shared" si="43"/>
        <v>0.63450574488694755</v>
      </c>
      <c r="N250" t="s">
        <v>5361</v>
      </c>
      <c r="O250" t="s">
        <v>5362</v>
      </c>
      <c r="P250">
        <f t="shared" si="44"/>
        <v>1.6699623983706573</v>
      </c>
      <c r="Q250">
        <f t="shared" si="45"/>
        <v>0.62891539837065724</v>
      </c>
      <c r="R250" t="s">
        <v>5363</v>
      </c>
      <c r="S250" t="s">
        <v>5364</v>
      </c>
      <c r="T250">
        <f t="shared" si="46"/>
        <v>16.473931127263068</v>
      </c>
      <c r="U250">
        <f t="shared" si="47"/>
        <v>0.29853000000000002</v>
      </c>
      <c r="V250" t="s">
        <v>147</v>
      </c>
      <c r="W250" t="s">
        <v>5365</v>
      </c>
      <c r="X250" t="s">
        <v>5366</v>
      </c>
      <c r="Y250" t="s">
        <v>5367</v>
      </c>
      <c r="Z250" t="s">
        <v>5368</v>
      </c>
      <c r="AA250" t="s">
        <v>152</v>
      </c>
      <c r="AB250" t="s">
        <v>152</v>
      </c>
      <c r="AC250" t="s">
        <v>152</v>
      </c>
      <c r="AD250" t="s">
        <v>153</v>
      </c>
      <c r="AE250" t="s">
        <v>154</v>
      </c>
      <c r="AF250">
        <f t="shared" si="48"/>
        <v>0</v>
      </c>
      <c r="AG250" t="s">
        <v>155</v>
      </c>
      <c r="AH250" t="s">
        <v>5369</v>
      </c>
      <c r="AI250" t="s">
        <v>3896</v>
      </c>
      <c r="AJ250" t="s">
        <v>5370</v>
      </c>
      <c r="AK250" t="s">
        <v>4320</v>
      </c>
      <c r="AL250">
        <f t="shared" si="49"/>
        <v>14.62</v>
      </c>
      <c r="AM250" t="s">
        <v>833</v>
      </c>
      <c r="AN250" t="s">
        <v>455</v>
      </c>
      <c r="AO250" t="s">
        <v>1514</v>
      </c>
      <c r="AP250" t="s">
        <v>811</v>
      </c>
      <c r="AQ250" t="s">
        <v>164</v>
      </c>
      <c r="AR250" t="s">
        <v>5371</v>
      </c>
      <c r="AS250" t="s">
        <v>4814</v>
      </c>
      <c r="AT250" t="s">
        <v>139</v>
      </c>
      <c r="AU250" t="s">
        <v>4815</v>
      </c>
      <c r="AV250" t="s">
        <v>137</v>
      </c>
      <c r="AW250" t="s">
        <v>169</v>
      </c>
      <c r="AX250" t="s">
        <v>169</v>
      </c>
      <c r="AY250" t="s">
        <v>169</v>
      </c>
      <c r="AZ250" t="s">
        <v>169</v>
      </c>
      <c r="BA250" t="s">
        <v>169</v>
      </c>
      <c r="BB250" t="s">
        <v>169</v>
      </c>
      <c r="BC250" t="s">
        <v>164</v>
      </c>
      <c r="BD250" t="s">
        <v>171</v>
      </c>
      <c r="BE250" t="s">
        <v>172</v>
      </c>
      <c r="BF250" t="s">
        <v>173</v>
      </c>
      <c r="BG250" t="s">
        <v>174</v>
      </c>
      <c r="BH250" t="s">
        <v>175</v>
      </c>
      <c r="BI250" t="s">
        <v>176</v>
      </c>
      <c r="BJ250" t="s">
        <v>177</v>
      </c>
      <c r="BK250" t="s">
        <v>178</v>
      </c>
      <c r="BL250" t="s">
        <v>179</v>
      </c>
      <c r="BM250" t="s">
        <v>180</v>
      </c>
      <c r="BN250" t="s">
        <v>137</v>
      </c>
      <c r="BO250" t="s">
        <v>181</v>
      </c>
      <c r="BP250" t="s">
        <v>182</v>
      </c>
      <c r="BQ250" t="s">
        <v>183</v>
      </c>
      <c r="BR250" t="s">
        <v>184</v>
      </c>
      <c r="BS250" t="s">
        <v>173</v>
      </c>
      <c r="BT250" t="s">
        <v>185</v>
      </c>
      <c r="BU250" t="s">
        <v>185</v>
      </c>
      <c r="BV250" t="s">
        <v>185</v>
      </c>
      <c r="BW250" t="s">
        <v>152</v>
      </c>
      <c r="BX250" t="s">
        <v>186</v>
      </c>
      <c r="BY250" t="s">
        <v>152</v>
      </c>
      <c r="BZ250" t="s">
        <v>152</v>
      </c>
      <c r="CA250" t="s">
        <v>152</v>
      </c>
      <c r="CB250" t="s">
        <v>152</v>
      </c>
      <c r="CC250" t="s">
        <v>5372</v>
      </c>
      <c r="CD250" t="s">
        <v>2992</v>
      </c>
      <c r="CE250" t="s">
        <v>5373</v>
      </c>
      <c r="CF250" t="s">
        <v>2518</v>
      </c>
      <c r="CG250" t="s">
        <v>5374</v>
      </c>
      <c r="CH250" t="s">
        <v>5375</v>
      </c>
      <c r="CI250" t="s">
        <v>5376</v>
      </c>
      <c r="CJ250" t="s">
        <v>412</v>
      </c>
      <c r="CK250" t="s">
        <v>5366</v>
      </c>
      <c r="CL250" t="s">
        <v>260</v>
      </c>
      <c r="CM250" t="s">
        <v>196</v>
      </c>
      <c r="CN250" t="s">
        <v>197</v>
      </c>
      <c r="CO250" t="s">
        <v>184</v>
      </c>
      <c r="CP250" t="s">
        <v>198</v>
      </c>
      <c r="CQ250" t="s">
        <v>199</v>
      </c>
      <c r="CR250" t="s">
        <v>184</v>
      </c>
      <c r="CS250" t="s">
        <v>200</v>
      </c>
      <c r="CT250" t="s">
        <v>201</v>
      </c>
      <c r="CU250" t="s">
        <v>202</v>
      </c>
      <c r="CV250" t="s">
        <v>152</v>
      </c>
      <c r="CW250" t="s">
        <v>5365</v>
      </c>
      <c r="CX250" t="s">
        <v>203</v>
      </c>
      <c r="CY250" t="s">
        <v>204</v>
      </c>
      <c r="CZ250" t="s">
        <v>205</v>
      </c>
      <c r="DA250" t="s">
        <v>206</v>
      </c>
      <c r="DB250" t="s">
        <v>207</v>
      </c>
      <c r="DC250" t="s">
        <v>208</v>
      </c>
    </row>
    <row r="251" spans="1:107" x14ac:dyDescent="0.6">
      <c r="A251" t="s">
        <v>5072</v>
      </c>
      <c r="B251" t="s">
        <v>5378</v>
      </c>
      <c r="C251" s="1" t="s">
        <v>5951</v>
      </c>
      <c r="D251" t="s">
        <v>140</v>
      </c>
      <c r="E251" t="s">
        <v>141</v>
      </c>
      <c r="F251" t="s">
        <v>19</v>
      </c>
      <c r="G251" t="s">
        <v>5360</v>
      </c>
      <c r="H251" t="s">
        <v>19</v>
      </c>
      <c r="I251" t="s">
        <v>19</v>
      </c>
      <c r="J251">
        <f t="shared" si="40"/>
        <v>7.5437026125436443E-2</v>
      </c>
      <c r="K251">
        <f t="shared" si="41"/>
        <v>4.9926810000000001</v>
      </c>
      <c r="L251">
        <f t="shared" si="42"/>
        <v>7.4314174431510852E-2</v>
      </c>
      <c r="M251">
        <f t="shared" si="43"/>
        <v>0.49937911868672169</v>
      </c>
      <c r="N251" t="s">
        <v>5379</v>
      </c>
      <c r="O251" t="s">
        <v>5380</v>
      </c>
      <c r="P251">
        <f t="shared" si="44"/>
        <v>1.7102742683176735</v>
      </c>
      <c r="Q251">
        <f t="shared" si="45"/>
        <v>0.6720712683176735</v>
      </c>
      <c r="R251" t="s">
        <v>5381</v>
      </c>
      <c r="S251" t="s">
        <v>5382</v>
      </c>
      <c r="T251">
        <f t="shared" si="46"/>
        <v>16.869937545054977</v>
      </c>
      <c r="U251">
        <f t="shared" si="47"/>
        <v>0.29853000000000002</v>
      </c>
      <c r="V251" t="s">
        <v>147</v>
      </c>
      <c r="W251" t="s">
        <v>5383</v>
      </c>
      <c r="X251" t="s">
        <v>5384</v>
      </c>
      <c r="Y251" t="s">
        <v>5385</v>
      </c>
      <c r="Z251" t="s">
        <v>5386</v>
      </c>
      <c r="AA251" t="s">
        <v>152</v>
      </c>
      <c r="AB251" t="s">
        <v>152</v>
      </c>
      <c r="AC251" t="s">
        <v>152</v>
      </c>
      <c r="AD251" t="s">
        <v>153</v>
      </c>
      <c r="AE251" t="s">
        <v>154</v>
      </c>
      <c r="AF251">
        <f t="shared" si="48"/>
        <v>0</v>
      </c>
      <c r="AG251" t="s">
        <v>155</v>
      </c>
      <c r="AH251" t="s">
        <v>5387</v>
      </c>
      <c r="AI251" t="s">
        <v>3896</v>
      </c>
      <c r="AJ251" t="s">
        <v>5370</v>
      </c>
      <c r="AK251" t="s">
        <v>5388</v>
      </c>
      <c r="AL251">
        <f t="shared" si="49"/>
        <v>14.99</v>
      </c>
      <c r="AM251" t="s">
        <v>160</v>
      </c>
      <c r="AN251" t="s">
        <v>223</v>
      </c>
      <c r="AO251" t="s">
        <v>1514</v>
      </c>
      <c r="AP251" t="s">
        <v>811</v>
      </c>
      <c r="AQ251" t="s">
        <v>164</v>
      </c>
      <c r="AR251" t="s">
        <v>5389</v>
      </c>
      <c r="AS251" t="s">
        <v>4814</v>
      </c>
      <c r="AT251" t="s">
        <v>139</v>
      </c>
      <c r="AU251" t="s">
        <v>4815</v>
      </c>
      <c r="AV251" t="s">
        <v>137</v>
      </c>
      <c r="AW251" t="s">
        <v>169</v>
      </c>
      <c r="AX251" t="s">
        <v>169</v>
      </c>
      <c r="AY251" t="s">
        <v>169</v>
      </c>
      <c r="AZ251" t="s">
        <v>169</v>
      </c>
      <c r="BA251" t="s">
        <v>169</v>
      </c>
      <c r="BB251" t="s">
        <v>169</v>
      </c>
      <c r="BC251" t="s">
        <v>164</v>
      </c>
      <c r="BD251" t="s">
        <v>171</v>
      </c>
      <c r="BE251" t="s">
        <v>172</v>
      </c>
      <c r="BF251" t="s">
        <v>173</v>
      </c>
      <c r="BG251" t="s">
        <v>174</v>
      </c>
      <c r="BH251" t="s">
        <v>175</v>
      </c>
      <c r="BI251" t="s">
        <v>176</v>
      </c>
      <c r="BJ251" t="s">
        <v>177</v>
      </c>
      <c r="BK251" t="s">
        <v>178</v>
      </c>
      <c r="BL251" t="s">
        <v>179</v>
      </c>
      <c r="BM251" t="s">
        <v>180</v>
      </c>
      <c r="BN251" t="s">
        <v>137</v>
      </c>
      <c r="BO251" t="s">
        <v>181</v>
      </c>
      <c r="BP251" t="s">
        <v>182</v>
      </c>
      <c r="BQ251" t="s">
        <v>183</v>
      </c>
      <c r="BR251" t="s">
        <v>184</v>
      </c>
      <c r="BS251" t="s">
        <v>173</v>
      </c>
      <c r="BT251" t="s">
        <v>185</v>
      </c>
      <c r="BU251" t="s">
        <v>185</v>
      </c>
      <c r="BV251" t="s">
        <v>185</v>
      </c>
      <c r="BW251" t="s">
        <v>152</v>
      </c>
      <c r="BX251" t="s">
        <v>186</v>
      </c>
      <c r="BY251" t="s">
        <v>152</v>
      </c>
      <c r="BZ251" t="s">
        <v>152</v>
      </c>
      <c r="CA251" t="s">
        <v>152</v>
      </c>
      <c r="CB251" t="s">
        <v>152</v>
      </c>
      <c r="CC251" t="s">
        <v>5390</v>
      </c>
      <c r="CD251" t="s">
        <v>5391</v>
      </c>
      <c r="CE251" t="s">
        <v>5392</v>
      </c>
      <c r="CF251" t="s">
        <v>5393</v>
      </c>
      <c r="CG251" t="s">
        <v>5394</v>
      </c>
      <c r="CH251" t="s">
        <v>5395</v>
      </c>
      <c r="CI251" t="s">
        <v>5396</v>
      </c>
      <c r="CJ251" t="s">
        <v>412</v>
      </c>
      <c r="CK251" t="s">
        <v>5384</v>
      </c>
      <c r="CL251" t="s">
        <v>338</v>
      </c>
      <c r="CM251" t="s">
        <v>196</v>
      </c>
      <c r="CN251" t="s">
        <v>197</v>
      </c>
      <c r="CO251" t="s">
        <v>184</v>
      </c>
      <c r="CP251" t="s">
        <v>198</v>
      </c>
      <c r="CQ251" t="s">
        <v>199</v>
      </c>
      <c r="CR251" t="s">
        <v>184</v>
      </c>
      <c r="CS251" t="s">
        <v>200</v>
      </c>
      <c r="CT251" t="s">
        <v>201</v>
      </c>
      <c r="CU251" t="s">
        <v>202</v>
      </c>
      <c r="CV251" t="s">
        <v>152</v>
      </c>
      <c r="CW251" t="s">
        <v>5383</v>
      </c>
      <c r="CX251" t="s">
        <v>203</v>
      </c>
      <c r="CY251" t="s">
        <v>204</v>
      </c>
      <c r="CZ251" t="s">
        <v>205</v>
      </c>
      <c r="DA251" t="s">
        <v>206</v>
      </c>
      <c r="DB251" t="s">
        <v>207</v>
      </c>
      <c r="DC251" t="s">
        <v>208</v>
      </c>
    </row>
    <row r="252" spans="1:107" x14ac:dyDescent="0.6">
      <c r="A252" t="s">
        <v>5091</v>
      </c>
      <c r="B252" t="s">
        <v>5398</v>
      </c>
      <c r="C252" s="1" t="s">
        <v>5951</v>
      </c>
      <c r="D252" t="s">
        <v>140</v>
      </c>
      <c r="E252" t="s">
        <v>141</v>
      </c>
      <c r="F252" t="s">
        <v>19</v>
      </c>
      <c r="G252" t="s">
        <v>5360</v>
      </c>
      <c r="H252" t="s">
        <v>19</v>
      </c>
      <c r="I252" t="s">
        <v>19</v>
      </c>
      <c r="J252">
        <f t="shared" si="40"/>
        <v>6.1324940083379076E-2</v>
      </c>
      <c r="K252">
        <f t="shared" si="41"/>
        <v>4.9926810000000001</v>
      </c>
      <c r="L252">
        <f t="shared" si="42"/>
        <v>6.0580827725614815E-2</v>
      </c>
      <c r="M252">
        <f t="shared" si="43"/>
        <v>0.45227166796838553</v>
      </c>
      <c r="N252" t="s">
        <v>5399</v>
      </c>
      <c r="O252" t="s">
        <v>5400</v>
      </c>
      <c r="P252">
        <f t="shared" si="44"/>
        <v>1.783166061212581</v>
      </c>
      <c r="Q252">
        <f t="shared" si="45"/>
        <v>0.74613906121258111</v>
      </c>
      <c r="R252" t="s">
        <v>5401</v>
      </c>
      <c r="S252" t="s">
        <v>5402</v>
      </c>
      <c r="T252">
        <f t="shared" si="46"/>
        <v>17.592403918829728</v>
      </c>
      <c r="U252">
        <f t="shared" si="47"/>
        <v>0.29853000000000002</v>
      </c>
      <c r="V252" t="s">
        <v>147</v>
      </c>
      <c r="W252" t="s">
        <v>5403</v>
      </c>
      <c r="X252" t="s">
        <v>5404</v>
      </c>
      <c r="Y252" t="s">
        <v>5405</v>
      </c>
      <c r="Z252" t="s">
        <v>5406</v>
      </c>
      <c r="AA252" t="s">
        <v>152</v>
      </c>
      <c r="AB252" t="s">
        <v>152</v>
      </c>
      <c r="AC252" t="s">
        <v>152</v>
      </c>
      <c r="AD252" t="s">
        <v>153</v>
      </c>
      <c r="AE252" t="s">
        <v>154</v>
      </c>
      <c r="AF252">
        <f t="shared" si="48"/>
        <v>0</v>
      </c>
      <c r="AG252" t="s">
        <v>155</v>
      </c>
      <c r="AH252" t="s">
        <v>5407</v>
      </c>
      <c r="AI252" t="s">
        <v>3403</v>
      </c>
      <c r="AJ252" t="s">
        <v>5408</v>
      </c>
      <c r="AK252" t="s">
        <v>2671</v>
      </c>
      <c r="AL252">
        <f t="shared" si="49"/>
        <v>15.64</v>
      </c>
      <c r="AM252" t="s">
        <v>1061</v>
      </c>
      <c r="AN252" t="s">
        <v>223</v>
      </c>
      <c r="AO252" t="s">
        <v>1514</v>
      </c>
      <c r="AP252" t="s">
        <v>811</v>
      </c>
      <c r="AQ252" t="s">
        <v>164</v>
      </c>
      <c r="AR252" t="s">
        <v>5389</v>
      </c>
      <c r="AS252" t="s">
        <v>4814</v>
      </c>
      <c r="AT252" t="s">
        <v>139</v>
      </c>
      <c r="AU252" t="s">
        <v>4815</v>
      </c>
      <c r="AV252" t="s">
        <v>137</v>
      </c>
      <c r="AW252" t="s">
        <v>169</v>
      </c>
      <c r="AX252" t="s">
        <v>169</v>
      </c>
      <c r="AY252" t="s">
        <v>169</v>
      </c>
      <c r="AZ252" t="s">
        <v>169</v>
      </c>
      <c r="BA252" t="s">
        <v>169</v>
      </c>
      <c r="BB252" t="s">
        <v>169</v>
      </c>
      <c r="BC252" t="s">
        <v>164</v>
      </c>
      <c r="BD252" t="s">
        <v>171</v>
      </c>
      <c r="BE252" t="s">
        <v>172</v>
      </c>
      <c r="BF252" t="s">
        <v>173</v>
      </c>
      <c r="BG252" t="s">
        <v>174</v>
      </c>
      <c r="BH252" t="s">
        <v>175</v>
      </c>
      <c r="BI252" t="s">
        <v>176</v>
      </c>
      <c r="BJ252" t="s">
        <v>177</v>
      </c>
      <c r="BK252" t="s">
        <v>178</v>
      </c>
      <c r="BL252" t="s">
        <v>179</v>
      </c>
      <c r="BM252" t="s">
        <v>180</v>
      </c>
      <c r="BN252" t="s">
        <v>137</v>
      </c>
      <c r="BO252" t="s">
        <v>181</v>
      </c>
      <c r="BP252" t="s">
        <v>182</v>
      </c>
      <c r="BQ252" t="s">
        <v>183</v>
      </c>
      <c r="BR252" t="s">
        <v>184</v>
      </c>
      <c r="BS252" t="s">
        <v>173</v>
      </c>
      <c r="BT252" t="s">
        <v>185</v>
      </c>
      <c r="BU252" t="s">
        <v>185</v>
      </c>
      <c r="BV252" t="s">
        <v>185</v>
      </c>
      <c r="BW252" t="s">
        <v>152</v>
      </c>
      <c r="BX252" t="s">
        <v>186</v>
      </c>
      <c r="BY252" t="s">
        <v>152</v>
      </c>
      <c r="BZ252" t="s">
        <v>152</v>
      </c>
      <c r="CA252" t="s">
        <v>152</v>
      </c>
      <c r="CB252" t="s">
        <v>152</v>
      </c>
      <c r="CC252" t="s">
        <v>5409</v>
      </c>
      <c r="CD252" t="s">
        <v>5410</v>
      </c>
      <c r="CE252" t="s">
        <v>5411</v>
      </c>
      <c r="CF252" t="s">
        <v>5412</v>
      </c>
      <c r="CG252" t="s">
        <v>5413</v>
      </c>
      <c r="CH252" t="s">
        <v>5414</v>
      </c>
      <c r="CI252" t="s">
        <v>5415</v>
      </c>
      <c r="CJ252" t="s">
        <v>412</v>
      </c>
      <c r="CK252" t="s">
        <v>5404</v>
      </c>
      <c r="CL252" t="s">
        <v>235</v>
      </c>
      <c r="CM252" t="s">
        <v>196</v>
      </c>
      <c r="CN252" t="s">
        <v>197</v>
      </c>
      <c r="CO252" t="s">
        <v>184</v>
      </c>
      <c r="CP252" t="s">
        <v>198</v>
      </c>
      <c r="CQ252" t="s">
        <v>199</v>
      </c>
      <c r="CR252" t="s">
        <v>184</v>
      </c>
      <c r="CS252" t="s">
        <v>200</v>
      </c>
      <c r="CT252" t="s">
        <v>201</v>
      </c>
      <c r="CU252" t="s">
        <v>202</v>
      </c>
      <c r="CV252" t="s">
        <v>152</v>
      </c>
      <c r="CW252" t="s">
        <v>5403</v>
      </c>
      <c r="CX252" t="s">
        <v>203</v>
      </c>
      <c r="CY252" t="s">
        <v>204</v>
      </c>
      <c r="CZ252" t="s">
        <v>205</v>
      </c>
      <c r="DA252" t="s">
        <v>206</v>
      </c>
      <c r="DB252" t="s">
        <v>207</v>
      </c>
      <c r="DC252" t="s">
        <v>208</v>
      </c>
    </row>
    <row r="253" spans="1:107" x14ac:dyDescent="0.6">
      <c r="A253" t="s">
        <v>5111</v>
      </c>
      <c r="B253" t="s">
        <v>5417</v>
      </c>
      <c r="C253" s="1" t="s">
        <v>5951</v>
      </c>
      <c r="D253" t="s">
        <v>140</v>
      </c>
      <c r="E253" t="s">
        <v>141</v>
      </c>
      <c r="F253" t="s">
        <v>19</v>
      </c>
      <c r="G253" t="s">
        <v>5418</v>
      </c>
      <c r="H253" t="s">
        <v>19</v>
      </c>
      <c r="I253" t="s">
        <v>19</v>
      </c>
      <c r="J253">
        <f t="shared" si="40"/>
        <v>0.11765398821903236</v>
      </c>
      <c r="K253">
        <f t="shared" si="41"/>
        <v>4.9895496000000001</v>
      </c>
      <c r="L253">
        <f t="shared" si="42"/>
        <v>0.11494360851617989</v>
      </c>
      <c r="M253">
        <f t="shared" si="43"/>
        <v>0.65567770579540441</v>
      </c>
      <c r="N253" t="s">
        <v>5419</v>
      </c>
      <c r="O253" t="s">
        <v>5420</v>
      </c>
      <c r="P253">
        <f t="shared" si="44"/>
        <v>1.6115824491080848</v>
      </c>
      <c r="Q253">
        <f t="shared" si="45"/>
        <v>0.57072244910808489</v>
      </c>
      <c r="R253" t="s">
        <v>5421</v>
      </c>
      <c r="S253" t="s">
        <v>5422</v>
      </c>
      <c r="T253">
        <f t="shared" si="46"/>
        <v>15.898021595226249</v>
      </c>
      <c r="U253">
        <f t="shared" si="47"/>
        <v>0.29853000000000002</v>
      </c>
      <c r="V253" t="s">
        <v>147</v>
      </c>
      <c r="W253" t="s">
        <v>5423</v>
      </c>
      <c r="X253" t="s">
        <v>5424</v>
      </c>
      <c r="Y253" t="s">
        <v>5425</v>
      </c>
      <c r="Z253" t="s">
        <v>5426</v>
      </c>
      <c r="AA253" t="s">
        <v>152</v>
      </c>
      <c r="AB253" t="s">
        <v>152</v>
      </c>
      <c r="AC253" t="s">
        <v>152</v>
      </c>
      <c r="AD253" t="s">
        <v>153</v>
      </c>
      <c r="AE253" t="s">
        <v>154</v>
      </c>
      <c r="AF253">
        <f t="shared" si="48"/>
        <v>0</v>
      </c>
      <c r="AG253" t="s">
        <v>155</v>
      </c>
      <c r="AH253" t="s">
        <v>5427</v>
      </c>
      <c r="AI253" t="s">
        <v>3876</v>
      </c>
      <c r="AJ253" t="s">
        <v>5428</v>
      </c>
      <c r="AK253" t="s">
        <v>5084</v>
      </c>
      <c r="AL253">
        <f t="shared" si="49"/>
        <v>14.07</v>
      </c>
      <c r="AM253" t="s">
        <v>833</v>
      </c>
      <c r="AN253" t="s">
        <v>161</v>
      </c>
      <c r="AO253" t="s">
        <v>647</v>
      </c>
      <c r="AP253" t="s">
        <v>1168</v>
      </c>
      <c r="AQ253" t="s">
        <v>164</v>
      </c>
      <c r="AR253" t="s">
        <v>5429</v>
      </c>
      <c r="AS253" t="s">
        <v>4814</v>
      </c>
      <c r="AT253" t="s">
        <v>139</v>
      </c>
      <c r="AU253" t="s">
        <v>4815</v>
      </c>
      <c r="AV253" t="s">
        <v>137</v>
      </c>
      <c r="AW253" t="s">
        <v>169</v>
      </c>
      <c r="AX253" t="s">
        <v>169</v>
      </c>
      <c r="AY253" t="s">
        <v>169</v>
      </c>
      <c r="AZ253" t="s">
        <v>169</v>
      </c>
      <c r="BA253" t="s">
        <v>169</v>
      </c>
      <c r="BB253" t="s">
        <v>169</v>
      </c>
      <c r="BC253" t="s">
        <v>164</v>
      </c>
      <c r="BD253" t="s">
        <v>171</v>
      </c>
      <c r="BE253" t="s">
        <v>172</v>
      </c>
      <c r="BF253" t="s">
        <v>173</v>
      </c>
      <c r="BG253" t="s">
        <v>174</v>
      </c>
      <c r="BH253" t="s">
        <v>175</v>
      </c>
      <c r="BI253" t="s">
        <v>176</v>
      </c>
      <c r="BJ253" t="s">
        <v>177</v>
      </c>
      <c r="BK253" t="s">
        <v>178</v>
      </c>
      <c r="BL253" t="s">
        <v>179</v>
      </c>
      <c r="BM253" t="s">
        <v>180</v>
      </c>
      <c r="BN253" t="s">
        <v>137</v>
      </c>
      <c r="BO253" t="s">
        <v>181</v>
      </c>
      <c r="BP253" t="s">
        <v>182</v>
      </c>
      <c r="BQ253" t="s">
        <v>183</v>
      </c>
      <c r="BR253" t="s">
        <v>184</v>
      </c>
      <c r="BS253" t="s">
        <v>173</v>
      </c>
      <c r="BT253" t="s">
        <v>185</v>
      </c>
      <c r="BU253" t="s">
        <v>185</v>
      </c>
      <c r="BV253" t="s">
        <v>185</v>
      </c>
      <c r="BW253" t="s">
        <v>152</v>
      </c>
      <c r="BX253" t="s">
        <v>186</v>
      </c>
      <c r="BY253" t="s">
        <v>152</v>
      </c>
      <c r="BZ253" t="s">
        <v>152</v>
      </c>
      <c r="CA253" t="s">
        <v>152</v>
      </c>
      <c r="CB253" t="s">
        <v>152</v>
      </c>
      <c r="CC253" t="s">
        <v>5430</v>
      </c>
      <c r="CD253" t="s">
        <v>5431</v>
      </c>
      <c r="CE253" t="s">
        <v>5432</v>
      </c>
      <c r="CF253" t="s">
        <v>5433</v>
      </c>
      <c r="CG253" t="s">
        <v>5434</v>
      </c>
      <c r="CH253" t="s">
        <v>5435</v>
      </c>
      <c r="CI253" t="s">
        <v>5436</v>
      </c>
      <c r="CJ253" t="s">
        <v>194</v>
      </c>
      <c r="CK253" t="s">
        <v>5424</v>
      </c>
      <c r="CL253" t="s">
        <v>338</v>
      </c>
      <c r="CM253" t="s">
        <v>196</v>
      </c>
      <c r="CN253" t="s">
        <v>197</v>
      </c>
      <c r="CO253" t="s">
        <v>184</v>
      </c>
      <c r="CP253" t="s">
        <v>198</v>
      </c>
      <c r="CQ253" t="s">
        <v>199</v>
      </c>
      <c r="CR253" t="s">
        <v>184</v>
      </c>
      <c r="CS253" t="s">
        <v>200</v>
      </c>
      <c r="CT253" t="s">
        <v>201</v>
      </c>
      <c r="CU253" t="s">
        <v>202</v>
      </c>
      <c r="CV253" t="s">
        <v>152</v>
      </c>
      <c r="CW253" t="s">
        <v>5423</v>
      </c>
      <c r="CX253" t="s">
        <v>203</v>
      </c>
      <c r="CY253" t="s">
        <v>204</v>
      </c>
      <c r="CZ253" t="s">
        <v>205</v>
      </c>
      <c r="DA253" t="s">
        <v>206</v>
      </c>
      <c r="DB253" t="s">
        <v>207</v>
      </c>
      <c r="DC253" t="s">
        <v>208</v>
      </c>
    </row>
    <row r="254" spans="1:107" x14ac:dyDescent="0.6">
      <c r="A254" t="s">
        <v>5130</v>
      </c>
      <c r="B254" t="s">
        <v>5438</v>
      </c>
      <c r="C254" s="1" t="s">
        <v>5951</v>
      </c>
      <c r="D254" t="s">
        <v>140</v>
      </c>
      <c r="E254" t="s">
        <v>141</v>
      </c>
      <c r="F254" t="s">
        <v>19</v>
      </c>
      <c r="G254" t="s">
        <v>5418</v>
      </c>
      <c r="H254" t="s">
        <v>19</v>
      </c>
      <c r="I254" t="s">
        <v>19</v>
      </c>
      <c r="J254">
        <f t="shared" si="40"/>
        <v>0.12415592569551209</v>
      </c>
      <c r="K254">
        <f t="shared" si="41"/>
        <v>4.9958144000000004</v>
      </c>
      <c r="L254">
        <f t="shared" si="42"/>
        <v>0.121145225846736</v>
      </c>
      <c r="M254">
        <f t="shared" si="43"/>
        <v>0.75279345842506085</v>
      </c>
      <c r="N254" t="s">
        <v>5439</v>
      </c>
      <c r="O254" t="s">
        <v>5440</v>
      </c>
      <c r="P254">
        <f t="shared" si="44"/>
        <v>1.6645794067141555</v>
      </c>
      <c r="Q254">
        <f t="shared" si="45"/>
        <v>0.62154440671415556</v>
      </c>
      <c r="R254" t="s">
        <v>5441</v>
      </c>
      <c r="S254" t="s">
        <v>5442</v>
      </c>
      <c r="T254">
        <f t="shared" si="46"/>
        <v>16.420828713763001</v>
      </c>
      <c r="U254">
        <f t="shared" si="47"/>
        <v>0.29853000000000002</v>
      </c>
      <c r="V254" t="s">
        <v>147</v>
      </c>
      <c r="W254" t="s">
        <v>5443</v>
      </c>
      <c r="X254" t="s">
        <v>5444</v>
      </c>
      <c r="Y254" t="s">
        <v>5445</v>
      </c>
      <c r="Z254" t="s">
        <v>5446</v>
      </c>
      <c r="AA254" t="s">
        <v>152</v>
      </c>
      <c r="AB254" t="s">
        <v>152</v>
      </c>
      <c r="AC254" t="s">
        <v>152</v>
      </c>
      <c r="AD254" t="s">
        <v>153</v>
      </c>
      <c r="AE254" t="s">
        <v>154</v>
      </c>
      <c r="AF254">
        <f t="shared" si="48"/>
        <v>0</v>
      </c>
      <c r="AG254" t="s">
        <v>155</v>
      </c>
      <c r="AH254" t="s">
        <v>5447</v>
      </c>
      <c r="AI254" t="s">
        <v>5448</v>
      </c>
      <c r="AJ254" t="s">
        <v>1809</v>
      </c>
      <c r="AK254" t="s">
        <v>3709</v>
      </c>
      <c r="AL254">
        <f t="shared" si="49"/>
        <v>14.57</v>
      </c>
      <c r="AM254" t="s">
        <v>833</v>
      </c>
      <c r="AN254" t="s">
        <v>455</v>
      </c>
      <c r="AO254" t="s">
        <v>810</v>
      </c>
      <c r="AP254" t="s">
        <v>1168</v>
      </c>
      <c r="AQ254" t="s">
        <v>164</v>
      </c>
      <c r="AR254" t="s">
        <v>5389</v>
      </c>
      <c r="AS254" t="s">
        <v>4814</v>
      </c>
      <c r="AT254" t="s">
        <v>139</v>
      </c>
      <c r="AU254" t="s">
        <v>4815</v>
      </c>
      <c r="AV254" t="s">
        <v>137</v>
      </c>
      <c r="AW254" t="s">
        <v>169</v>
      </c>
      <c r="AX254" t="s">
        <v>169</v>
      </c>
      <c r="AY254" t="s">
        <v>169</v>
      </c>
      <c r="AZ254" t="s">
        <v>169</v>
      </c>
      <c r="BA254" t="s">
        <v>169</v>
      </c>
      <c r="BB254" t="s">
        <v>169</v>
      </c>
      <c r="BC254" t="s">
        <v>164</v>
      </c>
      <c r="BD254" t="s">
        <v>171</v>
      </c>
      <c r="BE254" t="s">
        <v>172</v>
      </c>
      <c r="BF254" t="s">
        <v>173</v>
      </c>
      <c r="BG254" t="s">
        <v>174</v>
      </c>
      <c r="BH254" t="s">
        <v>175</v>
      </c>
      <c r="BI254" t="s">
        <v>176</v>
      </c>
      <c r="BJ254" t="s">
        <v>177</v>
      </c>
      <c r="BK254" t="s">
        <v>178</v>
      </c>
      <c r="BL254" t="s">
        <v>179</v>
      </c>
      <c r="BM254" t="s">
        <v>180</v>
      </c>
      <c r="BN254" t="s">
        <v>137</v>
      </c>
      <c r="BO254" t="s">
        <v>181</v>
      </c>
      <c r="BP254" t="s">
        <v>182</v>
      </c>
      <c r="BQ254" t="s">
        <v>183</v>
      </c>
      <c r="BR254" t="s">
        <v>184</v>
      </c>
      <c r="BS254" t="s">
        <v>173</v>
      </c>
      <c r="BT254" t="s">
        <v>185</v>
      </c>
      <c r="BU254" t="s">
        <v>185</v>
      </c>
      <c r="BV254" t="s">
        <v>185</v>
      </c>
      <c r="BW254" t="s">
        <v>152</v>
      </c>
      <c r="BX254" t="s">
        <v>186</v>
      </c>
      <c r="BY254" t="s">
        <v>152</v>
      </c>
      <c r="BZ254" t="s">
        <v>152</v>
      </c>
      <c r="CA254" t="s">
        <v>152</v>
      </c>
      <c r="CB254" t="s">
        <v>152</v>
      </c>
      <c r="CC254" t="s">
        <v>5449</v>
      </c>
      <c r="CD254" t="s">
        <v>5450</v>
      </c>
      <c r="CE254" t="s">
        <v>5451</v>
      </c>
      <c r="CF254" t="s">
        <v>2700</v>
      </c>
      <c r="CG254" t="s">
        <v>5452</v>
      </c>
      <c r="CH254" t="s">
        <v>5453</v>
      </c>
      <c r="CI254" t="s">
        <v>5454</v>
      </c>
      <c r="CJ254" t="s">
        <v>234</v>
      </c>
      <c r="CK254" t="s">
        <v>5444</v>
      </c>
      <c r="CL254" t="s">
        <v>195</v>
      </c>
      <c r="CM254" t="s">
        <v>196</v>
      </c>
      <c r="CN254" t="s">
        <v>197</v>
      </c>
      <c r="CO254" t="s">
        <v>184</v>
      </c>
      <c r="CP254" t="s">
        <v>198</v>
      </c>
      <c r="CQ254" t="s">
        <v>199</v>
      </c>
      <c r="CR254" t="s">
        <v>184</v>
      </c>
      <c r="CS254" t="s">
        <v>200</v>
      </c>
      <c r="CT254" t="s">
        <v>201</v>
      </c>
      <c r="CU254" t="s">
        <v>202</v>
      </c>
      <c r="CV254" t="s">
        <v>152</v>
      </c>
      <c r="CW254" t="s">
        <v>5443</v>
      </c>
      <c r="CX254" t="s">
        <v>203</v>
      </c>
      <c r="CY254" t="s">
        <v>204</v>
      </c>
      <c r="CZ254" t="s">
        <v>205</v>
      </c>
      <c r="DA254" t="s">
        <v>206</v>
      </c>
      <c r="DB254" t="s">
        <v>207</v>
      </c>
      <c r="DC254" t="s">
        <v>208</v>
      </c>
    </row>
    <row r="255" spans="1:107" x14ac:dyDescent="0.6">
      <c r="A255" t="s">
        <v>5151</v>
      </c>
      <c r="B255" t="s">
        <v>5456</v>
      </c>
      <c r="C255" s="1" t="s">
        <v>5951</v>
      </c>
      <c r="D255" t="s">
        <v>140</v>
      </c>
      <c r="E255" t="s">
        <v>141</v>
      </c>
      <c r="F255" t="s">
        <v>19</v>
      </c>
      <c r="G255" t="s">
        <v>5418</v>
      </c>
      <c r="H255" t="s">
        <v>19</v>
      </c>
      <c r="I255" t="s">
        <v>19</v>
      </c>
      <c r="J255">
        <f t="shared" si="40"/>
        <v>0.13109203791417345</v>
      </c>
      <c r="K255">
        <f t="shared" si="41"/>
        <v>4.9926810000000001</v>
      </c>
      <c r="L255">
        <f t="shared" si="42"/>
        <v>0.12773804032737032</v>
      </c>
      <c r="M255">
        <f t="shared" si="43"/>
        <v>0.81789649775406192</v>
      </c>
      <c r="N255" t="s">
        <v>5457</v>
      </c>
      <c r="O255" t="s">
        <v>5458</v>
      </c>
      <c r="P255">
        <f t="shared" si="44"/>
        <v>1.685116245852248</v>
      </c>
      <c r="Q255">
        <f t="shared" si="45"/>
        <v>0.64031124585224797</v>
      </c>
      <c r="R255" t="s">
        <v>5459</v>
      </c>
      <c r="S255" t="s">
        <v>5460</v>
      </c>
      <c r="T255">
        <f t="shared" si="46"/>
        <v>16.623421582837604</v>
      </c>
      <c r="U255">
        <f t="shared" si="47"/>
        <v>0.29853000000000002</v>
      </c>
      <c r="V255" t="s">
        <v>147</v>
      </c>
      <c r="W255" t="s">
        <v>5461</v>
      </c>
      <c r="X255" t="s">
        <v>5462</v>
      </c>
      <c r="Y255" t="s">
        <v>5463</v>
      </c>
      <c r="Z255" t="s">
        <v>5464</v>
      </c>
      <c r="AA255" t="s">
        <v>152</v>
      </c>
      <c r="AB255" t="s">
        <v>152</v>
      </c>
      <c r="AC255" t="s">
        <v>152</v>
      </c>
      <c r="AD255" t="s">
        <v>153</v>
      </c>
      <c r="AE255" t="s">
        <v>154</v>
      </c>
      <c r="AF255">
        <f t="shared" si="48"/>
        <v>0</v>
      </c>
      <c r="AG255" t="s">
        <v>155</v>
      </c>
      <c r="AH255" t="s">
        <v>5465</v>
      </c>
      <c r="AI255" t="s">
        <v>4953</v>
      </c>
      <c r="AJ255" t="s">
        <v>1809</v>
      </c>
      <c r="AK255" t="s">
        <v>5466</v>
      </c>
      <c r="AL255">
        <f t="shared" si="49"/>
        <v>14.76</v>
      </c>
      <c r="AM255" t="s">
        <v>833</v>
      </c>
      <c r="AN255" t="s">
        <v>223</v>
      </c>
      <c r="AO255" t="s">
        <v>355</v>
      </c>
      <c r="AP255" t="s">
        <v>356</v>
      </c>
      <c r="AQ255" t="s">
        <v>164</v>
      </c>
      <c r="AR255" t="s">
        <v>5389</v>
      </c>
      <c r="AS255" t="s">
        <v>4814</v>
      </c>
      <c r="AT255" t="s">
        <v>139</v>
      </c>
      <c r="AU255" t="s">
        <v>4815</v>
      </c>
      <c r="AV255" t="s">
        <v>137</v>
      </c>
      <c r="AW255" t="s">
        <v>169</v>
      </c>
      <c r="AX255" t="s">
        <v>169</v>
      </c>
      <c r="AY255" t="s">
        <v>169</v>
      </c>
      <c r="AZ255" t="s">
        <v>169</v>
      </c>
      <c r="BA255" t="s">
        <v>169</v>
      </c>
      <c r="BB255" t="s">
        <v>169</v>
      </c>
      <c r="BC255" t="s">
        <v>164</v>
      </c>
      <c r="BD255" t="s">
        <v>171</v>
      </c>
      <c r="BE255" t="s">
        <v>172</v>
      </c>
      <c r="BF255" t="s">
        <v>173</v>
      </c>
      <c r="BG255" t="s">
        <v>174</v>
      </c>
      <c r="BH255" t="s">
        <v>175</v>
      </c>
      <c r="BI255" t="s">
        <v>176</v>
      </c>
      <c r="BJ255" t="s">
        <v>177</v>
      </c>
      <c r="BK255" t="s">
        <v>178</v>
      </c>
      <c r="BL255" t="s">
        <v>179</v>
      </c>
      <c r="BM255" t="s">
        <v>180</v>
      </c>
      <c r="BN255" t="s">
        <v>137</v>
      </c>
      <c r="BO255" t="s">
        <v>181</v>
      </c>
      <c r="BP255" t="s">
        <v>182</v>
      </c>
      <c r="BQ255" t="s">
        <v>183</v>
      </c>
      <c r="BR255" t="s">
        <v>184</v>
      </c>
      <c r="BS255" t="s">
        <v>173</v>
      </c>
      <c r="BT255" t="s">
        <v>185</v>
      </c>
      <c r="BU255" t="s">
        <v>185</v>
      </c>
      <c r="BV255" t="s">
        <v>185</v>
      </c>
      <c r="BW255" t="s">
        <v>152</v>
      </c>
      <c r="BX255" t="s">
        <v>186</v>
      </c>
      <c r="BY255" t="s">
        <v>152</v>
      </c>
      <c r="BZ255" t="s">
        <v>152</v>
      </c>
      <c r="CA255" t="s">
        <v>152</v>
      </c>
      <c r="CB255" t="s">
        <v>152</v>
      </c>
      <c r="CC255" t="s">
        <v>5467</v>
      </c>
      <c r="CD255" t="s">
        <v>5468</v>
      </c>
      <c r="CE255" t="s">
        <v>5469</v>
      </c>
      <c r="CF255" t="s">
        <v>5470</v>
      </c>
      <c r="CG255" t="s">
        <v>5471</v>
      </c>
      <c r="CH255" t="s">
        <v>5472</v>
      </c>
      <c r="CI255" t="s">
        <v>5473</v>
      </c>
      <c r="CJ255" t="s">
        <v>288</v>
      </c>
      <c r="CK255" t="s">
        <v>5462</v>
      </c>
      <c r="CL255" t="s">
        <v>235</v>
      </c>
      <c r="CM255" t="s">
        <v>196</v>
      </c>
      <c r="CN255" t="s">
        <v>197</v>
      </c>
      <c r="CO255" t="s">
        <v>184</v>
      </c>
      <c r="CP255" t="s">
        <v>198</v>
      </c>
      <c r="CQ255" t="s">
        <v>199</v>
      </c>
      <c r="CR255" t="s">
        <v>184</v>
      </c>
      <c r="CS255" t="s">
        <v>200</v>
      </c>
      <c r="CT255" t="s">
        <v>201</v>
      </c>
      <c r="CU255" t="s">
        <v>202</v>
      </c>
      <c r="CV255" t="s">
        <v>152</v>
      </c>
      <c r="CW255" t="s">
        <v>5461</v>
      </c>
      <c r="CX255" t="s">
        <v>203</v>
      </c>
      <c r="CY255" t="s">
        <v>204</v>
      </c>
      <c r="CZ255" t="s">
        <v>205</v>
      </c>
      <c r="DA255" t="s">
        <v>206</v>
      </c>
      <c r="DB255" t="s">
        <v>207</v>
      </c>
      <c r="DC255" t="s">
        <v>208</v>
      </c>
    </row>
    <row r="256" spans="1:107" x14ac:dyDescent="0.6">
      <c r="A256" t="s">
        <v>5170</v>
      </c>
      <c r="B256" t="s">
        <v>5475</v>
      </c>
      <c r="C256" s="1" t="s">
        <v>5951</v>
      </c>
      <c r="D256" t="s">
        <v>140</v>
      </c>
      <c r="E256" t="s">
        <v>141</v>
      </c>
      <c r="F256" t="s">
        <v>19</v>
      </c>
      <c r="G256" t="s">
        <v>5476</v>
      </c>
      <c r="H256" t="s">
        <v>19</v>
      </c>
      <c r="I256" t="s">
        <v>19</v>
      </c>
      <c r="J256">
        <f t="shared" si="40"/>
        <v>0.12791979630268951</v>
      </c>
      <c r="K256">
        <f t="shared" si="41"/>
        <v>4.9926810000000001</v>
      </c>
      <c r="L256">
        <f t="shared" si="42"/>
        <v>0.12472418021444912</v>
      </c>
      <c r="M256">
        <f t="shared" si="43"/>
        <v>0.72647485982042181</v>
      </c>
      <c r="N256" t="s">
        <v>5477</v>
      </c>
      <c r="O256" t="s">
        <v>5478</v>
      </c>
      <c r="P256">
        <f t="shared" si="44"/>
        <v>1.6241645563753542</v>
      </c>
      <c r="Q256">
        <f t="shared" si="45"/>
        <v>0.58260255637535407</v>
      </c>
      <c r="R256" t="s">
        <v>5479</v>
      </c>
      <c r="S256" t="s">
        <v>5480</v>
      </c>
      <c r="T256">
        <f t="shared" si="46"/>
        <v>16.023722931879973</v>
      </c>
      <c r="U256">
        <f t="shared" si="47"/>
        <v>0.29853000000000002</v>
      </c>
      <c r="V256" t="s">
        <v>147</v>
      </c>
      <c r="W256" t="s">
        <v>5481</v>
      </c>
      <c r="X256" t="s">
        <v>5482</v>
      </c>
      <c r="Y256" t="s">
        <v>5483</v>
      </c>
      <c r="Z256" t="s">
        <v>5484</v>
      </c>
      <c r="AA256" t="s">
        <v>152</v>
      </c>
      <c r="AB256" t="s">
        <v>152</v>
      </c>
      <c r="AC256" t="s">
        <v>152</v>
      </c>
      <c r="AD256" t="s">
        <v>153</v>
      </c>
      <c r="AE256" t="s">
        <v>154</v>
      </c>
      <c r="AF256">
        <f t="shared" si="48"/>
        <v>0</v>
      </c>
      <c r="AG256" t="s">
        <v>155</v>
      </c>
      <c r="AH256" t="s">
        <v>3029</v>
      </c>
      <c r="AI256" t="s">
        <v>4834</v>
      </c>
      <c r="AJ256" t="s">
        <v>5485</v>
      </c>
      <c r="AK256" t="s">
        <v>5486</v>
      </c>
      <c r="AL256">
        <f t="shared" si="49"/>
        <v>14.19</v>
      </c>
      <c r="AM256" t="s">
        <v>1061</v>
      </c>
      <c r="AN256" t="s">
        <v>223</v>
      </c>
      <c r="AO256" t="s">
        <v>355</v>
      </c>
      <c r="AP256" t="s">
        <v>356</v>
      </c>
      <c r="AQ256" t="s">
        <v>164</v>
      </c>
      <c r="AR256" t="s">
        <v>5487</v>
      </c>
      <c r="AS256" t="s">
        <v>4814</v>
      </c>
      <c r="AT256" t="s">
        <v>139</v>
      </c>
      <c r="AU256" t="s">
        <v>4815</v>
      </c>
      <c r="AV256" t="s">
        <v>137</v>
      </c>
      <c r="AW256" t="s">
        <v>169</v>
      </c>
      <c r="AX256" t="s">
        <v>169</v>
      </c>
      <c r="AY256" t="s">
        <v>169</v>
      </c>
      <c r="AZ256" t="s">
        <v>169</v>
      </c>
      <c r="BA256" t="s">
        <v>169</v>
      </c>
      <c r="BB256" t="s">
        <v>169</v>
      </c>
      <c r="BC256" t="s">
        <v>164</v>
      </c>
      <c r="BD256" t="s">
        <v>171</v>
      </c>
      <c r="BE256" t="s">
        <v>172</v>
      </c>
      <c r="BF256" t="s">
        <v>173</v>
      </c>
      <c r="BG256" t="s">
        <v>174</v>
      </c>
      <c r="BH256" t="s">
        <v>175</v>
      </c>
      <c r="BI256" t="s">
        <v>176</v>
      </c>
      <c r="BJ256" t="s">
        <v>177</v>
      </c>
      <c r="BK256" t="s">
        <v>178</v>
      </c>
      <c r="BL256" t="s">
        <v>179</v>
      </c>
      <c r="BM256" t="s">
        <v>180</v>
      </c>
      <c r="BN256" t="s">
        <v>137</v>
      </c>
      <c r="BO256" t="s">
        <v>181</v>
      </c>
      <c r="BP256" t="s">
        <v>182</v>
      </c>
      <c r="BQ256" t="s">
        <v>183</v>
      </c>
      <c r="BR256" t="s">
        <v>184</v>
      </c>
      <c r="BS256" t="s">
        <v>173</v>
      </c>
      <c r="BT256" t="s">
        <v>185</v>
      </c>
      <c r="BU256" t="s">
        <v>185</v>
      </c>
      <c r="BV256" t="s">
        <v>185</v>
      </c>
      <c r="BW256" t="s">
        <v>152</v>
      </c>
      <c r="BX256" t="s">
        <v>186</v>
      </c>
      <c r="BY256" t="s">
        <v>152</v>
      </c>
      <c r="BZ256" t="s">
        <v>152</v>
      </c>
      <c r="CA256" t="s">
        <v>152</v>
      </c>
      <c r="CB256" t="s">
        <v>152</v>
      </c>
      <c r="CC256" t="s">
        <v>5488</v>
      </c>
      <c r="CD256" t="s">
        <v>5489</v>
      </c>
      <c r="CE256" t="s">
        <v>5490</v>
      </c>
      <c r="CF256" t="s">
        <v>5491</v>
      </c>
      <c r="CG256" t="s">
        <v>5492</v>
      </c>
      <c r="CH256" t="s">
        <v>5493</v>
      </c>
      <c r="CI256" t="s">
        <v>5494</v>
      </c>
      <c r="CJ256" t="s">
        <v>1176</v>
      </c>
      <c r="CK256" t="s">
        <v>5482</v>
      </c>
      <c r="CL256" t="s">
        <v>289</v>
      </c>
      <c r="CM256" t="s">
        <v>196</v>
      </c>
      <c r="CN256" t="s">
        <v>197</v>
      </c>
      <c r="CO256" t="s">
        <v>184</v>
      </c>
      <c r="CP256" t="s">
        <v>198</v>
      </c>
      <c r="CQ256" t="s">
        <v>199</v>
      </c>
      <c r="CR256" t="s">
        <v>184</v>
      </c>
      <c r="CS256" t="s">
        <v>200</v>
      </c>
      <c r="CT256" t="s">
        <v>201</v>
      </c>
      <c r="CU256" t="s">
        <v>202</v>
      </c>
      <c r="CV256" t="s">
        <v>152</v>
      </c>
      <c r="CW256" t="s">
        <v>5481</v>
      </c>
      <c r="CX256" t="s">
        <v>203</v>
      </c>
      <c r="CY256" t="s">
        <v>204</v>
      </c>
      <c r="CZ256" t="s">
        <v>205</v>
      </c>
      <c r="DA256" t="s">
        <v>206</v>
      </c>
      <c r="DB256" t="s">
        <v>207</v>
      </c>
      <c r="DC256" t="s">
        <v>208</v>
      </c>
    </row>
    <row r="257" spans="1:107" x14ac:dyDescent="0.6">
      <c r="A257" t="s">
        <v>5937</v>
      </c>
      <c r="B257" t="s">
        <v>5496</v>
      </c>
      <c r="C257" s="1" t="s">
        <v>5951</v>
      </c>
      <c r="D257" t="s">
        <v>140</v>
      </c>
      <c r="E257" t="s">
        <v>141</v>
      </c>
      <c r="F257" t="s">
        <v>19</v>
      </c>
      <c r="G257" t="s">
        <v>5476</v>
      </c>
      <c r="H257" t="s">
        <v>19</v>
      </c>
      <c r="I257" t="s">
        <v>19</v>
      </c>
      <c r="J257">
        <f t="shared" si="40"/>
        <v>0.12371022861827841</v>
      </c>
      <c r="K257">
        <f t="shared" si="41"/>
        <v>4.9895496000000001</v>
      </c>
      <c r="L257">
        <f t="shared" si="42"/>
        <v>0.1207171828553522</v>
      </c>
      <c r="M257">
        <f t="shared" si="43"/>
        <v>0.70264408941101442</v>
      </c>
      <c r="N257" t="s">
        <v>5497</v>
      </c>
      <c r="O257" t="s">
        <v>5498</v>
      </c>
      <c r="P257">
        <f t="shared" si="44"/>
        <v>1.6231127595420876</v>
      </c>
      <c r="Q257">
        <f t="shared" si="45"/>
        <v>0.58233275954208752</v>
      </c>
      <c r="R257" t="s">
        <v>5499</v>
      </c>
      <c r="S257" t="s">
        <v>5500</v>
      </c>
      <c r="T257">
        <f t="shared" si="46"/>
        <v>16.010187014619131</v>
      </c>
      <c r="U257">
        <f t="shared" si="47"/>
        <v>0.29853000000000002</v>
      </c>
      <c r="V257" t="s">
        <v>147</v>
      </c>
      <c r="W257" t="s">
        <v>5501</v>
      </c>
      <c r="X257" t="s">
        <v>5502</v>
      </c>
      <c r="Y257" t="s">
        <v>5503</v>
      </c>
      <c r="Z257" t="s">
        <v>5504</v>
      </c>
      <c r="AA257" t="s">
        <v>152</v>
      </c>
      <c r="AB257" t="s">
        <v>152</v>
      </c>
      <c r="AC257" t="s">
        <v>152</v>
      </c>
      <c r="AD257" t="s">
        <v>153</v>
      </c>
      <c r="AE257" t="s">
        <v>154</v>
      </c>
      <c r="AF257">
        <f t="shared" si="48"/>
        <v>0</v>
      </c>
      <c r="AG257" t="s">
        <v>155</v>
      </c>
      <c r="AH257" t="s">
        <v>5505</v>
      </c>
      <c r="AI257" t="s">
        <v>4933</v>
      </c>
      <c r="AJ257" t="s">
        <v>2102</v>
      </c>
      <c r="AK257" t="s">
        <v>5506</v>
      </c>
      <c r="AL257">
        <f t="shared" si="49"/>
        <v>14.18</v>
      </c>
      <c r="AM257" t="s">
        <v>160</v>
      </c>
      <c r="AN257" t="s">
        <v>161</v>
      </c>
      <c r="AO257" t="s">
        <v>250</v>
      </c>
      <c r="AP257" t="s">
        <v>251</v>
      </c>
      <c r="AQ257" t="s">
        <v>164</v>
      </c>
      <c r="AR257" t="s">
        <v>5487</v>
      </c>
      <c r="AS257" t="s">
        <v>4814</v>
      </c>
      <c r="AT257" t="s">
        <v>139</v>
      </c>
      <c r="AU257" t="s">
        <v>4815</v>
      </c>
      <c r="AV257" t="s">
        <v>137</v>
      </c>
      <c r="AW257" t="s">
        <v>169</v>
      </c>
      <c r="AX257" t="s">
        <v>169</v>
      </c>
      <c r="AY257" t="s">
        <v>169</v>
      </c>
      <c r="AZ257" t="s">
        <v>169</v>
      </c>
      <c r="BA257" t="s">
        <v>169</v>
      </c>
      <c r="BB257" t="s">
        <v>169</v>
      </c>
      <c r="BC257" t="s">
        <v>164</v>
      </c>
      <c r="BD257" t="s">
        <v>171</v>
      </c>
      <c r="BE257" t="s">
        <v>172</v>
      </c>
      <c r="BF257" t="s">
        <v>173</v>
      </c>
      <c r="BG257" t="s">
        <v>174</v>
      </c>
      <c r="BH257" t="s">
        <v>175</v>
      </c>
      <c r="BI257" t="s">
        <v>176</v>
      </c>
      <c r="BJ257" t="s">
        <v>177</v>
      </c>
      <c r="BK257" t="s">
        <v>178</v>
      </c>
      <c r="BL257" t="s">
        <v>179</v>
      </c>
      <c r="BM257" t="s">
        <v>180</v>
      </c>
      <c r="BN257" t="s">
        <v>137</v>
      </c>
      <c r="BO257" t="s">
        <v>181</v>
      </c>
      <c r="BP257" t="s">
        <v>182</v>
      </c>
      <c r="BQ257" t="s">
        <v>183</v>
      </c>
      <c r="BR257" t="s">
        <v>184</v>
      </c>
      <c r="BS257" t="s">
        <v>173</v>
      </c>
      <c r="BT257" t="s">
        <v>185</v>
      </c>
      <c r="BU257" t="s">
        <v>185</v>
      </c>
      <c r="BV257" t="s">
        <v>185</v>
      </c>
      <c r="BW257" t="s">
        <v>152</v>
      </c>
      <c r="BX257" t="s">
        <v>186</v>
      </c>
      <c r="BY257" t="s">
        <v>152</v>
      </c>
      <c r="BZ257" t="s">
        <v>152</v>
      </c>
      <c r="CA257" t="s">
        <v>152</v>
      </c>
      <c r="CB257" t="s">
        <v>152</v>
      </c>
      <c r="CC257" t="s">
        <v>5507</v>
      </c>
      <c r="CD257" t="s">
        <v>5508</v>
      </c>
      <c r="CE257" t="s">
        <v>5509</v>
      </c>
      <c r="CF257" t="s">
        <v>5510</v>
      </c>
      <c r="CG257" t="s">
        <v>5511</v>
      </c>
      <c r="CH257" t="s">
        <v>5512</v>
      </c>
      <c r="CI257" t="s">
        <v>5513</v>
      </c>
      <c r="CJ257" t="s">
        <v>1425</v>
      </c>
      <c r="CK257" t="s">
        <v>5502</v>
      </c>
      <c r="CL257" t="s">
        <v>440</v>
      </c>
      <c r="CM257" t="s">
        <v>196</v>
      </c>
      <c r="CN257" t="s">
        <v>197</v>
      </c>
      <c r="CO257" t="s">
        <v>184</v>
      </c>
      <c r="CP257" t="s">
        <v>198</v>
      </c>
      <c r="CQ257" t="s">
        <v>199</v>
      </c>
      <c r="CR257" t="s">
        <v>184</v>
      </c>
      <c r="CS257" t="s">
        <v>200</v>
      </c>
      <c r="CT257" t="s">
        <v>201</v>
      </c>
      <c r="CU257" t="s">
        <v>202</v>
      </c>
      <c r="CV257" t="s">
        <v>152</v>
      </c>
      <c r="CW257" t="s">
        <v>5501</v>
      </c>
      <c r="CX257" t="s">
        <v>203</v>
      </c>
      <c r="CY257" t="s">
        <v>204</v>
      </c>
      <c r="CZ257" t="s">
        <v>205</v>
      </c>
      <c r="DA257" t="s">
        <v>206</v>
      </c>
      <c r="DB257" t="s">
        <v>207</v>
      </c>
      <c r="DC257" t="s">
        <v>208</v>
      </c>
    </row>
    <row r="258" spans="1:107" x14ac:dyDescent="0.6">
      <c r="A258" t="s">
        <v>5188</v>
      </c>
      <c r="B258" t="s">
        <v>5515</v>
      </c>
      <c r="C258" s="1" t="s">
        <v>5951</v>
      </c>
      <c r="D258" t="s">
        <v>140</v>
      </c>
      <c r="E258" t="s">
        <v>141</v>
      </c>
      <c r="F258" t="s">
        <v>19</v>
      </c>
      <c r="G258" t="s">
        <v>5476</v>
      </c>
      <c r="H258" t="s">
        <v>19</v>
      </c>
      <c r="I258" t="s">
        <v>19</v>
      </c>
      <c r="J258">
        <f t="shared" si="40"/>
        <v>0.12214677219635398</v>
      </c>
      <c r="K258">
        <f t="shared" si="41"/>
        <v>4.9926810000000001</v>
      </c>
      <c r="L258">
        <f t="shared" si="42"/>
        <v>0.11922979539430198</v>
      </c>
      <c r="M258">
        <f t="shared" si="43"/>
        <v>0.72170260338413494</v>
      </c>
      <c r="N258" t="s">
        <v>5516</v>
      </c>
      <c r="O258" t="s">
        <v>5517</v>
      </c>
      <c r="P258">
        <f t="shared" si="44"/>
        <v>1.6463911212292717</v>
      </c>
      <c r="Q258">
        <f t="shared" si="45"/>
        <v>0.60550212122927172</v>
      </c>
      <c r="R258" t="s">
        <v>5518</v>
      </c>
      <c r="S258" t="s">
        <v>5519</v>
      </c>
      <c r="T258">
        <f t="shared" si="46"/>
        <v>16.241403977796896</v>
      </c>
      <c r="U258">
        <f t="shared" si="47"/>
        <v>0.29853000000000002</v>
      </c>
      <c r="V258" t="s">
        <v>147</v>
      </c>
      <c r="W258" t="s">
        <v>5520</v>
      </c>
      <c r="X258" t="s">
        <v>5521</v>
      </c>
      <c r="Y258" t="s">
        <v>5522</v>
      </c>
      <c r="Z258" t="s">
        <v>5523</v>
      </c>
      <c r="AA258" t="s">
        <v>152</v>
      </c>
      <c r="AB258" t="s">
        <v>152</v>
      </c>
      <c r="AC258" t="s">
        <v>152</v>
      </c>
      <c r="AD258" t="s">
        <v>153</v>
      </c>
      <c r="AE258" t="s">
        <v>154</v>
      </c>
      <c r="AF258">
        <f t="shared" si="48"/>
        <v>0</v>
      </c>
      <c r="AG258" t="s">
        <v>155</v>
      </c>
      <c r="AH258" t="s">
        <v>3608</v>
      </c>
      <c r="AI258" t="s">
        <v>4834</v>
      </c>
      <c r="AJ258" t="s">
        <v>2102</v>
      </c>
      <c r="AK258" t="s">
        <v>5524</v>
      </c>
      <c r="AL258">
        <f t="shared" si="49"/>
        <v>14.4</v>
      </c>
      <c r="AM258" t="s">
        <v>833</v>
      </c>
      <c r="AN258" t="s">
        <v>223</v>
      </c>
      <c r="AO258" t="s">
        <v>250</v>
      </c>
      <c r="AP258" t="s">
        <v>251</v>
      </c>
      <c r="AQ258" t="s">
        <v>164</v>
      </c>
      <c r="AR258" t="s">
        <v>5525</v>
      </c>
      <c r="AS258" t="s">
        <v>4814</v>
      </c>
      <c r="AT258" t="s">
        <v>139</v>
      </c>
      <c r="AU258" t="s">
        <v>4815</v>
      </c>
      <c r="AV258" t="s">
        <v>137</v>
      </c>
      <c r="AW258" t="s">
        <v>169</v>
      </c>
      <c r="AX258" t="s">
        <v>169</v>
      </c>
      <c r="AY258" t="s">
        <v>169</v>
      </c>
      <c r="AZ258" t="s">
        <v>169</v>
      </c>
      <c r="BA258" t="s">
        <v>169</v>
      </c>
      <c r="BB258" t="s">
        <v>169</v>
      </c>
      <c r="BC258" t="s">
        <v>164</v>
      </c>
      <c r="BD258" t="s">
        <v>171</v>
      </c>
      <c r="BE258" t="s">
        <v>172</v>
      </c>
      <c r="BF258" t="s">
        <v>173</v>
      </c>
      <c r="BG258" t="s">
        <v>174</v>
      </c>
      <c r="BH258" t="s">
        <v>175</v>
      </c>
      <c r="BI258" t="s">
        <v>176</v>
      </c>
      <c r="BJ258" t="s">
        <v>177</v>
      </c>
      <c r="BK258" t="s">
        <v>178</v>
      </c>
      <c r="BL258" t="s">
        <v>179</v>
      </c>
      <c r="BM258" t="s">
        <v>180</v>
      </c>
      <c r="BN258" t="s">
        <v>137</v>
      </c>
      <c r="BO258" t="s">
        <v>181</v>
      </c>
      <c r="BP258" t="s">
        <v>182</v>
      </c>
      <c r="BQ258" t="s">
        <v>183</v>
      </c>
      <c r="BR258" t="s">
        <v>184</v>
      </c>
      <c r="BS258" t="s">
        <v>173</v>
      </c>
      <c r="BT258" t="s">
        <v>185</v>
      </c>
      <c r="BU258" t="s">
        <v>185</v>
      </c>
      <c r="BV258" t="s">
        <v>185</v>
      </c>
      <c r="BW258" t="s">
        <v>152</v>
      </c>
      <c r="BX258" t="s">
        <v>186</v>
      </c>
      <c r="BY258" t="s">
        <v>152</v>
      </c>
      <c r="BZ258" t="s">
        <v>152</v>
      </c>
      <c r="CA258" t="s">
        <v>152</v>
      </c>
      <c r="CB258" t="s">
        <v>152</v>
      </c>
      <c r="CC258" t="s">
        <v>5526</v>
      </c>
      <c r="CD258" t="s">
        <v>5527</v>
      </c>
      <c r="CE258" t="s">
        <v>5528</v>
      </c>
      <c r="CF258" t="s">
        <v>5529</v>
      </c>
      <c r="CG258" t="s">
        <v>5530</v>
      </c>
      <c r="CH258" t="s">
        <v>5531</v>
      </c>
      <c r="CI258" t="s">
        <v>5532</v>
      </c>
      <c r="CJ258" t="s">
        <v>1425</v>
      </c>
      <c r="CK258" t="s">
        <v>5521</v>
      </c>
      <c r="CL258" t="s">
        <v>338</v>
      </c>
      <c r="CM258" t="s">
        <v>196</v>
      </c>
      <c r="CN258" t="s">
        <v>197</v>
      </c>
      <c r="CO258" t="s">
        <v>184</v>
      </c>
      <c r="CP258" t="s">
        <v>198</v>
      </c>
      <c r="CQ258" t="s">
        <v>199</v>
      </c>
      <c r="CR258" t="s">
        <v>184</v>
      </c>
      <c r="CS258" t="s">
        <v>200</v>
      </c>
      <c r="CT258" t="s">
        <v>201</v>
      </c>
      <c r="CU258" t="s">
        <v>202</v>
      </c>
      <c r="CV258" t="s">
        <v>152</v>
      </c>
      <c r="CW258" t="s">
        <v>5520</v>
      </c>
      <c r="CX258" t="s">
        <v>203</v>
      </c>
      <c r="CY258" t="s">
        <v>204</v>
      </c>
      <c r="CZ258" t="s">
        <v>205</v>
      </c>
      <c r="DA258" t="s">
        <v>206</v>
      </c>
      <c r="DB258" t="s">
        <v>207</v>
      </c>
      <c r="DC258" t="s">
        <v>208</v>
      </c>
    </row>
    <row r="259" spans="1:107" x14ac:dyDescent="0.6">
      <c r="A259" t="s">
        <v>5208</v>
      </c>
      <c r="B259" t="s">
        <v>5534</v>
      </c>
      <c r="C259" s="1" t="s">
        <v>5951</v>
      </c>
      <c r="D259" t="s">
        <v>140</v>
      </c>
      <c r="E259" t="s">
        <v>141</v>
      </c>
      <c r="F259" t="s">
        <v>19</v>
      </c>
      <c r="G259" t="s">
        <v>5535</v>
      </c>
      <c r="H259" t="s">
        <v>19</v>
      </c>
      <c r="I259" t="s">
        <v>19</v>
      </c>
      <c r="J259">
        <f t="shared" si="40"/>
        <v>0.17345384316293203</v>
      </c>
      <c r="K259">
        <f t="shared" si="41"/>
        <v>4.9926810000000001</v>
      </c>
      <c r="L259">
        <f t="shared" si="42"/>
        <v>0.16763010130923103</v>
      </c>
      <c r="M259">
        <f t="shared" si="43"/>
        <v>0.93227313515774501</v>
      </c>
      <c r="N259" t="s">
        <v>5536</v>
      </c>
      <c r="O259" t="s">
        <v>5537</v>
      </c>
      <c r="P259">
        <f t="shared" si="44"/>
        <v>1.6011628943725371</v>
      </c>
      <c r="Q259">
        <f t="shared" si="45"/>
        <v>0.55638189437253716</v>
      </c>
      <c r="R259" t="s">
        <v>5538</v>
      </c>
      <c r="S259" t="s">
        <v>5539</v>
      </c>
      <c r="T259">
        <f t="shared" si="46"/>
        <v>15.795234234709847</v>
      </c>
      <c r="U259">
        <f t="shared" si="47"/>
        <v>0.29853000000000002</v>
      </c>
      <c r="V259" t="s">
        <v>147</v>
      </c>
      <c r="W259" t="s">
        <v>5540</v>
      </c>
      <c r="X259" t="s">
        <v>5541</v>
      </c>
      <c r="Y259" t="s">
        <v>5542</v>
      </c>
      <c r="Z259" t="s">
        <v>5543</v>
      </c>
      <c r="AA259" t="s">
        <v>152</v>
      </c>
      <c r="AB259" t="s">
        <v>152</v>
      </c>
      <c r="AC259" t="s">
        <v>152</v>
      </c>
      <c r="AD259" t="s">
        <v>153</v>
      </c>
      <c r="AE259" t="s">
        <v>154</v>
      </c>
      <c r="AF259">
        <f t="shared" si="48"/>
        <v>0</v>
      </c>
      <c r="AG259" t="s">
        <v>155</v>
      </c>
      <c r="AH259" t="s">
        <v>5544</v>
      </c>
      <c r="AI259" t="s">
        <v>4119</v>
      </c>
      <c r="AJ259" t="s">
        <v>5545</v>
      </c>
      <c r="AK259" t="s">
        <v>5546</v>
      </c>
      <c r="AL259">
        <f t="shared" si="49"/>
        <v>13.97</v>
      </c>
      <c r="AM259" t="s">
        <v>833</v>
      </c>
      <c r="AN259" t="s">
        <v>223</v>
      </c>
      <c r="AO259" t="s">
        <v>1451</v>
      </c>
      <c r="AP259" t="s">
        <v>1441</v>
      </c>
      <c r="AQ259" t="s">
        <v>164</v>
      </c>
      <c r="AR259" t="s">
        <v>5487</v>
      </c>
      <c r="AS259" t="s">
        <v>4814</v>
      </c>
      <c r="AT259" t="s">
        <v>139</v>
      </c>
      <c r="AU259" t="s">
        <v>4815</v>
      </c>
      <c r="AV259" t="s">
        <v>137</v>
      </c>
      <c r="AW259" t="s">
        <v>169</v>
      </c>
      <c r="AX259" t="s">
        <v>169</v>
      </c>
      <c r="AY259" t="s">
        <v>169</v>
      </c>
      <c r="AZ259" t="s">
        <v>169</v>
      </c>
      <c r="BA259" t="s">
        <v>169</v>
      </c>
      <c r="BB259" t="s">
        <v>169</v>
      </c>
      <c r="BC259" t="s">
        <v>164</v>
      </c>
      <c r="BD259" t="s">
        <v>171</v>
      </c>
      <c r="BE259" t="s">
        <v>172</v>
      </c>
      <c r="BF259" t="s">
        <v>173</v>
      </c>
      <c r="BG259" t="s">
        <v>174</v>
      </c>
      <c r="BH259" t="s">
        <v>175</v>
      </c>
      <c r="BI259" t="s">
        <v>176</v>
      </c>
      <c r="BJ259" t="s">
        <v>177</v>
      </c>
      <c r="BK259" t="s">
        <v>178</v>
      </c>
      <c r="BL259" t="s">
        <v>179</v>
      </c>
      <c r="BM259" t="s">
        <v>180</v>
      </c>
      <c r="BN259" t="s">
        <v>137</v>
      </c>
      <c r="BO259" t="s">
        <v>181</v>
      </c>
      <c r="BP259" t="s">
        <v>182</v>
      </c>
      <c r="BQ259" t="s">
        <v>183</v>
      </c>
      <c r="BR259" t="s">
        <v>184</v>
      </c>
      <c r="BS259" t="s">
        <v>173</v>
      </c>
      <c r="BT259" t="s">
        <v>185</v>
      </c>
      <c r="BU259" t="s">
        <v>185</v>
      </c>
      <c r="BV259" t="s">
        <v>185</v>
      </c>
      <c r="BW259" t="s">
        <v>152</v>
      </c>
      <c r="BX259" t="s">
        <v>186</v>
      </c>
      <c r="BY259" t="s">
        <v>152</v>
      </c>
      <c r="BZ259" t="s">
        <v>152</v>
      </c>
      <c r="CA259" t="s">
        <v>152</v>
      </c>
      <c r="CB259" t="s">
        <v>152</v>
      </c>
      <c r="CC259" t="s">
        <v>5547</v>
      </c>
      <c r="CD259" t="s">
        <v>5548</v>
      </c>
      <c r="CE259" t="s">
        <v>5549</v>
      </c>
      <c r="CF259" t="s">
        <v>5550</v>
      </c>
      <c r="CG259" t="s">
        <v>5551</v>
      </c>
      <c r="CH259" t="s">
        <v>5552</v>
      </c>
      <c r="CI259" t="s">
        <v>5553</v>
      </c>
      <c r="CJ259" t="s">
        <v>412</v>
      </c>
      <c r="CK259" t="s">
        <v>5541</v>
      </c>
      <c r="CL259" t="s">
        <v>464</v>
      </c>
      <c r="CM259" t="s">
        <v>196</v>
      </c>
      <c r="CN259" t="s">
        <v>197</v>
      </c>
      <c r="CO259" t="s">
        <v>184</v>
      </c>
      <c r="CP259" t="s">
        <v>198</v>
      </c>
      <c r="CQ259" t="s">
        <v>199</v>
      </c>
      <c r="CR259" t="s">
        <v>184</v>
      </c>
      <c r="CS259" t="s">
        <v>200</v>
      </c>
      <c r="CT259" t="s">
        <v>201</v>
      </c>
      <c r="CU259" t="s">
        <v>202</v>
      </c>
      <c r="CV259" t="s">
        <v>152</v>
      </c>
      <c r="CW259" t="s">
        <v>5540</v>
      </c>
      <c r="CX259" t="s">
        <v>203</v>
      </c>
      <c r="CY259" t="s">
        <v>204</v>
      </c>
      <c r="CZ259" t="s">
        <v>205</v>
      </c>
      <c r="DA259" t="s">
        <v>206</v>
      </c>
      <c r="DB259" t="s">
        <v>207</v>
      </c>
      <c r="DC259" t="s">
        <v>208</v>
      </c>
    </row>
    <row r="260" spans="1:107" x14ac:dyDescent="0.6">
      <c r="A260" t="s">
        <v>5227</v>
      </c>
      <c r="B260" t="s">
        <v>5554</v>
      </c>
      <c r="C260" s="1" t="s">
        <v>5951</v>
      </c>
      <c r="D260" t="s">
        <v>140</v>
      </c>
      <c r="E260" t="s">
        <v>141</v>
      </c>
      <c r="F260" t="s">
        <v>19</v>
      </c>
      <c r="G260" t="s">
        <v>5535</v>
      </c>
      <c r="H260" t="s">
        <v>19</v>
      </c>
      <c r="I260" t="s">
        <v>19</v>
      </c>
      <c r="J260">
        <f t="shared" si="40"/>
        <v>0.1663446981789842</v>
      </c>
      <c r="K260">
        <f t="shared" si="41"/>
        <v>4.9926810000000001</v>
      </c>
      <c r="L260">
        <f t="shared" si="42"/>
        <v>0.16098117408914989</v>
      </c>
      <c r="M260">
        <f t="shared" si="43"/>
        <v>0.9385959901591141</v>
      </c>
      <c r="N260" t="s">
        <v>5555</v>
      </c>
      <c r="O260" t="s">
        <v>5556</v>
      </c>
      <c r="P260">
        <f t="shared" si="44"/>
        <v>1.6283777371997405</v>
      </c>
      <c r="Q260">
        <f t="shared" si="45"/>
        <v>0.58320773719974062</v>
      </c>
      <c r="R260" t="s">
        <v>5557</v>
      </c>
      <c r="S260" t="s">
        <v>5558</v>
      </c>
      <c r="T260">
        <f t="shared" si="46"/>
        <v>16.063704618720926</v>
      </c>
      <c r="U260">
        <f t="shared" si="47"/>
        <v>0.29853000000000002</v>
      </c>
      <c r="V260" t="s">
        <v>147</v>
      </c>
      <c r="W260" t="s">
        <v>5559</v>
      </c>
      <c r="X260" t="s">
        <v>5560</v>
      </c>
      <c r="Y260" t="s">
        <v>5561</v>
      </c>
      <c r="Z260" t="s">
        <v>5562</v>
      </c>
      <c r="AA260" t="s">
        <v>152</v>
      </c>
      <c r="AB260" t="s">
        <v>152</v>
      </c>
      <c r="AC260" t="s">
        <v>152</v>
      </c>
      <c r="AD260" t="s">
        <v>153</v>
      </c>
      <c r="AE260" t="s">
        <v>154</v>
      </c>
      <c r="AF260">
        <f t="shared" si="48"/>
        <v>0</v>
      </c>
      <c r="AG260" t="s">
        <v>155</v>
      </c>
      <c r="AH260" t="s">
        <v>5563</v>
      </c>
      <c r="AI260" t="s">
        <v>5564</v>
      </c>
      <c r="AJ260" t="s">
        <v>2164</v>
      </c>
      <c r="AK260" t="s">
        <v>5565</v>
      </c>
      <c r="AL260">
        <f t="shared" si="49"/>
        <v>14.23</v>
      </c>
      <c r="AM260" t="s">
        <v>833</v>
      </c>
      <c r="AN260" t="s">
        <v>223</v>
      </c>
      <c r="AO260" t="s">
        <v>429</v>
      </c>
      <c r="AP260" t="s">
        <v>430</v>
      </c>
      <c r="AQ260" t="s">
        <v>164</v>
      </c>
      <c r="AR260" t="s">
        <v>5487</v>
      </c>
      <c r="AS260" t="s">
        <v>4814</v>
      </c>
      <c r="AT260" t="s">
        <v>139</v>
      </c>
      <c r="AU260" t="s">
        <v>4815</v>
      </c>
      <c r="AV260" t="s">
        <v>137</v>
      </c>
      <c r="AW260" t="s">
        <v>169</v>
      </c>
      <c r="AX260" t="s">
        <v>169</v>
      </c>
      <c r="AY260" t="s">
        <v>169</v>
      </c>
      <c r="AZ260" t="s">
        <v>169</v>
      </c>
      <c r="BA260" t="s">
        <v>169</v>
      </c>
      <c r="BB260" t="s">
        <v>169</v>
      </c>
      <c r="BC260" t="s">
        <v>164</v>
      </c>
      <c r="BD260" t="s">
        <v>171</v>
      </c>
      <c r="BE260" t="s">
        <v>172</v>
      </c>
      <c r="BF260" t="s">
        <v>173</v>
      </c>
      <c r="BG260" t="s">
        <v>174</v>
      </c>
      <c r="BH260" t="s">
        <v>175</v>
      </c>
      <c r="BI260" t="s">
        <v>176</v>
      </c>
      <c r="BJ260" t="s">
        <v>177</v>
      </c>
      <c r="BK260" t="s">
        <v>178</v>
      </c>
      <c r="BL260" t="s">
        <v>179</v>
      </c>
      <c r="BM260" t="s">
        <v>180</v>
      </c>
      <c r="BN260" t="s">
        <v>137</v>
      </c>
      <c r="BO260" t="s">
        <v>181</v>
      </c>
      <c r="BP260" t="s">
        <v>182</v>
      </c>
      <c r="BQ260" t="s">
        <v>183</v>
      </c>
      <c r="BR260" t="s">
        <v>184</v>
      </c>
      <c r="BS260" t="s">
        <v>173</v>
      </c>
      <c r="BT260" t="s">
        <v>185</v>
      </c>
      <c r="BU260" t="s">
        <v>185</v>
      </c>
      <c r="BV260" t="s">
        <v>185</v>
      </c>
      <c r="BW260" t="s">
        <v>152</v>
      </c>
      <c r="BX260" t="s">
        <v>186</v>
      </c>
      <c r="BY260" t="s">
        <v>152</v>
      </c>
      <c r="BZ260" t="s">
        <v>152</v>
      </c>
      <c r="CA260" t="s">
        <v>152</v>
      </c>
      <c r="CB260" t="s">
        <v>152</v>
      </c>
      <c r="CC260" t="s">
        <v>5566</v>
      </c>
      <c r="CD260" t="s">
        <v>5567</v>
      </c>
      <c r="CE260" t="s">
        <v>5568</v>
      </c>
      <c r="CF260" t="s">
        <v>5569</v>
      </c>
      <c r="CG260" t="s">
        <v>5570</v>
      </c>
      <c r="CH260" t="s">
        <v>5571</v>
      </c>
      <c r="CI260" t="s">
        <v>5572</v>
      </c>
      <c r="CJ260" t="s">
        <v>1154</v>
      </c>
      <c r="CK260" t="s">
        <v>5560</v>
      </c>
      <c r="CL260" t="s">
        <v>289</v>
      </c>
      <c r="CM260" t="s">
        <v>196</v>
      </c>
      <c r="CN260" t="s">
        <v>197</v>
      </c>
      <c r="CO260" t="s">
        <v>184</v>
      </c>
      <c r="CP260" t="s">
        <v>198</v>
      </c>
      <c r="CQ260" t="s">
        <v>199</v>
      </c>
      <c r="CR260" t="s">
        <v>184</v>
      </c>
      <c r="CS260" t="s">
        <v>200</v>
      </c>
      <c r="CT260" t="s">
        <v>201</v>
      </c>
      <c r="CU260" t="s">
        <v>202</v>
      </c>
      <c r="CV260" t="s">
        <v>152</v>
      </c>
      <c r="CW260" t="s">
        <v>5559</v>
      </c>
      <c r="CX260" t="s">
        <v>203</v>
      </c>
      <c r="CY260" t="s">
        <v>204</v>
      </c>
      <c r="CZ260" t="s">
        <v>205</v>
      </c>
      <c r="DA260" t="s">
        <v>206</v>
      </c>
      <c r="DB260" t="s">
        <v>207</v>
      </c>
      <c r="DC260" t="s">
        <v>208</v>
      </c>
    </row>
    <row r="261" spans="1:107" x14ac:dyDescent="0.6">
      <c r="A261" t="s">
        <v>5246</v>
      </c>
      <c r="B261" t="s">
        <v>5573</v>
      </c>
      <c r="C261" s="1" t="s">
        <v>5951</v>
      </c>
      <c r="D261" t="s">
        <v>140</v>
      </c>
      <c r="E261" t="s">
        <v>141</v>
      </c>
      <c r="F261" t="s">
        <v>19</v>
      </c>
      <c r="G261" t="s">
        <v>5535</v>
      </c>
      <c r="H261" t="s">
        <v>19</v>
      </c>
      <c r="I261" t="s">
        <v>19</v>
      </c>
      <c r="J261">
        <f t="shared" si="40"/>
        <v>0.18476360713615506</v>
      </c>
      <c r="K261">
        <f t="shared" si="41"/>
        <v>4.9926810000000001</v>
      </c>
      <c r="L261">
        <f t="shared" si="42"/>
        <v>0.17817008598579623</v>
      </c>
      <c r="M261">
        <f t="shared" si="43"/>
        <v>1.0308458012001256</v>
      </c>
      <c r="N261" t="s">
        <v>5574</v>
      </c>
      <c r="O261" t="s">
        <v>5575</v>
      </c>
      <c r="P261">
        <f t="shared" si="44"/>
        <v>1.6262699475071705</v>
      </c>
      <c r="Q261">
        <f t="shared" si="45"/>
        <v>0.57878394750717055</v>
      </c>
      <c r="R261" t="s">
        <v>5576</v>
      </c>
      <c r="S261" t="s">
        <v>5577</v>
      </c>
      <c r="T261">
        <f t="shared" si="46"/>
        <v>16.042911586338864</v>
      </c>
      <c r="U261">
        <f t="shared" si="47"/>
        <v>0.29853000000000002</v>
      </c>
      <c r="V261" t="s">
        <v>147</v>
      </c>
      <c r="W261" t="s">
        <v>5578</v>
      </c>
      <c r="X261" t="s">
        <v>5579</v>
      </c>
      <c r="Y261" t="s">
        <v>5580</v>
      </c>
      <c r="Z261" t="s">
        <v>5581</v>
      </c>
      <c r="AA261" t="s">
        <v>152</v>
      </c>
      <c r="AB261" t="s">
        <v>152</v>
      </c>
      <c r="AC261" t="s">
        <v>152</v>
      </c>
      <c r="AD261" t="s">
        <v>153</v>
      </c>
      <c r="AE261" t="s">
        <v>154</v>
      </c>
      <c r="AF261">
        <f t="shared" si="48"/>
        <v>0</v>
      </c>
      <c r="AG261" t="s">
        <v>155</v>
      </c>
      <c r="AH261" t="s">
        <v>5582</v>
      </c>
      <c r="AI261" t="s">
        <v>2947</v>
      </c>
      <c r="AJ261" t="s">
        <v>2164</v>
      </c>
      <c r="AK261" t="s">
        <v>4441</v>
      </c>
      <c r="AL261">
        <f t="shared" si="49"/>
        <v>14.21</v>
      </c>
      <c r="AM261" t="s">
        <v>833</v>
      </c>
      <c r="AN261" t="s">
        <v>223</v>
      </c>
      <c r="AO261" t="s">
        <v>967</v>
      </c>
      <c r="AP261" t="s">
        <v>968</v>
      </c>
      <c r="AQ261" t="s">
        <v>164</v>
      </c>
      <c r="AR261" t="s">
        <v>5487</v>
      </c>
      <c r="AS261" t="s">
        <v>4814</v>
      </c>
      <c r="AT261" t="s">
        <v>139</v>
      </c>
      <c r="AU261" t="s">
        <v>4815</v>
      </c>
      <c r="AV261" t="s">
        <v>137</v>
      </c>
      <c r="AW261" t="s">
        <v>169</v>
      </c>
      <c r="AX261" t="s">
        <v>169</v>
      </c>
      <c r="AY261" t="s">
        <v>169</v>
      </c>
      <c r="AZ261" t="s">
        <v>169</v>
      </c>
      <c r="BA261" t="s">
        <v>169</v>
      </c>
      <c r="BB261" t="s">
        <v>169</v>
      </c>
      <c r="BC261" t="s">
        <v>164</v>
      </c>
      <c r="BD261" t="s">
        <v>171</v>
      </c>
      <c r="BE261" t="s">
        <v>172</v>
      </c>
      <c r="BF261" t="s">
        <v>173</v>
      </c>
      <c r="BG261" t="s">
        <v>174</v>
      </c>
      <c r="BH261" t="s">
        <v>175</v>
      </c>
      <c r="BI261" t="s">
        <v>176</v>
      </c>
      <c r="BJ261" t="s">
        <v>177</v>
      </c>
      <c r="BK261" t="s">
        <v>178</v>
      </c>
      <c r="BL261" t="s">
        <v>179</v>
      </c>
      <c r="BM261" t="s">
        <v>180</v>
      </c>
      <c r="BN261" t="s">
        <v>137</v>
      </c>
      <c r="BO261" t="s">
        <v>181</v>
      </c>
      <c r="BP261" t="s">
        <v>182</v>
      </c>
      <c r="BQ261" t="s">
        <v>183</v>
      </c>
      <c r="BR261" t="s">
        <v>184</v>
      </c>
      <c r="BS261" t="s">
        <v>173</v>
      </c>
      <c r="BT261" t="s">
        <v>185</v>
      </c>
      <c r="BU261" t="s">
        <v>185</v>
      </c>
      <c r="BV261" t="s">
        <v>185</v>
      </c>
      <c r="BW261" t="s">
        <v>152</v>
      </c>
      <c r="BX261" t="s">
        <v>186</v>
      </c>
      <c r="BY261" t="s">
        <v>152</v>
      </c>
      <c r="BZ261" t="s">
        <v>152</v>
      </c>
      <c r="CA261" t="s">
        <v>152</v>
      </c>
      <c r="CB261" t="s">
        <v>152</v>
      </c>
      <c r="CC261" t="s">
        <v>5583</v>
      </c>
      <c r="CD261" t="s">
        <v>5584</v>
      </c>
      <c r="CE261" t="s">
        <v>5585</v>
      </c>
      <c r="CF261" t="s">
        <v>5586</v>
      </c>
      <c r="CG261" t="s">
        <v>5587</v>
      </c>
      <c r="CH261" t="s">
        <v>5588</v>
      </c>
      <c r="CI261" t="s">
        <v>5589</v>
      </c>
      <c r="CJ261" t="s">
        <v>194</v>
      </c>
      <c r="CK261" t="s">
        <v>5579</v>
      </c>
      <c r="CL261" t="s">
        <v>338</v>
      </c>
      <c r="CM261" t="s">
        <v>196</v>
      </c>
      <c r="CN261" t="s">
        <v>197</v>
      </c>
      <c r="CO261" t="s">
        <v>184</v>
      </c>
      <c r="CP261" t="s">
        <v>198</v>
      </c>
      <c r="CQ261" t="s">
        <v>199</v>
      </c>
      <c r="CR261" t="s">
        <v>184</v>
      </c>
      <c r="CS261" t="s">
        <v>200</v>
      </c>
      <c r="CT261" t="s">
        <v>201</v>
      </c>
      <c r="CU261" t="s">
        <v>202</v>
      </c>
      <c r="CV261" t="s">
        <v>152</v>
      </c>
      <c r="CW261" t="s">
        <v>5578</v>
      </c>
      <c r="CX261" t="s">
        <v>203</v>
      </c>
      <c r="CY261" t="s">
        <v>204</v>
      </c>
      <c r="CZ261" t="s">
        <v>205</v>
      </c>
      <c r="DA261" t="s">
        <v>206</v>
      </c>
      <c r="DB261" t="s">
        <v>207</v>
      </c>
      <c r="DC261" t="s">
        <v>208</v>
      </c>
    </row>
    <row r="262" spans="1:107" x14ac:dyDescent="0.6">
      <c r="A262" t="s">
        <v>5266</v>
      </c>
      <c r="B262" t="s">
        <v>5590</v>
      </c>
      <c r="C262" s="1" t="s">
        <v>5951</v>
      </c>
      <c r="D262" t="s">
        <v>140</v>
      </c>
      <c r="E262" t="s">
        <v>141</v>
      </c>
      <c r="F262" t="s">
        <v>19</v>
      </c>
      <c r="G262" t="s">
        <v>5591</v>
      </c>
      <c r="H262" t="s">
        <v>19</v>
      </c>
      <c r="I262" t="s">
        <v>19</v>
      </c>
      <c r="J262">
        <f t="shared" si="40"/>
        <v>0.15807056258290925</v>
      </c>
      <c r="K262">
        <f t="shared" si="41"/>
        <v>4.9926810000000001</v>
      </c>
      <c r="L262">
        <f t="shared" si="42"/>
        <v>0.15321956123840882</v>
      </c>
      <c r="M262">
        <f t="shared" si="43"/>
        <v>0.96642580185296822</v>
      </c>
      <c r="N262" t="s">
        <v>5592</v>
      </c>
      <c r="O262" t="s">
        <v>5593</v>
      </c>
      <c r="P262">
        <f t="shared" si="44"/>
        <v>1.6764421768539504</v>
      </c>
      <c r="Q262">
        <f t="shared" si="45"/>
        <v>0.63080217685395046</v>
      </c>
      <c r="R262" t="s">
        <v>5594</v>
      </c>
      <c r="S262" t="s">
        <v>5595</v>
      </c>
      <c r="T262">
        <f t="shared" si="46"/>
        <v>16.537853179973862</v>
      </c>
      <c r="U262">
        <f t="shared" si="47"/>
        <v>0.29853000000000002</v>
      </c>
      <c r="V262" t="s">
        <v>147</v>
      </c>
      <c r="W262" t="s">
        <v>5596</v>
      </c>
      <c r="X262" t="s">
        <v>5597</v>
      </c>
      <c r="Y262" t="s">
        <v>5598</v>
      </c>
      <c r="Z262" t="s">
        <v>5599</v>
      </c>
      <c r="AA262" t="s">
        <v>152</v>
      </c>
      <c r="AB262" t="s">
        <v>152</v>
      </c>
      <c r="AC262" t="s">
        <v>152</v>
      </c>
      <c r="AD262" t="s">
        <v>153</v>
      </c>
      <c r="AE262" t="s">
        <v>154</v>
      </c>
      <c r="AF262">
        <f t="shared" si="48"/>
        <v>0</v>
      </c>
      <c r="AG262" t="s">
        <v>155</v>
      </c>
      <c r="AH262" t="s">
        <v>5600</v>
      </c>
      <c r="AI262" t="s">
        <v>5218</v>
      </c>
      <c r="AJ262" t="s">
        <v>3796</v>
      </c>
      <c r="AK262" t="s">
        <v>5011</v>
      </c>
      <c r="AL262">
        <f t="shared" si="49"/>
        <v>14.68</v>
      </c>
      <c r="AM262" t="s">
        <v>833</v>
      </c>
      <c r="AN262" t="s">
        <v>223</v>
      </c>
      <c r="AO262" t="s">
        <v>380</v>
      </c>
      <c r="AP262" t="s">
        <v>356</v>
      </c>
      <c r="AQ262" t="s">
        <v>164</v>
      </c>
      <c r="AR262" t="s">
        <v>5487</v>
      </c>
      <c r="AS262" t="s">
        <v>4814</v>
      </c>
      <c r="AT262" t="s">
        <v>139</v>
      </c>
      <c r="AU262" t="s">
        <v>4815</v>
      </c>
      <c r="AV262" t="s">
        <v>137</v>
      </c>
      <c r="AW262" t="s">
        <v>4021</v>
      </c>
      <c r="AX262" t="s">
        <v>169</v>
      </c>
      <c r="AY262" t="s">
        <v>169</v>
      </c>
      <c r="AZ262" t="s">
        <v>5601</v>
      </c>
      <c r="BA262" t="s">
        <v>169</v>
      </c>
      <c r="BB262" t="s">
        <v>169</v>
      </c>
      <c r="BC262" t="s">
        <v>164</v>
      </c>
      <c r="BD262" t="s">
        <v>171</v>
      </c>
      <c r="BE262" t="s">
        <v>172</v>
      </c>
      <c r="BF262" t="s">
        <v>173</v>
      </c>
      <c r="BG262" t="s">
        <v>174</v>
      </c>
      <c r="BH262" t="s">
        <v>175</v>
      </c>
      <c r="BI262" t="s">
        <v>176</v>
      </c>
      <c r="BJ262" t="s">
        <v>177</v>
      </c>
      <c r="BK262" t="s">
        <v>178</v>
      </c>
      <c r="BL262" t="s">
        <v>179</v>
      </c>
      <c r="BM262" t="s">
        <v>180</v>
      </c>
      <c r="BN262" t="s">
        <v>137</v>
      </c>
      <c r="BO262" t="s">
        <v>181</v>
      </c>
      <c r="BP262" t="s">
        <v>182</v>
      </c>
      <c r="BQ262" t="s">
        <v>183</v>
      </c>
      <c r="BR262" t="s">
        <v>184</v>
      </c>
      <c r="BS262" t="s">
        <v>173</v>
      </c>
      <c r="BT262" t="s">
        <v>185</v>
      </c>
      <c r="BU262" t="s">
        <v>185</v>
      </c>
      <c r="BV262" t="s">
        <v>185</v>
      </c>
      <c r="BW262" t="s">
        <v>152</v>
      </c>
      <c r="BX262" t="s">
        <v>186</v>
      </c>
      <c r="BY262" t="s">
        <v>152</v>
      </c>
      <c r="BZ262" t="s">
        <v>152</v>
      </c>
      <c r="CA262" t="s">
        <v>152</v>
      </c>
      <c r="CB262" t="s">
        <v>152</v>
      </c>
      <c r="CC262" t="s">
        <v>5602</v>
      </c>
      <c r="CD262" t="s">
        <v>5603</v>
      </c>
      <c r="CE262" t="s">
        <v>5604</v>
      </c>
      <c r="CF262" t="s">
        <v>5605</v>
      </c>
      <c r="CG262" t="s">
        <v>5606</v>
      </c>
      <c r="CH262" t="s">
        <v>5607</v>
      </c>
      <c r="CI262" t="s">
        <v>5608</v>
      </c>
      <c r="CJ262" t="s">
        <v>202</v>
      </c>
      <c r="CK262" t="s">
        <v>5597</v>
      </c>
      <c r="CL262" t="s">
        <v>235</v>
      </c>
      <c r="CM262" t="s">
        <v>196</v>
      </c>
      <c r="CN262" t="s">
        <v>197</v>
      </c>
      <c r="CO262" t="s">
        <v>184</v>
      </c>
      <c r="CP262" t="s">
        <v>198</v>
      </c>
      <c r="CQ262" t="s">
        <v>199</v>
      </c>
      <c r="CR262" t="s">
        <v>184</v>
      </c>
      <c r="CS262" t="s">
        <v>200</v>
      </c>
      <c r="CT262" t="s">
        <v>201</v>
      </c>
      <c r="CU262" t="s">
        <v>202</v>
      </c>
      <c r="CV262" t="s">
        <v>152</v>
      </c>
      <c r="CW262" t="s">
        <v>5596</v>
      </c>
      <c r="CX262" t="s">
        <v>203</v>
      </c>
      <c r="CY262" t="s">
        <v>204</v>
      </c>
      <c r="CZ262" t="s">
        <v>205</v>
      </c>
      <c r="DA262" t="s">
        <v>206</v>
      </c>
      <c r="DB262" t="s">
        <v>207</v>
      </c>
      <c r="DC262" t="s">
        <v>208</v>
      </c>
    </row>
    <row r="263" spans="1:107" x14ac:dyDescent="0.6">
      <c r="A263" t="s">
        <v>5284</v>
      </c>
      <c r="B263" t="s">
        <v>5609</v>
      </c>
      <c r="C263" s="1" t="s">
        <v>5951</v>
      </c>
      <c r="D263" t="s">
        <v>140</v>
      </c>
      <c r="E263" t="s">
        <v>141</v>
      </c>
      <c r="F263" t="s">
        <v>19</v>
      </c>
      <c r="G263" t="s">
        <v>5591</v>
      </c>
      <c r="H263" t="s">
        <v>19</v>
      </c>
      <c r="I263" t="s">
        <v>19</v>
      </c>
      <c r="J263">
        <f t="shared" si="40"/>
        <v>0.14637297060803314</v>
      </c>
      <c r="K263">
        <f t="shared" si="41"/>
        <v>4.9926810000000001</v>
      </c>
      <c r="L263">
        <f t="shared" si="42"/>
        <v>0.14220390629246901</v>
      </c>
      <c r="M263">
        <f t="shared" si="43"/>
        <v>0.94023943451858416</v>
      </c>
      <c r="N263" t="s">
        <v>5610</v>
      </c>
      <c r="O263" t="s">
        <v>5611</v>
      </c>
      <c r="P263">
        <f t="shared" si="44"/>
        <v>1.7058753998724412</v>
      </c>
      <c r="Q263">
        <f t="shared" si="45"/>
        <v>0.66115339987244126</v>
      </c>
      <c r="R263" t="s">
        <v>5612</v>
      </c>
      <c r="S263" t="s">
        <v>5613</v>
      </c>
      <c r="T263">
        <f t="shared" si="46"/>
        <v>16.828207555217926</v>
      </c>
      <c r="U263">
        <f t="shared" si="47"/>
        <v>0.29853000000000002</v>
      </c>
      <c r="V263" t="s">
        <v>147</v>
      </c>
      <c r="W263" t="s">
        <v>5614</v>
      </c>
      <c r="X263" t="s">
        <v>5615</v>
      </c>
      <c r="Y263" t="s">
        <v>5616</v>
      </c>
      <c r="Z263" t="s">
        <v>5617</v>
      </c>
      <c r="AA263" t="s">
        <v>152</v>
      </c>
      <c r="AB263" t="s">
        <v>152</v>
      </c>
      <c r="AC263" t="s">
        <v>152</v>
      </c>
      <c r="AD263" t="s">
        <v>153</v>
      </c>
      <c r="AE263" t="s">
        <v>154</v>
      </c>
      <c r="AF263">
        <f t="shared" si="48"/>
        <v>0</v>
      </c>
      <c r="AG263" t="s">
        <v>155</v>
      </c>
      <c r="AH263" t="s">
        <v>5618</v>
      </c>
      <c r="AI263" t="s">
        <v>2988</v>
      </c>
      <c r="AJ263" t="s">
        <v>3796</v>
      </c>
      <c r="AK263" t="s">
        <v>2579</v>
      </c>
      <c r="AL263">
        <f t="shared" si="49"/>
        <v>14.95</v>
      </c>
      <c r="AM263" t="s">
        <v>833</v>
      </c>
      <c r="AN263" t="s">
        <v>223</v>
      </c>
      <c r="AO263" t="s">
        <v>1451</v>
      </c>
      <c r="AP263" t="s">
        <v>1441</v>
      </c>
      <c r="AQ263" t="s">
        <v>164</v>
      </c>
      <c r="AR263" t="s">
        <v>5619</v>
      </c>
      <c r="AS263" t="s">
        <v>4814</v>
      </c>
      <c r="AT263" t="s">
        <v>139</v>
      </c>
      <c r="AU263" t="s">
        <v>4815</v>
      </c>
      <c r="AV263" t="s">
        <v>137</v>
      </c>
      <c r="AW263" t="s">
        <v>169</v>
      </c>
      <c r="AX263" t="s">
        <v>169</v>
      </c>
      <c r="AY263" t="s">
        <v>169</v>
      </c>
      <c r="AZ263" t="s">
        <v>169</v>
      </c>
      <c r="BA263" t="s">
        <v>169</v>
      </c>
      <c r="BB263" t="s">
        <v>169</v>
      </c>
      <c r="BC263" t="s">
        <v>164</v>
      </c>
      <c r="BD263" t="s">
        <v>171</v>
      </c>
      <c r="BE263" t="s">
        <v>172</v>
      </c>
      <c r="BF263" t="s">
        <v>173</v>
      </c>
      <c r="BG263" t="s">
        <v>174</v>
      </c>
      <c r="BH263" t="s">
        <v>175</v>
      </c>
      <c r="BI263" t="s">
        <v>176</v>
      </c>
      <c r="BJ263" t="s">
        <v>177</v>
      </c>
      <c r="BK263" t="s">
        <v>178</v>
      </c>
      <c r="BL263" t="s">
        <v>179</v>
      </c>
      <c r="BM263" t="s">
        <v>180</v>
      </c>
      <c r="BN263" t="s">
        <v>137</v>
      </c>
      <c r="BO263" t="s">
        <v>181</v>
      </c>
      <c r="BP263" t="s">
        <v>182</v>
      </c>
      <c r="BQ263" t="s">
        <v>183</v>
      </c>
      <c r="BR263" t="s">
        <v>184</v>
      </c>
      <c r="BS263" t="s">
        <v>173</v>
      </c>
      <c r="BT263" t="s">
        <v>185</v>
      </c>
      <c r="BU263" t="s">
        <v>185</v>
      </c>
      <c r="BV263" t="s">
        <v>185</v>
      </c>
      <c r="BW263" t="s">
        <v>152</v>
      </c>
      <c r="BX263" t="s">
        <v>186</v>
      </c>
      <c r="BY263" t="s">
        <v>152</v>
      </c>
      <c r="BZ263" t="s">
        <v>152</v>
      </c>
      <c r="CA263" t="s">
        <v>152</v>
      </c>
      <c r="CB263" t="s">
        <v>152</v>
      </c>
      <c r="CC263" t="s">
        <v>5620</v>
      </c>
      <c r="CD263" t="s">
        <v>5621</v>
      </c>
      <c r="CE263" t="s">
        <v>5622</v>
      </c>
      <c r="CF263" t="s">
        <v>5623</v>
      </c>
      <c r="CG263" t="s">
        <v>5624</v>
      </c>
      <c r="CH263" t="s">
        <v>5625</v>
      </c>
      <c r="CI263" t="s">
        <v>5626</v>
      </c>
      <c r="CJ263" t="s">
        <v>1176</v>
      </c>
      <c r="CK263" t="s">
        <v>5615</v>
      </c>
      <c r="CL263" t="s">
        <v>338</v>
      </c>
      <c r="CM263" t="s">
        <v>196</v>
      </c>
      <c r="CN263" t="s">
        <v>197</v>
      </c>
      <c r="CO263" t="s">
        <v>184</v>
      </c>
      <c r="CP263" t="s">
        <v>198</v>
      </c>
      <c r="CQ263" t="s">
        <v>199</v>
      </c>
      <c r="CR263" t="s">
        <v>184</v>
      </c>
      <c r="CS263" t="s">
        <v>200</v>
      </c>
      <c r="CT263" t="s">
        <v>201</v>
      </c>
      <c r="CU263" t="s">
        <v>202</v>
      </c>
      <c r="CV263" t="s">
        <v>152</v>
      </c>
      <c r="CW263" t="s">
        <v>5614</v>
      </c>
      <c r="CX263" t="s">
        <v>203</v>
      </c>
      <c r="CY263" t="s">
        <v>204</v>
      </c>
      <c r="CZ263" t="s">
        <v>205</v>
      </c>
      <c r="DA263" t="s">
        <v>206</v>
      </c>
      <c r="DB263" t="s">
        <v>207</v>
      </c>
      <c r="DC263" t="s">
        <v>208</v>
      </c>
    </row>
    <row r="264" spans="1:107" x14ac:dyDescent="0.6">
      <c r="A264" t="s">
        <v>5303</v>
      </c>
      <c r="B264" t="s">
        <v>5627</v>
      </c>
      <c r="C264" s="1" t="s">
        <v>5951</v>
      </c>
      <c r="D264" t="s">
        <v>140</v>
      </c>
      <c r="E264" t="s">
        <v>141</v>
      </c>
      <c r="F264" t="s">
        <v>19</v>
      </c>
      <c r="G264" t="s">
        <v>5591</v>
      </c>
      <c r="H264" t="s">
        <v>19</v>
      </c>
      <c r="I264" t="s">
        <v>19</v>
      </c>
      <c r="J264">
        <f t="shared" si="40"/>
        <v>0.14024489276316207</v>
      </c>
      <c r="K264">
        <f t="shared" si="41"/>
        <v>4.9989498000000001</v>
      </c>
      <c r="L264">
        <f t="shared" si="42"/>
        <v>0.13641771143962758</v>
      </c>
      <c r="M264">
        <f t="shared" si="43"/>
        <v>0.91481118882119983</v>
      </c>
      <c r="N264" t="s">
        <v>5628</v>
      </c>
      <c r="O264" t="s">
        <v>5629</v>
      </c>
      <c r="P264">
        <f t="shared" si="44"/>
        <v>1.7146830999721538</v>
      </c>
      <c r="Q264">
        <f t="shared" si="45"/>
        <v>0.67055809997215388</v>
      </c>
      <c r="R264" t="s">
        <v>5630</v>
      </c>
      <c r="S264" t="s">
        <v>5631</v>
      </c>
      <c r="T264">
        <f t="shared" si="46"/>
        <v>16.91509420905745</v>
      </c>
      <c r="U264">
        <f t="shared" si="47"/>
        <v>0.29853000000000002</v>
      </c>
      <c r="V264" t="s">
        <v>147</v>
      </c>
      <c r="W264" t="s">
        <v>5632</v>
      </c>
      <c r="X264" t="s">
        <v>5633</v>
      </c>
      <c r="Y264" t="s">
        <v>5634</v>
      </c>
      <c r="Z264" t="s">
        <v>5635</v>
      </c>
      <c r="AA264" t="s">
        <v>152</v>
      </c>
      <c r="AB264" t="s">
        <v>152</v>
      </c>
      <c r="AC264" t="s">
        <v>152</v>
      </c>
      <c r="AD264" t="s">
        <v>153</v>
      </c>
      <c r="AE264" t="s">
        <v>154</v>
      </c>
      <c r="AF264">
        <f t="shared" si="48"/>
        <v>0</v>
      </c>
      <c r="AG264" t="s">
        <v>155</v>
      </c>
      <c r="AH264" t="s">
        <v>5636</v>
      </c>
      <c r="AI264" t="s">
        <v>5218</v>
      </c>
      <c r="AJ264" t="s">
        <v>5637</v>
      </c>
      <c r="AK264" t="s">
        <v>2737</v>
      </c>
      <c r="AL264">
        <f t="shared" si="49"/>
        <v>15.03</v>
      </c>
      <c r="AM264" t="s">
        <v>833</v>
      </c>
      <c r="AN264" t="s">
        <v>354</v>
      </c>
      <c r="AO264" t="s">
        <v>1451</v>
      </c>
      <c r="AP264" t="s">
        <v>1452</v>
      </c>
      <c r="AQ264" t="s">
        <v>164</v>
      </c>
      <c r="AR264" t="s">
        <v>5619</v>
      </c>
      <c r="AS264" t="s">
        <v>4814</v>
      </c>
      <c r="AT264" t="s">
        <v>139</v>
      </c>
      <c r="AU264" t="s">
        <v>4815</v>
      </c>
      <c r="AV264" t="s">
        <v>137</v>
      </c>
      <c r="AW264" t="s">
        <v>169</v>
      </c>
      <c r="AX264" t="s">
        <v>169</v>
      </c>
      <c r="AY264" t="s">
        <v>169</v>
      </c>
      <c r="AZ264" t="s">
        <v>169</v>
      </c>
      <c r="BA264" t="s">
        <v>169</v>
      </c>
      <c r="BB264" t="s">
        <v>169</v>
      </c>
      <c r="BC264" t="s">
        <v>164</v>
      </c>
      <c r="BD264" t="s">
        <v>171</v>
      </c>
      <c r="BE264" t="s">
        <v>172</v>
      </c>
      <c r="BF264" t="s">
        <v>173</v>
      </c>
      <c r="BG264" t="s">
        <v>174</v>
      </c>
      <c r="BH264" t="s">
        <v>175</v>
      </c>
      <c r="BI264" t="s">
        <v>176</v>
      </c>
      <c r="BJ264" t="s">
        <v>177</v>
      </c>
      <c r="BK264" t="s">
        <v>178</v>
      </c>
      <c r="BL264" t="s">
        <v>179</v>
      </c>
      <c r="BM264" t="s">
        <v>180</v>
      </c>
      <c r="BN264" t="s">
        <v>137</v>
      </c>
      <c r="BO264" t="s">
        <v>181</v>
      </c>
      <c r="BP264" t="s">
        <v>182</v>
      </c>
      <c r="BQ264" t="s">
        <v>183</v>
      </c>
      <c r="BR264" t="s">
        <v>184</v>
      </c>
      <c r="BS264" t="s">
        <v>173</v>
      </c>
      <c r="BT264" t="s">
        <v>185</v>
      </c>
      <c r="BU264" t="s">
        <v>185</v>
      </c>
      <c r="BV264" t="s">
        <v>185</v>
      </c>
      <c r="BW264" t="s">
        <v>152</v>
      </c>
      <c r="BX264" t="s">
        <v>186</v>
      </c>
      <c r="BY264" t="s">
        <v>152</v>
      </c>
      <c r="BZ264" t="s">
        <v>152</v>
      </c>
      <c r="CA264" t="s">
        <v>152</v>
      </c>
      <c r="CB264" t="s">
        <v>152</v>
      </c>
      <c r="CC264" t="s">
        <v>5638</v>
      </c>
      <c r="CD264" t="s">
        <v>5639</v>
      </c>
      <c r="CE264" t="s">
        <v>5640</v>
      </c>
      <c r="CF264" t="s">
        <v>5641</v>
      </c>
      <c r="CG264" t="s">
        <v>5642</v>
      </c>
      <c r="CH264" t="s">
        <v>5643</v>
      </c>
      <c r="CI264" t="s">
        <v>5644</v>
      </c>
      <c r="CJ264" t="s">
        <v>2152</v>
      </c>
      <c r="CK264" t="s">
        <v>5633</v>
      </c>
      <c r="CL264" t="s">
        <v>535</v>
      </c>
      <c r="CM264" t="s">
        <v>196</v>
      </c>
      <c r="CN264" t="s">
        <v>197</v>
      </c>
      <c r="CO264" t="s">
        <v>184</v>
      </c>
      <c r="CP264" t="s">
        <v>198</v>
      </c>
      <c r="CQ264" t="s">
        <v>199</v>
      </c>
      <c r="CR264" t="s">
        <v>184</v>
      </c>
      <c r="CS264" t="s">
        <v>200</v>
      </c>
      <c r="CT264" t="s">
        <v>201</v>
      </c>
      <c r="CU264" t="s">
        <v>202</v>
      </c>
      <c r="CV264" t="s">
        <v>152</v>
      </c>
      <c r="CW264" t="s">
        <v>5632</v>
      </c>
      <c r="CX264" t="s">
        <v>203</v>
      </c>
      <c r="CY264" t="s">
        <v>204</v>
      </c>
      <c r="CZ264" t="s">
        <v>205</v>
      </c>
      <c r="DA264" t="s">
        <v>206</v>
      </c>
      <c r="DB264" t="s">
        <v>207</v>
      </c>
      <c r="DC264" t="s">
        <v>208</v>
      </c>
    </row>
    <row r="265" spans="1:107" x14ac:dyDescent="0.6">
      <c r="A265" t="s">
        <v>5322</v>
      </c>
      <c r="B265" t="s">
        <v>5645</v>
      </c>
      <c r="C265" s="1" t="s">
        <v>5951</v>
      </c>
      <c r="D265" t="s">
        <v>140</v>
      </c>
      <c r="E265" t="s">
        <v>141</v>
      </c>
      <c r="F265" t="s">
        <v>19</v>
      </c>
      <c r="G265" t="s">
        <v>5646</v>
      </c>
      <c r="H265" t="s">
        <v>19</v>
      </c>
      <c r="I265" t="s">
        <v>19</v>
      </c>
      <c r="J265">
        <f t="shared" si="40"/>
        <v>0.2051565886485397</v>
      </c>
      <c r="K265">
        <f t="shared" si="41"/>
        <v>4.9989498000000001</v>
      </c>
      <c r="L265">
        <f t="shared" si="42"/>
        <v>0.19706889352422147</v>
      </c>
      <c r="M265">
        <f t="shared" si="43"/>
        <v>1.0818263278649987</v>
      </c>
      <c r="N265" t="s">
        <v>5647</v>
      </c>
      <c r="O265" t="s">
        <v>5648</v>
      </c>
      <c r="P265">
        <f t="shared" si="44"/>
        <v>1.5970116838475223</v>
      </c>
      <c r="Q265">
        <f t="shared" si="45"/>
        <v>0.54921668384752231</v>
      </c>
      <c r="R265" t="s">
        <v>5649</v>
      </c>
      <c r="S265" t="s">
        <v>5650</v>
      </c>
      <c r="T265">
        <f t="shared" si="46"/>
        <v>15.754283159194262</v>
      </c>
      <c r="U265">
        <f t="shared" si="47"/>
        <v>0.29853000000000002</v>
      </c>
      <c r="V265" t="s">
        <v>147</v>
      </c>
      <c r="W265" t="s">
        <v>5651</v>
      </c>
      <c r="X265" t="s">
        <v>5652</v>
      </c>
      <c r="Y265" t="s">
        <v>5653</v>
      </c>
      <c r="Z265" t="s">
        <v>5654</v>
      </c>
      <c r="AA265" t="s">
        <v>152</v>
      </c>
      <c r="AB265" t="s">
        <v>152</v>
      </c>
      <c r="AC265" t="s">
        <v>152</v>
      </c>
      <c r="AD265" t="s">
        <v>153</v>
      </c>
      <c r="AE265" t="s">
        <v>154</v>
      </c>
      <c r="AF265">
        <f t="shared" si="48"/>
        <v>0</v>
      </c>
      <c r="AG265" t="s">
        <v>155</v>
      </c>
      <c r="AH265" t="s">
        <v>5655</v>
      </c>
      <c r="AI265" t="s">
        <v>4080</v>
      </c>
      <c r="AJ265" t="s">
        <v>5656</v>
      </c>
      <c r="AK265" t="s">
        <v>5657</v>
      </c>
      <c r="AL265">
        <f t="shared" si="49"/>
        <v>13.93</v>
      </c>
      <c r="AM265" t="s">
        <v>833</v>
      </c>
      <c r="AN265" t="s">
        <v>354</v>
      </c>
      <c r="AO265" t="s">
        <v>355</v>
      </c>
      <c r="AP265" t="s">
        <v>356</v>
      </c>
      <c r="AQ265" t="s">
        <v>164</v>
      </c>
      <c r="AR265" t="s">
        <v>5658</v>
      </c>
      <c r="AS265" t="s">
        <v>4814</v>
      </c>
      <c r="AT265" t="s">
        <v>139</v>
      </c>
      <c r="AU265" t="s">
        <v>4815</v>
      </c>
      <c r="AV265" t="s">
        <v>137</v>
      </c>
      <c r="AW265" t="s">
        <v>5659</v>
      </c>
      <c r="AX265" t="s">
        <v>169</v>
      </c>
      <c r="AY265" t="s">
        <v>169</v>
      </c>
      <c r="AZ265" t="s">
        <v>5660</v>
      </c>
      <c r="BA265" t="s">
        <v>169</v>
      </c>
      <c r="BB265" t="s">
        <v>169</v>
      </c>
      <c r="BC265" t="s">
        <v>164</v>
      </c>
      <c r="BD265" t="s">
        <v>171</v>
      </c>
      <c r="BE265" t="s">
        <v>172</v>
      </c>
      <c r="BF265" t="s">
        <v>173</v>
      </c>
      <c r="BG265" t="s">
        <v>174</v>
      </c>
      <c r="BH265" t="s">
        <v>175</v>
      </c>
      <c r="BI265" t="s">
        <v>176</v>
      </c>
      <c r="BJ265" t="s">
        <v>177</v>
      </c>
      <c r="BK265" t="s">
        <v>178</v>
      </c>
      <c r="BL265" t="s">
        <v>179</v>
      </c>
      <c r="BM265" t="s">
        <v>180</v>
      </c>
      <c r="BN265" t="s">
        <v>137</v>
      </c>
      <c r="BO265" t="s">
        <v>181</v>
      </c>
      <c r="BP265" t="s">
        <v>182</v>
      </c>
      <c r="BQ265" t="s">
        <v>183</v>
      </c>
      <c r="BR265" t="s">
        <v>184</v>
      </c>
      <c r="BS265" t="s">
        <v>173</v>
      </c>
      <c r="BT265" t="s">
        <v>185</v>
      </c>
      <c r="BU265" t="s">
        <v>185</v>
      </c>
      <c r="BV265" t="s">
        <v>185</v>
      </c>
      <c r="BW265" t="s">
        <v>152</v>
      </c>
      <c r="BX265" t="s">
        <v>186</v>
      </c>
      <c r="BY265" t="s">
        <v>152</v>
      </c>
      <c r="BZ265" t="s">
        <v>152</v>
      </c>
      <c r="CA265" t="s">
        <v>152</v>
      </c>
      <c r="CB265" t="s">
        <v>152</v>
      </c>
      <c r="CC265" t="s">
        <v>5661</v>
      </c>
      <c r="CD265" t="s">
        <v>5662</v>
      </c>
      <c r="CE265" t="s">
        <v>5663</v>
      </c>
      <c r="CF265" t="s">
        <v>5664</v>
      </c>
      <c r="CG265" t="s">
        <v>5665</v>
      </c>
      <c r="CH265" t="s">
        <v>5666</v>
      </c>
      <c r="CI265" t="s">
        <v>5667</v>
      </c>
      <c r="CJ265" t="s">
        <v>1176</v>
      </c>
      <c r="CK265" t="s">
        <v>5652</v>
      </c>
      <c r="CL265" t="s">
        <v>464</v>
      </c>
      <c r="CM265" t="s">
        <v>196</v>
      </c>
      <c r="CN265" t="s">
        <v>197</v>
      </c>
      <c r="CO265" t="s">
        <v>184</v>
      </c>
      <c r="CP265" t="s">
        <v>198</v>
      </c>
      <c r="CQ265" t="s">
        <v>199</v>
      </c>
      <c r="CR265" t="s">
        <v>184</v>
      </c>
      <c r="CS265" t="s">
        <v>200</v>
      </c>
      <c r="CT265" t="s">
        <v>201</v>
      </c>
      <c r="CU265" t="s">
        <v>202</v>
      </c>
      <c r="CV265" t="s">
        <v>152</v>
      </c>
      <c r="CW265" t="s">
        <v>5651</v>
      </c>
      <c r="CX265" t="s">
        <v>203</v>
      </c>
      <c r="CY265" t="s">
        <v>204</v>
      </c>
      <c r="CZ265" t="s">
        <v>205</v>
      </c>
      <c r="DA265" t="s">
        <v>206</v>
      </c>
      <c r="DB265" t="s">
        <v>207</v>
      </c>
      <c r="DC265" t="s">
        <v>208</v>
      </c>
    </row>
    <row r="266" spans="1:107" x14ac:dyDescent="0.6">
      <c r="A266" t="s">
        <v>5341</v>
      </c>
      <c r="B266" t="s">
        <v>5668</v>
      </c>
      <c r="C266" s="1" t="s">
        <v>5951</v>
      </c>
      <c r="D266" t="s">
        <v>140</v>
      </c>
      <c r="E266" t="s">
        <v>141</v>
      </c>
      <c r="F266" t="s">
        <v>19</v>
      </c>
      <c r="G266" t="s">
        <v>5646</v>
      </c>
      <c r="H266" t="s">
        <v>19</v>
      </c>
      <c r="I266" t="s">
        <v>19</v>
      </c>
      <c r="J266">
        <f t="shared" si="40"/>
        <v>0.21186990100340714</v>
      </c>
      <c r="K266">
        <f t="shared" si="41"/>
        <v>4.9926810000000001</v>
      </c>
      <c r="L266">
        <f t="shared" si="42"/>
        <v>0.20324497720017579</v>
      </c>
      <c r="M266">
        <f t="shared" si="43"/>
        <v>1.0857350293281178</v>
      </c>
      <c r="N266" t="s">
        <v>5669</v>
      </c>
      <c r="O266" t="s">
        <v>5670</v>
      </c>
      <c r="P266">
        <f t="shared" si="44"/>
        <v>1.5825568594119519</v>
      </c>
      <c r="Q266">
        <f t="shared" si="45"/>
        <v>0.53451285941195192</v>
      </c>
      <c r="R266" t="s">
        <v>5671</v>
      </c>
      <c r="S266" t="s">
        <v>5672</v>
      </c>
      <c r="T266">
        <f t="shared" si="46"/>
        <v>15.61168846218755</v>
      </c>
      <c r="U266">
        <f t="shared" si="47"/>
        <v>0.29853000000000002</v>
      </c>
      <c r="V266" t="s">
        <v>147</v>
      </c>
      <c r="W266" t="s">
        <v>5673</v>
      </c>
      <c r="X266" t="s">
        <v>5674</v>
      </c>
      <c r="Y266" t="s">
        <v>5675</v>
      </c>
      <c r="Z266" t="s">
        <v>5676</v>
      </c>
      <c r="AA266" t="s">
        <v>152</v>
      </c>
      <c r="AB266" t="s">
        <v>152</v>
      </c>
      <c r="AC266" t="s">
        <v>152</v>
      </c>
      <c r="AD266" t="s">
        <v>153</v>
      </c>
      <c r="AE266" t="s">
        <v>154</v>
      </c>
      <c r="AF266">
        <f t="shared" si="48"/>
        <v>0</v>
      </c>
      <c r="AG266" t="s">
        <v>155</v>
      </c>
      <c r="AH266" t="s">
        <v>5677</v>
      </c>
      <c r="AI266" t="s">
        <v>5678</v>
      </c>
      <c r="AJ266" t="s">
        <v>2184</v>
      </c>
      <c r="AK266" t="s">
        <v>5679</v>
      </c>
      <c r="AL266">
        <f t="shared" si="49"/>
        <v>13.79</v>
      </c>
      <c r="AM266" t="s">
        <v>833</v>
      </c>
      <c r="AN266" t="s">
        <v>223</v>
      </c>
      <c r="AO266" t="s">
        <v>597</v>
      </c>
      <c r="AP266" t="s">
        <v>598</v>
      </c>
      <c r="AQ266" t="s">
        <v>857</v>
      </c>
      <c r="AR266" t="s">
        <v>5658</v>
      </c>
      <c r="AS266" t="s">
        <v>4814</v>
      </c>
      <c r="AT266" t="s">
        <v>139</v>
      </c>
      <c r="AU266" t="s">
        <v>4815</v>
      </c>
      <c r="AV266" t="s">
        <v>137</v>
      </c>
      <c r="AW266" t="s">
        <v>169</v>
      </c>
      <c r="AX266" t="s">
        <v>169</v>
      </c>
      <c r="AY266" t="s">
        <v>169</v>
      </c>
      <c r="AZ266" t="s">
        <v>169</v>
      </c>
      <c r="BA266" t="s">
        <v>169</v>
      </c>
      <c r="BB266" t="s">
        <v>169</v>
      </c>
      <c r="BC266" t="s">
        <v>164</v>
      </c>
      <c r="BD266" t="s">
        <v>171</v>
      </c>
      <c r="BE266" t="s">
        <v>172</v>
      </c>
      <c r="BF266" t="s">
        <v>173</v>
      </c>
      <c r="BG266" t="s">
        <v>174</v>
      </c>
      <c r="BH266" t="s">
        <v>175</v>
      </c>
      <c r="BI266" t="s">
        <v>176</v>
      </c>
      <c r="BJ266" t="s">
        <v>177</v>
      </c>
      <c r="BK266" t="s">
        <v>178</v>
      </c>
      <c r="BL266" t="s">
        <v>179</v>
      </c>
      <c r="BM266" t="s">
        <v>180</v>
      </c>
      <c r="BN266" t="s">
        <v>137</v>
      </c>
      <c r="BO266" t="s">
        <v>181</v>
      </c>
      <c r="BP266" t="s">
        <v>182</v>
      </c>
      <c r="BQ266" t="s">
        <v>183</v>
      </c>
      <c r="BR266" t="s">
        <v>184</v>
      </c>
      <c r="BS266" t="s">
        <v>173</v>
      </c>
      <c r="BT266" t="s">
        <v>185</v>
      </c>
      <c r="BU266" t="s">
        <v>185</v>
      </c>
      <c r="BV266" t="s">
        <v>185</v>
      </c>
      <c r="BW266" t="s">
        <v>152</v>
      </c>
      <c r="BX266" t="s">
        <v>186</v>
      </c>
      <c r="BY266" t="s">
        <v>152</v>
      </c>
      <c r="BZ266" t="s">
        <v>152</v>
      </c>
      <c r="CA266" t="s">
        <v>152</v>
      </c>
      <c r="CB266" t="s">
        <v>152</v>
      </c>
      <c r="CC266" t="s">
        <v>5680</v>
      </c>
      <c r="CD266" t="s">
        <v>5681</v>
      </c>
      <c r="CE266" t="s">
        <v>5682</v>
      </c>
      <c r="CF266" t="s">
        <v>5683</v>
      </c>
      <c r="CG266" t="s">
        <v>5684</v>
      </c>
      <c r="CH266" t="s">
        <v>5685</v>
      </c>
      <c r="CI266" t="s">
        <v>5686</v>
      </c>
      <c r="CJ266" t="s">
        <v>202</v>
      </c>
      <c r="CK266" t="s">
        <v>5674</v>
      </c>
      <c r="CL266" t="s">
        <v>312</v>
      </c>
      <c r="CM266" t="s">
        <v>196</v>
      </c>
      <c r="CN266" t="s">
        <v>197</v>
      </c>
      <c r="CO266" t="s">
        <v>184</v>
      </c>
      <c r="CP266" t="s">
        <v>198</v>
      </c>
      <c r="CQ266" t="s">
        <v>199</v>
      </c>
      <c r="CR266" t="s">
        <v>184</v>
      </c>
      <c r="CS266" t="s">
        <v>200</v>
      </c>
      <c r="CT266" t="s">
        <v>201</v>
      </c>
      <c r="CU266" t="s">
        <v>202</v>
      </c>
      <c r="CV266" t="s">
        <v>152</v>
      </c>
      <c r="CW266" t="s">
        <v>5673</v>
      </c>
      <c r="CX266" t="s">
        <v>203</v>
      </c>
      <c r="CY266" t="s">
        <v>204</v>
      </c>
      <c r="CZ266" t="s">
        <v>205</v>
      </c>
      <c r="DA266" t="s">
        <v>206</v>
      </c>
      <c r="DB266" t="s">
        <v>207</v>
      </c>
      <c r="DC266" t="s">
        <v>208</v>
      </c>
    </row>
    <row r="267" spans="1:107" x14ac:dyDescent="0.6">
      <c r="A267" t="s">
        <v>5358</v>
      </c>
      <c r="B267" t="s">
        <v>5687</v>
      </c>
      <c r="C267" s="1" t="s">
        <v>5951</v>
      </c>
      <c r="D267" t="s">
        <v>140</v>
      </c>
      <c r="E267" t="s">
        <v>141</v>
      </c>
      <c r="F267" t="s">
        <v>19</v>
      </c>
      <c r="G267" t="s">
        <v>5646</v>
      </c>
      <c r="H267" t="s">
        <v>19</v>
      </c>
      <c r="I267" t="s">
        <v>19</v>
      </c>
      <c r="J267">
        <f t="shared" si="40"/>
        <v>0.22303677260878357</v>
      </c>
      <c r="K267">
        <f t="shared" si="41"/>
        <v>4.9926810000000001</v>
      </c>
      <c r="L267">
        <f t="shared" si="42"/>
        <v>0.21349917795652143</v>
      </c>
      <c r="M267">
        <f t="shared" si="43"/>
        <v>1.0815978443819221</v>
      </c>
      <c r="N267" t="s">
        <v>5688</v>
      </c>
      <c r="O267" t="s">
        <v>5689</v>
      </c>
      <c r="P267">
        <f t="shared" si="44"/>
        <v>1.5550042023758996</v>
      </c>
      <c r="Q267">
        <f t="shared" si="45"/>
        <v>0.50695220237589966</v>
      </c>
      <c r="R267" t="s">
        <v>5690</v>
      </c>
      <c r="S267" t="s">
        <v>5691</v>
      </c>
      <c r="T267">
        <f t="shared" si="46"/>
        <v>15.339885591160103</v>
      </c>
      <c r="U267">
        <f t="shared" si="47"/>
        <v>0.29853000000000002</v>
      </c>
      <c r="V267" t="s">
        <v>147</v>
      </c>
      <c r="W267" t="s">
        <v>5692</v>
      </c>
      <c r="X267" t="s">
        <v>5693</v>
      </c>
      <c r="Y267" t="s">
        <v>5694</v>
      </c>
      <c r="Z267" t="s">
        <v>5695</v>
      </c>
      <c r="AA267" t="s">
        <v>152</v>
      </c>
      <c r="AB267" t="s">
        <v>152</v>
      </c>
      <c r="AC267" t="s">
        <v>152</v>
      </c>
      <c r="AD267" t="s">
        <v>153</v>
      </c>
      <c r="AE267" t="s">
        <v>154</v>
      </c>
      <c r="AF267">
        <f t="shared" si="48"/>
        <v>0</v>
      </c>
      <c r="AG267" t="s">
        <v>155</v>
      </c>
      <c r="AH267" t="s">
        <v>5696</v>
      </c>
      <c r="AI267" t="s">
        <v>5198</v>
      </c>
      <c r="AJ267" t="s">
        <v>2184</v>
      </c>
      <c r="AK267" t="s">
        <v>5697</v>
      </c>
      <c r="AL267">
        <f t="shared" si="49"/>
        <v>13.52</v>
      </c>
      <c r="AM267" t="s">
        <v>833</v>
      </c>
      <c r="AN267" t="s">
        <v>223</v>
      </c>
      <c r="AO267" t="s">
        <v>380</v>
      </c>
      <c r="AP267" t="s">
        <v>356</v>
      </c>
      <c r="AQ267" t="s">
        <v>857</v>
      </c>
      <c r="AR267" t="s">
        <v>5658</v>
      </c>
      <c r="AS267" t="s">
        <v>4814</v>
      </c>
      <c r="AT267" t="s">
        <v>139</v>
      </c>
      <c r="AU267" t="s">
        <v>4815</v>
      </c>
      <c r="AV267" t="s">
        <v>137</v>
      </c>
      <c r="AW267" t="s">
        <v>169</v>
      </c>
      <c r="AX267" t="s">
        <v>169</v>
      </c>
      <c r="AY267" t="s">
        <v>169</v>
      </c>
      <c r="AZ267" t="s">
        <v>169</v>
      </c>
      <c r="BA267" t="s">
        <v>169</v>
      </c>
      <c r="BB267" t="s">
        <v>169</v>
      </c>
      <c r="BC267" t="s">
        <v>164</v>
      </c>
      <c r="BD267" t="s">
        <v>171</v>
      </c>
      <c r="BE267" t="s">
        <v>172</v>
      </c>
      <c r="BF267" t="s">
        <v>173</v>
      </c>
      <c r="BG267" t="s">
        <v>174</v>
      </c>
      <c r="BH267" t="s">
        <v>175</v>
      </c>
      <c r="BI267" t="s">
        <v>176</v>
      </c>
      <c r="BJ267" t="s">
        <v>177</v>
      </c>
      <c r="BK267" t="s">
        <v>178</v>
      </c>
      <c r="BL267" t="s">
        <v>179</v>
      </c>
      <c r="BM267" t="s">
        <v>180</v>
      </c>
      <c r="BN267" t="s">
        <v>137</v>
      </c>
      <c r="BO267" t="s">
        <v>181</v>
      </c>
      <c r="BP267" t="s">
        <v>182</v>
      </c>
      <c r="BQ267" t="s">
        <v>183</v>
      </c>
      <c r="BR267" t="s">
        <v>184</v>
      </c>
      <c r="BS267" t="s">
        <v>173</v>
      </c>
      <c r="BT267" t="s">
        <v>185</v>
      </c>
      <c r="BU267" t="s">
        <v>185</v>
      </c>
      <c r="BV267" t="s">
        <v>185</v>
      </c>
      <c r="BW267" t="s">
        <v>152</v>
      </c>
      <c r="BX267" t="s">
        <v>186</v>
      </c>
      <c r="BY267" t="s">
        <v>152</v>
      </c>
      <c r="BZ267" t="s">
        <v>152</v>
      </c>
      <c r="CA267" t="s">
        <v>152</v>
      </c>
      <c r="CB267" t="s">
        <v>152</v>
      </c>
      <c r="CC267" t="s">
        <v>5698</v>
      </c>
      <c r="CD267" t="s">
        <v>5699</v>
      </c>
      <c r="CE267" t="s">
        <v>5700</v>
      </c>
      <c r="CF267" t="s">
        <v>5701</v>
      </c>
      <c r="CG267" t="s">
        <v>5702</v>
      </c>
      <c r="CH267" t="s">
        <v>5703</v>
      </c>
      <c r="CI267" t="s">
        <v>5704</v>
      </c>
      <c r="CJ267" t="s">
        <v>3677</v>
      </c>
      <c r="CK267" t="s">
        <v>5693</v>
      </c>
      <c r="CL267" t="s">
        <v>312</v>
      </c>
      <c r="CM267" t="s">
        <v>196</v>
      </c>
      <c r="CN267" t="s">
        <v>197</v>
      </c>
      <c r="CO267" t="s">
        <v>184</v>
      </c>
      <c r="CP267" t="s">
        <v>198</v>
      </c>
      <c r="CQ267" t="s">
        <v>199</v>
      </c>
      <c r="CR267" t="s">
        <v>184</v>
      </c>
      <c r="CS267" t="s">
        <v>200</v>
      </c>
      <c r="CT267" t="s">
        <v>201</v>
      </c>
      <c r="CU267" t="s">
        <v>202</v>
      </c>
      <c r="CV267" t="s">
        <v>152</v>
      </c>
      <c r="CW267" t="s">
        <v>5692</v>
      </c>
      <c r="CX267" t="s">
        <v>203</v>
      </c>
      <c r="CY267" t="s">
        <v>204</v>
      </c>
      <c r="CZ267" t="s">
        <v>205</v>
      </c>
      <c r="DA267" t="s">
        <v>206</v>
      </c>
      <c r="DB267" t="s">
        <v>207</v>
      </c>
      <c r="DC267" t="s">
        <v>208</v>
      </c>
    </row>
    <row r="268" spans="1:107" x14ac:dyDescent="0.6">
      <c r="A268" t="s">
        <v>5377</v>
      </c>
      <c r="B268" t="s">
        <v>5705</v>
      </c>
      <c r="C268" s="1" t="s">
        <v>5951</v>
      </c>
      <c r="D268" t="s">
        <v>140</v>
      </c>
      <c r="E268" t="s">
        <v>141</v>
      </c>
      <c r="F268" t="s">
        <v>19</v>
      </c>
      <c r="G268" t="s">
        <v>5706</v>
      </c>
      <c r="H268" t="s">
        <v>19</v>
      </c>
      <c r="I268" t="s">
        <v>19</v>
      </c>
      <c r="J268">
        <f t="shared" si="40"/>
        <v>0.2087797265553821</v>
      </c>
      <c r="K268">
        <f t="shared" si="41"/>
        <v>4.9864202000000004</v>
      </c>
      <c r="L268">
        <f t="shared" si="42"/>
        <v>0.20038948655754599</v>
      </c>
      <c r="M268">
        <f t="shared" si="43"/>
        <v>1.1098106629662274</v>
      </c>
      <c r="N268" t="s">
        <v>5707</v>
      </c>
      <c r="O268" t="s">
        <v>5708</v>
      </c>
      <c r="P268">
        <f t="shared" si="44"/>
        <v>1.6022021779972484</v>
      </c>
      <c r="Q268">
        <f t="shared" si="45"/>
        <v>0.55406217799724833</v>
      </c>
      <c r="R268" t="s">
        <v>5709</v>
      </c>
      <c r="S268" t="s">
        <v>5710</v>
      </c>
      <c r="T268">
        <f t="shared" si="46"/>
        <v>15.805486613369325</v>
      </c>
      <c r="U268">
        <f t="shared" si="47"/>
        <v>0.29853000000000002</v>
      </c>
      <c r="V268" t="s">
        <v>147</v>
      </c>
      <c r="W268" t="s">
        <v>5711</v>
      </c>
      <c r="X268" t="s">
        <v>5712</v>
      </c>
      <c r="Y268" t="s">
        <v>5713</v>
      </c>
      <c r="Z268" t="s">
        <v>5714</v>
      </c>
      <c r="AA268" t="s">
        <v>152</v>
      </c>
      <c r="AB268" t="s">
        <v>152</v>
      </c>
      <c r="AC268" t="s">
        <v>152</v>
      </c>
      <c r="AD268" t="s">
        <v>153</v>
      </c>
      <c r="AE268" t="s">
        <v>154</v>
      </c>
      <c r="AF268">
        <f t="shared" si="48"/>
        <v>0</v>
      </c>
      <c r="AG268" t="s">
        <v>155</v>
      </c>
      <c r="AH268" t="s">
        <v>5715</v>
      </c>
      <c r="AI268" t="s">
        <v>5716</v>
      </c>
      <c r="AJ268" t="s">
        <v>5717</v>
      </c>
      <c r="AK268" t="s">
        <v>4935</v>
      </c>
      <c r="AL268">
        <f t="shared" si="49"/>
        <v>13.98</v>
      </c>
      <c r="AM268" t="s">
        <v>833</v>
      </c>
      <c r="AN268" t="s">
        <v>379</v>
      </c>
      <c r="AO268" t="s">
        <v>355</v>
      </c>
      <c r="AP268" t="s">
        <v>1452</v>
      </c>
      <c r="AQ268" t="s">
        <v>164</v>
      </c>
      <c r="AR268" t="s">
        <v>5718</v>
      </c>
      <c r="AS268" t="s">
        <v>4814</v>
      </c>
      <c r="AT268" t="s">
        <v>139</v>
      </c>
      <c r="AU268" t="s">
        <v>4815</v>
      </c>
      <c r="AV268" t="s">
        <v>137</v>
      </c>
      <c r="AW268" t="s">
        <v>169</v>
      </c>
      <c r="AX268" t="s">
        <v>169</v>
      </c>
      <c r="AY268" t="s">
        <v>169</v>
      </c>
      <c r="AZ268" t="s">
        <v>169</v>
      </c>
      <c r="BA268" t="s">
        <v>169</v>
      </c>
      <c r="BB268" t="s">
        <v>169</v>
      </c>
      <c r="BC268" t="s">
        <v>164</v>
      </c>
      <c r="BD268" t="s">
        <v>171</v>
      </c>
      <c r="BE268" t="s">
        <v>172</v>
      </c>
      <c r="BF268" t="s">
        <v>173</v>
      </c>
      <c r="BG268" t="s">
        <v>174</v>
      </c>
      <c r="BH268" t="s">
        <v>175</v>
      </c>
      <c r="BI268" t="s">
        <v>176</v>
      </c>
      <c r="BJ268" t="s">
        <v>177</v>
      </c>
      <c r="BK268" t="s">
        <v>178</v>
      </c>
      <c r="BL268" t="s">
        <v>179</v>
      </c>
      <c r="BM268" t="s">
        <v>180</v>
      </c>
      <c r="BN268" t="s">
        <v>137</v>
      </c>
      <c r="BO268" t="s">
        <v>181</v>
      </c>
      <c r="BP268" t="s">
        <v>182</v>
      </c>
      <c r="BQ268" t="s">
        <v>183</v>
      </c>
      <c r="BR268" t="s">
        <v>184</v>
      </c>
      <c r="BS268" t="s">
        <v>173</v>
      </c>
      <c r="BT268" t="s">
        <v>185</v>
      </c>
      <c r="BU268" t="s">
        <v>185</v>
      </c>
      <c r="BV268" t="s">
        <v>185</v>
      </c>
      <c r="BW268" t="s">
        <v>152</v>
      </c>
      <c r="BX268" t="s">
        <v>186</v>
      </c>
      <c r="BY268" t="s">
        <v>152</v>
      </c>
      <c r="BZ268" t="s">
        <v>152</v>
      </c>
      <c r="CA268" t="s">
        <v>152</v>
      </c>
      <c r="CB268" t="s">
        <v>152</v>
      </c>
      <c r="CC268" t="s">
        <v>5719</v>
      </c>
      <c r="CD268" t="s">
        <v>3570</v>
      </c>
      <c r="CE268" t="s">
        <v>5720</v>
      </c>
      <c r="CF268" t="s">
        <v>5721</v>
      </c>
      <c r="CG268" t="s">
        <v>5722</v>
      </c>
      <c r="CH268" t="s">
        <v>5723</v>
      </c>
      <c r="CI268" t="s">
        <v>5724</v>
      </c>
      <c r="CJ268" t="s">
        <v>1154</v>
      </c>
      <c r="CK268" t="s">
        <v>5712</v>
      </c>
      <c r="CL268" t="s">
        <v>260</v>
      </c>
      <c r="CM268" t="s">
        <v>196</v>
      </c>
      <c r="CN268" t="s">
        <v>197</v>
      </c>
      <c r="CO268" t="s">
        <v>184</v>
      </c>
      <c r="CP268" t="s">
        <v>198</v>
      </c>
      <c r="CQ268" t="s">
        <v>199</v>
      </c>
      <c r="CR268" t="s">
        <v>184</v>
      </c>
      <c r="CS268" t="s">
        <v>200</v>
      </c>
      <c r="CT268" t="s">
        <v>201</v>
      </c>
      <c r="CU268" t="s">
        <v>202</v>
      </c>
      <c r="CV268" t="s">
        <v>152</v>
      </c>
      <c r="CW268" t="s">
        <v>5711</v>
      </c>
      <c r="CX268" t="s">
        <v>203</v>
      </c>
      <c r="CY268" t="s">
        <v>204</v>
      </c>
      <c r="CZ268" t="s">
        <v>205</v>
      </c>
      <c r="DA268" t="s">
        <v>206</v>
      </c>
      <c r="DB268" t="s">
        <v>207</v>
      </c>
      <c r="DC268" t="s">
        <v>208</v>
      </c>
    </row>
    <row r="269" spans="1:107" x14ac:dyDescent="0.6">
      <c r="A269" t="s">
        <v>5397</v>
      </c>
      <c r="B269" t="s">
        <v>5725</v>
      </c>
      <c r="C269" s="1" t="s">
        <v>5951</v>
      </c>
      <c r="D269" t="s">
        <v>140</v>
      </c>
      <c r="E269" t="s">
        <v>141</v>
      </c>
      <c r="F269" t="s">
        <v>19</v>
      </c>
      <c r="G269" t="s">
        <v>5706</v>
      </c>
      <c r="H269" t="s">
        <v>19</v>
      </c>
      <c r="I269" t="s">
        <v>19</v>
      </c>
      <c r="J269">
        <f t="shared" si="40"/>
        <v>0.19392587109838433</v>
      </c>
      <c r="K269">
        <f t="shared" si="41"/>
        <v>4.9895496000000001</v>
      </c>
      <c r="L269">
        <f t="shared" si="42"/>
        <v>0.18667065330272681</v>
      </c>
      <c r="M269">
        <f t="shared" si="43"/>
        <v>1.1403799954959564</v>
      </c>
      <c r="N269" t="s">
        <v>5726</v>
      </c>
      <c r="O269" t="s">
        <v>5727</v>
      </c>
      <c r="P269">
        <f t="shared" si="44"/>
        <v>1.660283998688326</v>
      </c>
      <c r="Q269">
        <f t="shared" si="45"/>
        <v>0.61099999868832588</v>
      </c>
      <c r="R269" t="s">
        <v>5728</v>
      </c>
      <c r="S269" t="s">
        <v>5729</v>
      </c>
      <c r="T269">
        <f t="shared" si="46"/>
        <v>16.378455151310309</v>
      </c>
      <c r="U269">
        <f t="shared" si="47"/>
        <v>0.29853000000000002</v>
      </c>
      <c r="V269" t="s">
        <v>147</v>
      </c>
      <c r="W269" t="s">
        <v>5730</v>
      </c>
      <c r="X269" t="s">
        <v>5731</v>
      </c>
      <c r="Y269" t="s">
        <v>5732</v>
      </c>
      <c r="Z269" t="s">
        <v>5733</v>
      </c>
      <c r="AA269" t="s">
        <v>152</v>
      </c>
      <c r="AB269" t="s">
        <v>152</v>
      </c>
      <c r="AC269" t="s">
        <v>152</v>
      </c>
      <c r="AD269" t="s">
        <v>153</v>
      </c>
      <c r="AE269" t="s">
        <v>154</v>
      </c>
      <c r="AF269">
        <f t="shared" si="48"/>
        <v>0</v>
      </c>
      <c r="AG269" t="s">
        <v>155</v>
      </c>
      <c r="AH269" t="s">
        <v>5734</v>
      </c>
      <c r="AI269" t="s">
        <v>2553</v>
      </c>
      <c r="AJ269" t="s">
        <v>5717</v>
      </c>
      <c r="AK269" t="s">
        <v>5735</v>
      </c>
      <c r="AL269">
        <f t="shared" si="49"/>
        <v>14.53</v>
      </c>
      <c r="AM269" t="s">
        <v>833</v>
      </c>
      <c r="AN269" t="s">
        <v>161</v>
      </c>
      <c r="AO269" t="s">
        <v>380</v>
      </c>
      <c r="AP269" t="s">
        <v>356</v>
      </c>
      <c r="AQ269" t="s">
        <v>164</v>
      </c>
      <c r="AR269" t="s">
        <v>5718</v>
      </c>
      <c r="AS269" t="s">
        <v>4814</v>
      </c>
      <c r="AT269" t="s">
        <v>139</v>
      </c>
      <c r="AU269" t="s">
        <v>4815</v>
      </c>
      <c r="AV269" t="s">
        <v>137</v>
      </c>
      <c r="AW269" t="s">
        <v>169</v>
      </c>
      <c r="AX269" t="s">
        <v>169</v>
      </c>
      <c r="AY269" t="s">
        <v>169</v>
      </c>
      <c r="AZ269" t="s">
        <v>169</v>
      </c>
      <c r="BA269" t="s">
        <v>169</v>
      </c>
      <c r="BB269" t="s">
        <v>169</v>
      </c>
      <c r="BC269" t="s">
        <v>164</v>
      </c>
      <c r="BD269" t="s">
        <v>171</v>
      </c>
      <c r="BE269" t="s">
        <v>172</v>
      </c>
      <c r="BF269" t="s">
        <v>173</v>
      </c>
      <c r="BG269" t="s">
        <v>174</v>
      </c>
      <c r="BH269" t="s">
        <v>175</v>
      </c>
      <c r="BI269" t="s">
        <v>176</v>
      </c>
      <c r="BJ269" t="s">
        <v>177</v>
      </c>
      <c r="BK269" t="s">
        <v>178</v>
      </c>
      <c r="BL269" t="s">
        <v>179</v>
      </c>
      <c r="BM269" t="s">
        <v>180</v>
      </c>
      <c r="BN269" t="s">
        <v>137</v>
      </c>
      <c r="BO269" t="s">
        <v>181</v>
      </c>
      <c r="BP269" t="s">
        <v>182</v>
      </c>
      <c r="BQ269" t="s">
        <v>183</v>
      </c>
      <c r="BR269" t="s">
        <v>184</v>
      </c>
      <c r="BS269" t="s">
        <v>173</v>
      </c>
      <c r="BT269" t="s">
        <v>185</v>
      </c>
      <c r="BU269" t="s">
        <v>185</v>
      </c>
      <c r="BV269" t="s">
        <v>185</v>
      </c>
      <c r="BW269" t="s">
        <v>152</v>
      </c>
      <c r="BX269" t="s">
        <v>186</v>
      </c>
      <c r="BY269" t="s">
        <v>152</v>
      </c>
      <c r="BZ269" t="s">
        <v>152</v>
      </c>
      <c r="CA269" t="s">
        <v>152</v>
      </c>
      <c r="CB269" t="s">
        <v>152</v>
      </c>
      <c r="CC269" t="s">
        <v>5736</v>
      </c>
      <c r="CD269" t="s">
        <v>5737</v>
      </c>
      <c r="CE269" t="s">
        <v>5738</v>
      </c>
      <c r="CF269" t="s">
        <v>5739</v>
      </c>
      <c r="CG269" t="s">
        <v>5740</v>
      </c>
      <c r="CH269" t="s">
        <v>5741</v>
      </c>
      <c r="CI269" t="s">
        <v>5742</v>
      </c>
      <c r="CJ269" t="s">
        <v>631</v>
      </c>
      <c r="CK269" t="s">
        <v>5731</v>
      </c>
      <c r="CL269" t="s">
        <v>338</v>
      </c>
      <c r="CM269" t="s">
        <v>196</v>
      </c>
      <c r="CN269" t="s">
        <v>197</v>
      </c>
      <c r="CO269" t="s">
        <v>184</v>
      </c>
      <c r="CP269" t="s">
        <v>198</v>
      </c>
      <c r="CQ269" t="s">
        <v>199</v>
      </c>
      <c r="CR269" t="s">
        <v>184</v>
      </c>
      <c r="CS269" t="s">
        <v>200</v>
      </c>
      <c r="CT269" t="s">
        <v>201</v>
      </c>
      <c r="CU269" t="s">
        <v>202</v>
      </c>
      <c r="CV269" t="s">
        <v>152</v>
      </c>
      <c r="CW269" t="s">
        <v>5730</v>
      </c>
      <c r="CX269" t="s">
        <v>203</v>
      </c>
      <c r="CY269" t="s">
        <v>204</v>
      </c>
      <c r="CZ269" t="s">
        <v>205</v>
      </c>
      <c r="DA269" t="s">
        <v>206</v>
      </c>
      <c r="DB269" t="s">
        <v>207</v>
      </c>
      <c r="DC269" t="s">
        <v>208</v>
      </c>
    </row>
    <row r="270" spans="1:107" x14ac:dyDescent="0.6">
      <c r="A270" t="s">
        <v>5416</v>
      </c>
      <c r="B270" t="s">
        <v>5743</v>
      </c>
      <c r="C270" s="1" t="s">
        <v>5951</v>
      </c>
      <c r="D270" t="s">
        <v>140</v>
      </c>
      <c r="E270" t="s">
        <v>141</v>
      </c>
      <c r="F270" t="s">
        <v>19</v>
      </c>
      <c r="G270" t="s">
        <v>5706</v>
      </c>
      <c r="H270" t="s">
        <v>19</v>
      </c>
      <c r="I270" t="s">
        <v>19</v>
      </c>
      <c r="J270">
        <f t="shared" si="40"/>
        <v>0.19111427712913029</v>
      </c>
      <c r="K270">
        <f t="shared" si="41"/>
        <v>4.9832928000000001</v>
      </c>
      <c r="L270">
        <f t="shared" si="42"/>
        <v>0.18405556172886173</v>
      </c>
      <c r="M270">
        <f t="shared" si="43"/>
        <v>1.1958902559326487</v>
      </c>
      <c r="N270" t="s">
        <v>5744</v>
      </c>
      <c r="O270" t="s">
        <v>5745</v>
      </c>
      <c r="P270">
        <f t="shared" si="44"/>
        <v>1.7003907958370064</v>
      </c>
      <c r="Q270">
        <f t="shared" si="45"/>
        <v>0.64971379583700628</v>
      </c>
      <c r="R270" t="s">
        <v>5746</v>
      </c>
      <c r="S270" t="s">
        <v>5747</v>
      </c>
      <c r="T270">
        <f t="shared" si="46"/>
        <v>16.774102750685667</v>
      </c>
      <c r="U270">
        <f t="shared" si="47"/>
        <v>0.29853000000000002</v>
      </c>
      <c r="V270" t="s">
        <v>147</v>
      </c>
      <c r="W270" t="s">
        <v>5748</v>
      </c>
      <c r="X270" t="s">
        <v>5749</v>
      </c>
      <c r="Y270" t="s">
        <v>5750</v>
      </c>
      <c r="Z270" t="s">
        <v>5751</v>
      </c>
      <c r="AA270" t="s">
        <v>152</v>
      </c>
      <c r="AB270" t="s">
        <v>152</v>
      </c>
      <c r="AC270" t="s">
        <v>152</v>
      </c>
      <c r="AD270" t="s">
        <v>153</v>
      </c>
      <c r="AE270" t="s">
        <v>154</v>
      </c>
      <c r="AF270">
        <f t="shared" si="48"/>
        <v>0</v>
      </c>
      <c r="AG270" t="s">
        <v>155</v>
      </c>
      <c r="AH270" t="s">
        <v>5752</v>
      </c>
      <c r="AI270" t="s">
        <v>3727</v>
      </c>
      <c r="AJ270" t="s">
        <v>5162</v>
      </c>
      <c r="AK270" t="s">
        <v>5753</v>
      </c>
      <c r="AL270">
        <f t="shared" si="49"/>
        <v>14.9</v>
      </c>
      <c r="AM270" t="s">
        <v>833</v>
      </c>
      <c r="AN270" t="s">
        <v>2333</v>
      </c>
      <c r="AO270" t="s">
        <v>810</v>
      </c>
      <c r="AP270" t="s">
        <v>1168</v>
      </c>
      <c r="AQ270" t="s">
        <v>164</v>
      </c>
      <c r="AR270" t="s">
        <v>5718</v>
      </c>
      <c r="AS270" t="s">
        <v>4814</v>
      </c>
      <c r="AT270" t="s">
        <v>139</v>
      </c>
      <c r="AU270" t="s">
        <v>4815</v>
      </c>
      <c r="AV270" t="s">
        <v>137</v>
      </c>
      <c r="AW270" t="s">
        <v>169</v>
      </c>
      <c r="AX270" t="s">
        <v>169</v>
      </c>
      <c r="AY270" t="s">
        <v>169</v>
      </c>
      <c r="AZ270" t="s">
        <v>169</v>
      </c>
      <c r="BA270" t="s">
        <v>169</v>
      </c>
      <c r="BB270" t="s">
        <v>169</v>
      </c>
      <c r="BC270" t="s">
        <v>164</v>
      </c>
      <c r="BD270" t="s">
        <v>171</v>
      </c>
      <c r="BE270" t="s">
        <v>172</v>
      </c>
      <c r="BF270" t="s">
        <v>173</v>
      </c>
      <c r="BG270" t="s">
        <v>174</v>
      </c>
      <c r="BH270" t="s">
        <v>175</v>
      </c>
      <c r="BI270" t="s">
        <v>176</v>
      </c>
      <c r="BJ270" t="s">
        <v>177</v>
      </c>
      <c r="BK270" t="s">
        <v>178</v>
      </c>
      <c r="BL270" t="s">
        <v>179</v>
      </c>
      <c r="BM270" t="s">
        <v>180</v>
      </c>
      <c r="BN270" t="s">
        <v>137</v>
      </c>
      <c r="BO270" t="s">
        <v>181</v>
      </c>
      <c r="BP270" t="s">
        <v>182</v>
      </c>
      <c r="BQ270" t="s">
        <v>183</v>
      </c>
      <c r="BR270" t="s">
        <v>184</v>
      </c>
      <c r="BS270" t="s">
        <v>173</v>
      </c>
      <c r="BT270" t="s">
        <v>185</v>
      </c>
      <c r="BU270" t="s">
        <v>185</v>
      </c>
      <c r="BV270" t="s">
        <v>185</v>
      </c>
      <c r="BW270" t="s">
        <v>152</v>
      </c>
      <c r="BX270" t="s">
        <v>186</v>
      </c>
      <c r="BY270" t="s">
        <v>152</v>
      </c>
      <c r="BZ270" t="s">
        <v>152</v>
      </c>
      <c r="CA270" t="s">
        <v>152</v>
      </c>
      <c r="CB270" t="s">
        <v>152</v>
      </c>
      <c r="CC270" t="s">
        <v>5754</v>
      </c>
      <c r="CD270" t="s">
        <v>5755</v>
      </c>
      <c r="CE270" t="s">
        <v>5756</v>
      </c>
      <c r="CF270" t="s">
        <v>5757</v>
      </c>
      <c r="CG270" t="s">
        <v>5758</v>
      </c>
      <c r="CH270" t="s">
        <v>5759</v>
      </c>
      <c r="CI270" t="s">
        <v>5760</v>
      </c>
      <c r="CJ270" t="s">
        <v>1154</v>
      </c>
      <c r="CK270" t="s">
        <v>5749</v>
      </c>
      <c r="CL270" t="s">
        <v>535</v>
      </c>
      <c r="CM270" t="s">
        <v>196</v>
      </c>
      <c r="CN270" t="s">
        <v>197</v>
      </c>
      <c r="CO270" t="s">
        <v>184</v>
      </c>
      <c r="CP270" t="s">
        <v>198</v>
      </c>
      <c r="CQ270" t="s">
        <v>199</v>
      </c>
      <c r="CR270" t="s">
        <v>184</v>
      </c>
      <c r="CS270" t="s">
        <v>200</v>
      </c>
      <c r="CT270" t="s">
        <v>201</v>
      </c>
      <c r="CU270" t="s">
        <v>202</v>
      </c>
      <c r="CV270" t="s">
        <v>152</v>
      </c>
      <c r="CW270" t="s">
        <v>5748</v>
      </c>
      <c r="CX270" t="s">
        <v>203</v>
      </c>
      <c r="CY270" t="s">
        <v>204</v>
      </c>
      <c r="CZ270" t="s">
        <v>205</v>
      </c>
      <c r="DA270" t="s">
        <v>206</v>
      </c>
      <c r="DB270" t="s">
        <v>207</v>
      </c>
      <c r="DC270" t="s">
        <v>208</v>
      </c>
    </row>
    <row r="271" spans="1:107" x14ac:dyDescent="0.6">
      <c r="A271" t="s">
        <v>5437</v>
      </c>
      <c r="B271" t="s">
        <v>5763</v>
      </c>
      <c r="C271" s="1" t="s">
        <v>5951</v>
      </c>
      <c r="D271" t="s">
        <v>140</v>
      </c>
      <c r="E271" t="s">
        <v>141</v>
      </c>
      <c r="F271" t="s">
        <v>19</v>
      </c>
      <c r="G271" t="s">
        <v>5762</v>
      </c>
      <c r="H271" t="s">
        <v>19</v>
      </c>
      <c r="I271" t="s">
        <v>19</v>
      </c>
      <c r="J271">
        <f t="shared" si="40"/>
        <v>0.21955316157332438</v>
      </c>
      <c r="K271">
        <f t="shared" si="41"/>
        <v>4.9895496000000001</v>
      </c>
      <c r="L271">
        <f t="shared" si="42"/>
        <v>0.21029943920247157</v>
      </c>
      <c r="M271">
        <f t="shared" si="43"/>
        <v>1.2791359514192397</v>
      </c>
      <c r="N271" t="s">
        <v>5764</v>
      </c>
      <c r="O271" t="s">
        <v>5765</v>
      </c>
      <c r="P271">
        <f t="shared" si="44"/>
        <v>1.6613569364340923</v>
      </c>
      <c r="Q271">
        <f t="shared" si="45"/>
        <v>0.60832593643409227</v>
      </c>
      <c r="R271" t="s">
        <v>5766</v>
      </c>
      <c r="S271" t="s">
        <v>5767</v>
      </c>
      <c r="T271">
        <f t="shared" si="46"/>
        <v>16.3890395228775</v>
      </c>
      <c r="U271">
        <f t="shared" si="47"/>
        <v>0.29853000000000002</v>
      </c>
      <c r="V271" t="s">
        <v>147</v>
      </c>
      <c r="W271" t="s">
        <v>5768</v>
      </c>
      <c r="X271" t="s">
        <v>5769</v>
      </c>
      <c r="Y271" t="s">
        <v>5770</v>
      </c>
      <c r="Z271" t="s">
        <v>5771</v>
      </c>
      <c r="AA271" t="s">
        <v>152</v>
      </c>
      <c r="AB271" t="s">
        <v>152</v>
      </c>
      <c r="AC271" t="s">
        <v>152</v>
      </c>
      <c r="AD271" t="s">
        <v>153</v>
      </c>
      <c r="AE271" t="s">
        <v>154</v>
      </c>
      <c r="AF271">
        <f t="shared" si="48"/>
        <v>0</v>
      </c>
      <c r="AG271" t="s">
        <v>155</v>
      </c>
      <c r="AH271" t="s">
        <v>5772</v>
      </c>
      <c r="AI271" t="s">
        <v>5773</v>
      </c>
      <c r="AJ271" t="s">
        <v>2864</v>
      </c>
      <c r="AK271" t="s">
        <v>4855</v>
      </c>
      <c r="AL271">
        <f t="shared" si="49"/>
        <v>14.54</v>
      </c>
      <c r="AM271" t="s">
        <v>833</v>
      </c>
      <c r="AN271" t="s">
        <v>161</v>
      </c>
      <c r="AO271" t="s">
        <v>1451</v>
      </c>
      <c r="AP271" t="s">
        <v>1452</v>
      </c>
      <c r="AQ271" t="s">
        <v>164</v>
      </c>
      <c r="AR271" t="s">
        <v>5761</v>
      </c>
      <c r="AS271" t="s">
        <v>4814</v>
      </c>
      <c r="AT271" t="s">
        <v>139</v>
      </c>
      <c r="AU271" t="s">
        <v>4815</v>
      </c>
      <c r="AV271" t="s">
        <v>137</v>
      </c>
      <c r="AW271" t="s">
        <v>169</v>
      </c>
      <c r="AX271" t="s">
        <v>169</v>
      </c>
      <c r="AY271" t="s">
        <v>169</v>
      </c>
      <c r="AZ271" t="s">
        <v>169</v>
      </c>
      <c r="BA271" t="s">
        <v>169</v>
      </c>
      <c r="BB271" t="s">
        <v>169</v>
      </c>
      <c r="BC271" t="s">
        <v>164</v>
      </c>
      <c r="BD271" t="s">
        <v>171</v>
      </c>
      <c r="BE271" t="s">
        <v>172</v>
      </c>
      <c r="BF271" t="s">
        <v>173</v>
      </c>
      <c r="BG271" t="s">
        <v>174</v>
      </c>
      <c r="BH271" t="s">
        <v>175</v>
      </c>
      <c r="BI271" t="s">
        <v>176</v>
      </c>
      <c r="BJ271" t="s">
        <v>177</v>
      </c>
      <c r="BK271" t="s">
        <v>178</v>
      </c>
      <c r="BL271" t="s">
        <v>179</v>
      </c>
      <c r="BM271" t="s">
        <v>180</v>
      </c>
      <c r="BN271" t="s">
        <v>137</v>
      </c>
      <c r="BO271" t="s">
        <v>181</v>
      </c>
      <c r="BP271" t="s">
        <v>182</v>
      </c>
      <c r="BQ271" t="s">
        <v>183</v>
      </c>
      <c r="BR271" t="s">
        <v>184</v>
      </c>
      <c r="BS271" t="s">
        <v>173</v>
      </c>
      <c r="BT271" t="s">
        <v>185</v>
      </c>
      <c r="BU271" t="s">
        <v>185</v>
      </c>
      <c r="BV271" t="s">
        <v>185</v>
      </c>
      <c r="BW271" t="s">
        <v>152</v>
      </c>
      <c r="BX271" t="s">
        <v>186</v>
      </c>
      <c r="BY271" t="s">
        <v>152</v>
      </c>
      <c r="BZ271" t="s">
        <v>152</v>
      </c>
      <c r="CA271" t="s">
        <v>152</v>
      </c>
      <c r="CB271" t="s">
        <v>152</v>
      </c>
      <c r="CC271" t="s">
        <v>5774</v>
      </c>
      <c r="CD271" t="s">
        <v>5775</v>
      </c>
      <c r="CE271" t="s">
        <v>5776</v>
      </c>
      <c r="CF271" t="s">
        <v>5777</v>
      </c>
      <c r="CG271" t="s">
        <v>5778</v>
      </c>
      <c r="CH271" t="s">
        <v>5779</v>
      </c>
      <c r="CI271" t="s">
        <v>5780</v>
      </c>
      <c r="CJ271" t="s">
        <v>2152</v>
      </c>
      <c r="CK271" t="s">
        <v>5769</v>
      </c>
      <c r="CL271" t="s">
        <v>464</v>
      </c>
      <c r="CM271" t="s">
        <v>196</v>
      </c>
      <c r="CN271" t="s">
        <v>197</v>
      </c>
      <c r="CO271" t="s">
        <v>184</v>
      </c>
      <c r="CP271" t="s">
        <v>198</v>
      </c>
      <c r="CQ271" t="s">
        <v>199</v>
      </c>
      <c r="CR271" t="s">
        <v>184</v>
      </c>
      <c r="CS271" t="s">
        <v>200</v>
      </c>
      <c r="CT271" t="s">
        <v>201</v>
      </c>
      <c r="CU271" t="s">
        <v>202</v>
      </c>
      <c r="CV271" t="s">
        <v>152</v>
      </c>
      <c r="CW271" t="s">
        <v>5768</v>
      </c>
      <c r="CX271" t="s">
        <v>203</v>
      </c>
      <c r="CY271" t="s">
        <v>204</v>
      </c>
      <c r="CZ271" t="s">
        <v>205</v>
      </c>
      <c r="DA271" t="s">
        <v>206</v>
      </c>
      <c r="DB271" t="s">
        <v>207</v>
      </c>
      <c r="DC271" t="s">
        <v>208</v>
      </c>
    </row>
    <row r="272" spans="1:107" x14ac:dyDescent="0.6">
      <c r="A272" t="s">
        <v>5455</v>
      </c>
      <c r="B272" t="s">
        <v>5781</v>
      </c>
      <c r="C272" s="1" t="s">
        <v>5951</v>
      </c>
      <c r="D272" t="s">
        <v>140</v>
      </c>
      <c r="E272" t="s">
        <v>141</v>
      </c>
      <c r="F272" t="s">
        <v>19</v>
      </c>
      <c r="G272" t="s">
        <v>5762</v>
      </c>
      <c r="H272" t="s">
        <v>19</v>
      </c>
      <c r="I272" t="s">
        <v>19</v>
      </c>
      <c r="J272">
        <f t="shared" si="40"/>
        <v>0.22408546396523352</v>
      </c>
      <c r="K272">
        <f t="shared" si="41"/>
        <v>4.9926810000000001</v>
      </c>
      <c r="L272">
        <f t="shared" si="42"/>
        <v>0.21445990462548375</v>
      </c>
      <c r="M272">
        <f t="shared" si="43"/>
        <v>1.3206150255952853</v>
      </c>
      <c r="N272" t="s">
        <v>5782</v>
      </c>
      <c r="O272" t="s">
        <v>5783</v>
      </c>
      <c r="P272">
        <f t="shared" si="44"/>
        <v>1.6699623983706573</v>
      </c>
      <c r="Q272">
        <f t="shared" si="45"/>
        <v>0.61585139837065728</v>
      </c>
      <c r="R272" t="s">
        <v>5784</v>
      </c>
      <c r="S272" t="s">
        <v>5785</v>
      </c>
      <c r="T272">
        <f t="shared" si="46"/>
        <v>16.473931127263068</v>
      </c>
      <c r="U272">
        <f t="shared" si="47"/>
        <v>0.29853000000000002</v>
      </c>
      <c r="V272" t="s">
        <v>147</v>
      </c>
      <c r="W272" t="s">
        <v>5786</v>
      </c>
      <c r="X272" t="s">
        <v>5787</v>
      </c>
      <c r="Y272" t="s">
        <v>5788</v>
      </c>
      <c r="Z272" t="s">
        <v>5789</v>
      </c>
      <c r="AA272" t="s">
        <v>152</v>
      </c>
      <c r="AB272" t="s">
        <v>152</v>
      </c>
      <c r="AC272" t="s">
        <v>152</v>
      </c>
      <c r="AD272" t="s">
        <v>153</v>
      </c>
      <c r="AE272" t="s">
        <v>154</v>
      </c>
      <c r="AF272">
        <f t="shared" si="48"/>
        <v>0</v>
      </c>
      <c r="AG272" t="s">
        <v>155</v>
      </c>
      <c r="AH272" t="s">
        <v>2780</v>
      </c>
      <c r="AI272" t="s">
        <v>3502</v>
      </c>
      <c r="AJ272" t="s">
        <v>2864</v>
      </c>
      <c r="AK272" t="s">
        <v>4320</v>
      </c>
      <c r="AL272">
        <f t="shared" si="49"/>
        <v>14.62</v>
      </c>
      <c r="AM272" t="s">
        <v>833</v>
      </c>
      <c r="AN272" t="s">
        <v>223</v>
      </c>
      <c r="AO272" t="s">
        <v>1514</v>
      </c>
      <c r="AP272" t="s">
        <v>811</v>
      </c>
      <c r="AQ272" t="s">
        <v>857</v>
      </c>
      <c r="AR272" t="s">
        <v>5761</v>
      </c>
      <c r="AS272" t="s">
        <v>4814</v>
      </c>
      <c r="AT272" t="s">
        <v>139</v>
      </c>
      <c r="AU272" t="s">
        <v>4815</v>
      </c>
      <c r="AV272" t="s">
        <v>137</v>
      </c>
      <c r="AW272" t="s">
        <v>169</v>
      </c>
      <c r="AX272" t="s">
        <v>169</v>
      </c>
      <c r="AY272" t="s">
        <v>169</v>
      </c>
      <c r="AZ272" t="s">
        <v>169</v>
      </c>
      <c r="BA272" t="s">
        <v>169</v>
      </c>
      <c r="BB272" t="s">
        <v>169</v>
      </c>
      <c r="BC272" t="s">
        <v>164</v>
      </c>
      <c r="BD272" t="s">
        <v>171</v>
      </c>
      <c r="BE272" t="s">
        <v>172</v>
      </c>
      <c r="BF272" t="s">
        <v>173</v>
      </c>
      <c r="BG272" t="s">
        <v>174</v>
      </c>
      <c r="BH272" t="s">
        <v>175</v>
      </c>
      <c r="BI272" t="s">
        <v>176</v>
      </c>
      <c r="BJ272" t="s">
        <v>177</v>
      </c>
      <c r="BK272" t="s">
        <v>178</v>
      </c>
      <c r="BL272" t="s">
        <v>179</v>
      </c>
      <c r="BM272" t="s">
        <v>180</v>
      </c>
      <c r="BN272" t="s">
        <v>137</v>
      </c>
      <c r="BO272" t="s">
        <v>181</v>
      </c>
      <c r="BP272" t="s">
        <v>182</v>
      </c>
      <c r="BQ272" t="s">
        <v>183</v>
      </c>
      <c r="BR272" t="s">
        <v>184</v>
      </c>
      <c r="BS272" t="s">
        <v>173</v>
      </c>
      <c r="BT272" t="s">
        <v>185</v>
      </c>
      <c r="BU272" t="s">
        <v>185</v>
      </c>
      <c r="BV272" t="s">
        <v>185</v>
      </c>
      <c r="BW272" t="s">
        <v>152</v>
      </c>
      <c r="BX272" t="s">
        <v>186</v>
      </c>
      <c r="BY272" t="s">
        <v>152</v>
      </c>
      <c r="BZ272" t="s">
        <v>152</v>
      </c>
      <c r="CA272" t="s">
        <v>152</v>
      </c>
      <c r="CB272" t="s">
        <v>152</v>
      </c>
      <c r="CC272" t="s">
        <v>5790</v>
      </c>
      <c r="CD272" t="s">
        <v>5791</v>
      </c>
      <c r="CE272" t="s">
        <v>5792</v>
      </c>
      <c r="CF272" t="s">
        <v>5793</v>
      </c>
      <c r="CG272" t="s">
        <v>5794</v>
      </c>
      <c r="CH272" t="s">
        <v>5795</v>
      </c>
      <c r="CI272" t="s">
        <v>5796</v>
      </c>
      <c r="CJ272" t="s">
        <v>865</v>
      </c>
      <c r="CK272" t="s">
        <v>5787</v>
      </c>
      <c r="CL272" t="s">
        <v>464</v>
      </c>
      <c r="CM272" t="s">
        <v>196</v>
      </c>
      <c r="CN272" t="s">
        <v>197</v>
      </c>
      <c r="CO272" t="s">
        <v>184</v>
      </c>
      <c r="CP272" t="s">
        <v>198</v>
      </c>
      <c r="CQ272" t="s">
        <v>199</v>
      </c>
      <c r="CR272" t="s">
        <v>184</v>
      </c>
      <c r="CS272" t="s">
        <v>200</v>
      </c>
      <c r="CT272" t="s">
        <v>201</v>
      </c>
      <c r="CU272" t="s">
        <v>202</v>
      </c>
      <c r="CV272" t="s">
        <v>152</v>
      </c>
      <c r="CW272" t="s">
        <v>5786</v>
      </c>
      <c r="CX272" t="s">
        <v>203</v>
      </c>
      <c r="CY272" t="s">
        <v>204</v>
      </c>
      <c r="CZ272" t="s">
        <v>205</v>
      </c>
      <c r="DA272" t="s">
        <v>206</v>
      </c>
      <c r="DB272" t="s">
        <v>207</v>
      </c>
      <c r="DC272" t="s">
        <v>208</v>
      </c>
    </row>
    <row r="273" spans="1:107" x14ac:dyDescent="0.6">
      <c r="A273" t="s">
        <v>5474</v>
      </c>
      <c r="B273" t="s">
        <v>5797</v>
      </c>
      <c r="C273" s="1" t="s">
        <v>5951</v>
      </c>
      <c r="D273" t="s">
        <v>140</v>
      </c>
      <c r="E273" t="s">
        <v>141</v>
      </c>
      <c r="F273" t="s">
        <v>19</v>
      </c>
      <c r="G273" t="s">
        <v>5762</v>
      </c>
      <c r="H273" t="s">
        <v>19</v>
      </c>
      <c r="I273" t="s">
        <v>19</v>
      </c>
      <c r="J273">
        <f t="shared" si="40"/>
        <v>0.21765097653815146</v>
      </c>
      <c r="K273">
        <f t="shared" si="41"/>
        <v>4.9864202000000004</v>
      </c>
      <c r="L273">
        <f t="shared" si="42"/>
        <v>0.20854811341791188</v>
      </c>
      <c r="M273">
        <f t="shared" si="43"/>
        <v>1.3199358887329824</v>
      </c>
      <c r="N273" t="s">
        <v>5798</v>
      </c>
      <c r="O273" t="s">
        <v>5799</v>
      </c>
      <c r="P273">
        <f t="shared" si="44"/>
        <v>1.6872909154289428</v>
      </c>
      <c r="Q273">
        <f t="shared" si="45"/>
        <v>0.63292991542894272</v>
      </c>
      <c r="R273" t="s">
        <v>5800</v>
      </c>
      <c r="S273" t="s">
        <v>5801</v>
      </c>
      <c r="T273">
        <f t="shared" si="46"/>
        <v>16.644874375347172</v>
      </c>
      <c r="U273">
        <f t="shared" si="47"/>
        <v>0.29853000000000002</v>
      </c>
      <c r="V273" t="s">
        <v>147</v>
      </c>
      <c r="W273" t="s">
        <v>5802</v>
      </c>
      <c r="X273" t="s">
        <v>5803</v>
      </c>
      <c r="Y273" t="s">
        <v>5804</v>
      </c>
      <c r="Z273" t="s">
        <v>5805</v>
      </c>
      <c r="AA273" t="s">
        <v>152</v>
      </c>
      <c r="AB273" t="s">
        <v>152</v>
      </c>
      <c r="AC273" t="s">
        <v>152</v>
      </c>
      <c r="AD273" t="s">
        <v>153</v>
      </c>
      <c r="AE273" t="s">
        <v>154</v>
      </c>
      <c r="AF273">
        <f t="shared" si="48"/>
        <v>0</v>
      </c>
      <c r="AG273" t="s">
        <v>155</v>
      </c>
      <c r="AH273" t="s">
        <v>5806</v>
      </c>
      <c r="AI273" t="s">
        <v>5807</v>
      </c>
      <c r="AJ273" t="s">
        <v>5808</v>
      </c>
      <c r="AK273" t="s">
        <v>4400</v>
      </c>
      <c r="AL273">
        <f t="shared" si="49"/>
        <v>14.78</v>
      </c>
      <c r="AM273" t="s">
        <v>833</v>
      </c>
      <c r="AN273" t="s">
        <v>379</v>
      </c>
      <c r="AO273" t="s">
        <v>355</v>
      </c>
      <c r="AP273" t="s">
        <v>356</v>
      </c>
      <c r="AQ273" t="s">
        <v>857</v>
      </c>
      <c r="AR273" t="s">
        <v>5761</v>
      </c>
      <c r="AS273" t="s">
        <v>4814</v>
      </c>
      <c r="AT273" t="s">
        <v>139</v>
      </c>
      <c r="AU273" t="s">
        <v>4815</v>
      </c>
      <c r="AV273" t="s">
        <v>137</v>
      </c>
      <c r="AW273" t="s">
        <v>169</v>
      </c>
      <c r="AX273" t="s">
        <v>169</v>
      </c>
      <c r="AY273" t="s">
        <v>169</v>
      </c>
      <c r="AZ273" t="s">
        <v>169</v>
      </c>
      <c r="BA273" t="s">
        <v>169</v>
      </c>
      <c r="BB273" t="s">
        <v>169</v>
      </c>
      <c r="BC273" t="s">
        <v>164</v>
      </c>
      <c r="BD273" t="s">
        <v>171</v>
      </c>
      <c r="BE273" t="s">
        <v>172</v>
      </c>
      <c r="BF273" t="s">
        <v>173</v>
      </c>
      <c r="BG273" t="s">
        <v>174</v>
      </c>
      <c r="BH273" t="s">
        <v>175</v>
      </c>
      <c r="BI273" t="s">
        <v>176</v>
      </c>
      <c r="BJ273" t="s">
        <v>177</v>
      </c>
      <c r="BK273" t="s">
        <v>178</v>
      </c>
      <c r="BL273" t="s">
        <v>179</v>
      </c>
      <c r="BM273" t="s">
        <v>180</v>
      </c>
      <c r="BN273" t="s">
        <v>137</v>
      </c>
      <c r="BO273" t="s">
        <v>181</v>
      </c>
      <c r="BP273" t="s">
        <v>182</v>
      </c>
      <c r="BQ273" t="s">
        <v>183</v>
      </c>
      <c r="BR273" t="s">
        <v>184</v>
      </c>
      <c r="BS273" t="s">
        <v>173</v>
      </c>
      <c r="BT273" t="s">
        <v>185</v>
      </c>
      <c r="BU273" t="s">
        <v>185</v>
      </c>
      <c r="BV273" t="s">
        <v>185</v>
      </c>
      <c r="BW273" t="s">
        <v>152</v>
      </c>
      <c r="BX273" t="s">
        <v>186</v>
      </c>
      <c r="BY273" t="s">
        <v>152</v>
      </c>
      <c r="BZ273" t="s">
        <v>152</v>
      </c>
      <c r="CA273" t="s">
        <v>152</v>
      </c>
      <c r="CB273" t="s">
        <v>152</v>
      </c>
      <c r="CC273" t="s">
        <v>5809</v>
      </c>
      <c r="CD273" t="s">
        <v>5810</v>
      </c>
      <c r="CE273" t="s">
        <v>5811</v>
      </c>
      <c r="CF273" t="s">
        <v>4026</v>
      </c>
      <c r="CG273" t="s">
        <v>5812</v>
      </c>
      <c r="CH273" t="s">
        <v>5813</v>
      </c>
      <c r="CI273" t="s">
        <v>5814</v>
      </c>
      <c r="CJ273" t="s">
        <v>865</v>
      </c>
      <c r="CK273" t="s">
        <v>5803</v>
      </c>
      <c r="CL273" t="s">
        <v>440</v>
      </c>
      <c r="CM273" t="s">
        <v>196</v>
      </c>
      <c r="CN273" t="s">
        <v>197</v>
      </c>
      <c r="CO273" t="s">
        <v>184</v>
      </c>
      <c r="CP273" t="s">
        <v>198</v>
      </c>
      <c r="CQ273" t="s">
        <v>199</v>
      </c>
      <c r="CR273" t="s">
        <v>184</v>
      </c>
      <c r="CS273" t="s">
        <v>200</v>
      </c>
      <c r="CT273" t="s">
        <v>201</v>
      </c>
      <c r="CU273" t="s">
        <v>202</v>
      </c>
      <c r="CV273" t="s">
        <v>152</v>
      </c>
      <c r="CW273" t="s">
        <v>5802</v>
      </c>
      <c r="CX273" t="s">
        <v>203</v>
      </c>
      <c r="CY273" t="s">
        <v>204</v>
      </c>
      <c r="CZ273" t="s">
        <v>205</v>
      </c>
      <c r="DA273" t="s">
        <v>206</v>
      </c>
      <c r="DB273" t="s">
        <v>207</v>
      </c>
      <c r="DC273" t="s">
        <v>208</v>
      </c>
    </row>
    <row r="274" spans="1:107" x14ac:dyDescent="0.6">
      <c r="A274" t="s">
        <v>5495</v>
      </c>
      <c r="B274" t="s">
        <v>5815</v>
      </c>
      <c r="C274" s="1" t="s">
        <v>5951</v>
      </c>
      <c r="D274" t="s">
        <v>140</v>
      </c>
      <c r="E274" t="s">
        <v>141</v>
      </c>
      <c r="F274" t="s">
        <v>19</v>
      </c>
      <c r="G274" t="s">
        <v>5816</v>
      </c>
      <c r="H274" t="s">
        <v>19</v>
      </c>
      <c r="I274" t="s">
        <v>19</v>
      </c>
      <c r="J274">
        <f t="shared" si="40"/>
        <v>0.24678022147233525</v>
      </c>
      <c r="K274">
        <f t="shared" si="41"/>
        <v>4.9926810000000001</v>
      </c>
      <c r="L274">
        <f t="shared" si="42"/>
        <v>0.23515679777748039</v>
      </c>
      <c r="M274">
        <f t="shared" si="43"/>
        <v>1.4511299715380608</v>
      </c>
      <c r="N274" t="s">
        <v>5817</v>
      </c>
      <c r="O274" t="s">
        <v>5818</v>
      </c>
      <c r="P274">
        <f t="shared" si="44"/>
        <v>1.6721198746791466</v>
      </c>
      <c r="Q274">
        <f t="shared" si="45"/>
        <v>0.61715087467914653</v>
      </c>
      <c r="R274" t="s">
        <v>5819</v>
      </c>
      <c r="S274" t="s">
        <v>5820</v>
      </c>
      <c r="T274">
        <f t="shared" si="46"/>
        <v>16.495214310734404</v>
      </c>
      <c r="U274">
        <f t="shared" si="47"/>
        <v>0.29853000000000002</v>
      </c>
      <c r="V274" t="s">
        <v>147</v>
      </c>
      <c r="W274" t="s">
        <v>5821</v>
      </c>
      <c r="X274" t="s">
        <v>5822</v>
      </c>
      <c r="Y274" t="s">
        <v>5823</v>
      </c>
      <c r="Z274" t="s">
        <v>5824</v>
      </c>
      <c r="AA274" t="s">
        <v>152</v>
      </c>
      <c r="AB274" t="s">
        <v>152</v>
      </c>
      <c r="AC274" t="s">
        <v>152</v>
      </c>
      <c r="AD274" t="s">
        <v>153</v>
      </c>
      <c r="AE274" t="s">
        <v>154</v>
      </c>
      <c r="AF274">
        <f t="shared" si="48"/>
        <v>0</v>
      </c>
      <c r="AG274" t="s">
        <v>155</v>
      </c>
      <c r="AH274" t="s">
        <v>3300</v>
      </c>
      <c r="AI274" t="s">
        <v>3169</v>
      </c>
      <c r="AJ274" t="s">
        <v>2534</v>
      </c>
      <c r="AK274" t="s">
        <v>2888</v>
      </c>
      <c r="AL274">
        <f t="shared" si="49"/>
        <v>14.64</v>
      </c>
      <c r="AM274" t="s">
        <v>833</v>
      </c>
      <c r="AN274" t="s">
        <v>223</v>
      </c>
      <c r="AO274" t="s">
        <v>810</v>
      </c>
      <c r="AP274" t="s">
        <v>1168</v>
      </c>
      <c r="AQ274" t="s">
        <v>857</v>
      </c>
      <c r="AR274" t="s">
        <v>5825</v>
      </c>
      <c r="AS274" t="s">
        <v>4814</v>
      </c>
      <c r="AT274" t="s">
        <v>139</v>
      </c>
      <c r="AU274" t="s">
        <v>4815</v>
      </c>
      <c r="AV274" t="s">
        <v>137</v>
      </c>
      <c r="AW274" t="s">
        <v>169</v>
      </c>
      <c r="AX274" t="s">
        <v>169</v>
      </c>
      <c r="AY274" t="s">
        <v>169</v>
      </c>
      <c r="AZ274" t="s">
        <v>169</v>
      </c>
      <c r="BA274" t="s">
        <v>169</v>
      </c>
      <c r="BB274" t="s">
        <v>169</v>
      </c>
      <c r="BC274" t="s">
        <v>164</v>
      </c>
      <c r="BD274" t="s">
        <v>171</v>
      </c>
      <c r="BE274" t="s">
        <v>172</v>
      </c>
      <c r="BF274" t="s">
        <v>173</v>
      </c>
      <c r="BG274" t="s">
        <v>174</v>
      </c>
      <c r="BH274" t="s">
        <v>175</v>
      </c>
      <c r="BI274" t="s">
        <v>176</v>
      </c>
      <c r="BJ274" t="s">
        <v>177</v>
      </c>
      <c r="BK274" t="s">
        <v>178</v>
      </c>
      <c r="BL274" t="s">
        <v>179</v>
      </c>
      <c r="BM274" t="s">
        <v>180</v>
      </c>
      <c r="BN274" t="s">
        <v>137</v>
      </c>
      <c r="BO274" t="s">
        <v>181</v>
      </c>
      <c r="BP274" t="s">
        <v>182</v>
      </c>
      <c r="BQ274" t="s">
        <v>183</v>
      </c>
      <c r="BR274" t="s">
        <v>184</v>
      </c>
      <c r="BS274" t="s">
        <v>173</v>
      </c>
      <c r="BT274" t="s">
        <v>185</v>
      </c>
      <c r="BU274" t="s">
        <v>185</v>
      </c>
      <c r="BV274" t="s">
        <v>185</v>
      </c>
      <c r="BW274" t="s">
        <v>152</v>
      </c>
      <c r="BX274" t="s">
        <v>186</v>
      </c>
      <c r="BY274" t="s">
        <v>152</v>
      </c>
      <c r="BZ274" t="s">
        <v>152</v>
      </c>
      <c r="CA274" t="s">
        <v>152</v>
      </c>
      <c r="CB274" t="s">
        <v>152</v>
      </c>
      <c r="CC274" t="s">
        <v>5826</v>
      </c>
      <c r="CD274" t="s">
        <v>1543</v>
      </c>
      <c r="CE274" t="s">
        <v>5827</v>
      </c>
      <c r="CF274" t="s">
        <v>5828</v>
      </c>
      <c r="CG274" t="s">
        <v>5829</v>
      </c>
      <c r="CH274" t="s">
        <v>5830</v>
      </c>
      <c r="CI274" t="s">
        <v>5831</v>
      </c>
      <c r="CJ274" t="s">
        <v>3695</v>
      </c>
      <c r="CK274" t="s">
        <v>5822</v>
      </c>
      <c r="CL274" t="s">
        <v>312</v>
      </c>
      <c r="CM274" t="s">
        <v>196</v>
      </c>
      <c r="CN274" t="s">
        <v>197</v>
      </c>
      <c r="CO274" t="s">
        <v>184</v>
      </c>
      <c r="CP274" t="s">
        <v>198</v>
      </c>
      <c r="CQ274" t="s">
        <v>199</v>
      </c>
      <c r="CR274" t="s">
        <v>184</v>
      </c>
      <c r="CS274" t="s">
        <v>200</v>
      </c>
      <c r="CT274" t="s">
        <v>201</v>
      </c>
      <c r="CU274" t="s">
        <v>202</v>
      </c>
      <c r="CV274" t="s">
        <v>152</v>
      </c>
      <c r="CW274" t="s">
        <v>5821</v>
      </c>
      <c r="CX274" t="s">
        <v>203</v>
      </c>
      <c r="CY274" t="s">
        <v>204</v>
      </c>
      <c r="CZ274" t="s">
        <v>205</v>
      </c>
      <c r="DA274" t="s">
        <v>206</v>
      </c>
      <c r="DB274" t="s">
        <v>207</v>
      </c>
      <c r="DC274" t="s">
        <v>208</v>
      </c>
    </row>
    <row r="275" spans="1:107" x14ac:dyDescent="0.6">
      <c r="A275" t="s">
        <v>5514</v>
      </c>
      <c r="B275" t="s">
        <v>5832</v>
      </c>
      <c r="C275" s="1" t="s">
        <v>5951</v>
      </c>
      <c r="D275" t="s">
        <v>140</v>
      </c>
      <c r="E275" t="s">
        <v>141</v>
      </c>
      <c r="F275" t="s">
        <v>19</v>
      </c>
      <c r="G275" t="s">
        <v>5816</v>
      </c>
      <c r="H275" t="s">
        <v>19</v>
      </c>
      <c r="I275" t="s">
        <v>19</v>
      </c>
      <c r="J275">
        <f t="shared" si="40"/>
        <v>0.24648245195134358</v>
      </c>
      <c r="K275">
        <f t="shared" si="41"/>
        <v>4.9958144000000004</v>
      </c>
      <c r="L275">
        <f t="shared" si="42"/>
        <v>0.23489333351038158</v>
      </c>
      <c r="M275">
        <f t="shared" si="43"/>
        <v>1.4928322516970025</v>
      </c>
      <c r="N275" t="s">
        <v>5833</v>
      </c>
      <c r="O275" t="s">
        <v>5834</v>
      </c>
      <c r="P275">
        <f t="shared" si="44"/>
        <v>1.6905575437069489</v>
      </c>
      <c r="Q275">
        <f t="shared" si="45"/>
        <v>0.63556754370694879</v>
      </c>
      <c r="R275" t="s">
        <v>5835</v>
      </c>
      <c r="S275" t="s">
        <v>5836</v>
      </c>
      <c r="T275">
        <f t="shared" si="46"/>
        <v>16.677099178326419</v>
      </c>
      <c r="U275">
        <f t="shared" si="47"/>
        <v>0.29853000000000002</v>
      </c>
      <c r="V275" t="s">
        <v>147</v>
      </c>
      <c r="W275" t="s">
        <v>5837</v>
      </c>
      <c r="X275" t="s">
        <v>5838</v>
      </c>
      <c r="Y275" t="s">
        <v>5839</v>
      </c>
      <c r="Z275" t="s">
        <v>5840</v>
      </c>
      <c r="AA275" t="s">
        <v>152</v>
      </c>
      <c r="AB275" t="s">
        <v>152</v>
      </c>
      <c r="AC275" t="s">
        <v>152</v>
      </c>
      <c r="AD275" t="s">
        <v>153</v>
      </c>
      <c r="AE275" t="s">
        <v>154</v>
      </c>
      <c r="AF275">
        <f t="shared" si="48"/>
        <v>0</v>
      </c>
      <c r="AG275" t="s">
        <v>155</v>
      </c>
      <c r="AH275" t="s">
        <v>5841</v>
      </c>
      <c r="AI275" t="s">
        <v>5842</v>
      </c>
      <c r="AJ275" t="s">
        <v>5843</v>
      </c>
      <c r="AK275" t="s">
        <v>5844</v>
      </c>
      <c r="AL275">
        <f t="shared" si="49"/>
        <v>14.81</v>
      </c>
      <c r="AM275" t="s">
        <v>833</v>
      </c>
      <c r="AN275" t="s">
        <v>455</v>
      </c>
      <c r="AO275" t="s">
        <v>647</v>
      </c>
      <c r="AP275" t="s">
        <v>1168</v>
      </c>
      <c r="AQ275" t="s">
        <v>164</v>
      </c>
      <c r="AR275" t="s">
        <v>5845</v>
      </c>
      <c r="AS275" t="s">
        <v>4814</v>
      </c>
      <c r="AT275" t="s">
        <v>139</v>
      </c>
      <c r="AU275" t="s">
        <v>4815</v>
      </c>
      <c r="AV275" t="s">
        <v>137</v>
      </c>
      <c r="AW275" t="s">
        <v>2205</v>
      </c>
      <c r="AX275" t="s">
        <v>169</v>
      </c>
      <c r="AY275" t="s">
        <v>169</v>
      </c>
      <c r="AZ275" t="s">
        <v>5846</v>
      </c>
      <c r="BA275" t="s">
        <v>169</v>
      </c>
      <c r="BB275" t="s">
        <v>169</v>
      </c>
      <c r="BC275" t="s">
        <v>164</v>
      </c>
      <c r="BD275" t="s">
        <v>171</v>
      </c>
      <c r="BE275" t="s">
        <v>172</v>
      </c>
      <c r="BF275" t="s">
        <v>173</v>
      </c>
      <c r="BG275" t="s">
        <v>174</v>
      </c>
      <c r="BH275" t="s">
        <v>175</v>
      </c>
      <c r="BI275" t="s">
        <v>176</v>
      </c>
      <c r="BJ275" t="s">
        <v>177</v>
      </c>
      <c r="BK275" t="s">
        <v>178</v>
      </c>
      <c r="BL275" t="s">
        <v>179</v>
      </c>
      <c r="BM275" t="s">
        <v>180</v>
      </c>
      <c r="BN275" t="s">
        <v>137</v>
      </c>
      <c r="BO275" t="s">
        <v>181</v>
      </c>
      <c r="BP275" t="s">
        <v>182</v>
      </c>
      <c r="BQ275" t="s">
        <v>183</v>
      </c>
      <c r="BR275" t="s">
        <v>184</v>
      </c>
      <c r="BS275" t="s">
        <v>173</v>
      </c>
      <c r="BT275" t="s">
        <v>185</v>
      </c>
      <c r="BU275" t="s">
        <v>185</v>
      </c>
      <c r="BV275" t="s">
        <v>185</v>
      </c>
      <c r="BW275" t="s">
        <v>152</v>
      </c>
      <c r="BX275" t="s">
        <v>186</v>
      </c>
      <c r="BY275" t="s">
        <v>152</v>
      </c>
      <c r="BZ275" t="s">
        <v>152</v>
      </c>
      <c r="CA275" t="s">
        <v>152</v>
      </c>
      <c r="CB275" t="s">
        <v>152</v>
      </c>
      <c r="CC275" t="s">
        <v>5847</v>
      </c>
      <c r="CD275" t="s">
        <v>5848</v>
      </c>
      <c r="CE275" t="s">
        <v>5849</v>
      </c>
      <c r="CF275" t="s">
        <v>5850</v>
      </c>
      <c r="CG275" t="s">
        <v>5851</v>
      </c>
      <c r="CH275" t="s">
        <v>5852</v>
      </c>
      <c r="CI275" t="s">
        <v>5853</v>
      </c>
      <c r="CJ275" t="s">
        <v>1154</v>
      </c>
      <c r="CK275" t="s">
        <v>5854</v>
      </c>
      <c r="CL275" t="s">
        <v>195</v>
      </c>
      <c r="CM275" t="s">
        <v>196</v>
      </c>
      <c r="CN275" t="s">
        <v>197</v>
      </c>
      <c r="CO275" t="s">
        <v>184</v>
      </c>
      <c r="CP275" t="s">
        <v>198</v>
      </c>
      <c r="CQ275" t="s">
        <v>199</v>
      </c>
      <c r="CR275" t="s">
        <v>184</v>
      </c>
      <c r="CS275" t="s">
        <v>200</v>
      </c>
      <c r="CT275" t="s">
        <v>201</v>
      </c>
      <c r="CU275" t="s">
        <v>202</v>
      </c>
      <c r="CV275" t="s">
        <v>152</v>
      </c>
      <c r="CW275" t="s">
        <v>5837</v>
      </c>
      <c r="CX275" t="s">
        <v>203</v>
      </c>
      <c r="CY275" t="s">
        <v>204</v>
      </c>
      <c r="CZ275" t="s">
        <v>205</v>
      </c>
      <c r="DA275" t="s">
        <v>206</v>
      </c>
      <c r="DB275" t="s">
        <v>207</v>
      </c>
      <c r="DC275" t="s">
        <v>208</v>
      </c>
    </row>
    <row r="276" spans="1:107" x14ac:dyDescent="0.6">
      <c r="A276" t="s">
        <v>5533</v>
      </c>
      <c r="B276" t="s">
        <v>5855</v>
      </c>
      <c r="C276" s="1" t="s">
        <v>5951</v>
      </c>
      <c r="D276" t="s">
        <v>140</v>
      </c>
      <c r="E276" t="s">
        <v>141</v>
      </c>
      <c r="F276" t="s">
        <v>19</v>
      </c>
      <c r="G276" t="s">
        <v>5816</v>
      </c>
      <c r="H276" t="s">
        <v>19</v>
      </c>
      <c r="I276" t="s">
        <v>19</v>
      </c>
      <c r="J276">
        <f t="shared" si="40"/>
        <v>0.25388533743124342</v>
      </c>
      <c r="K276">
        <f t="shared" si="41"/>
        <v>4.9926810000000001</v>
      </c>
      <c r="L276">
        <f t="shared" si="42"/>
        <v>0.24159963275946467</v>
      </c>
      <c r="M276">
        <f t="shared" si="43"/>
        <v>1.5447297515035312</v>
      </c>
      <c r="N276" t="s">
        <v>5856</v>
      </c>
      <c r="O276" t="s">
        <v>5857</v>
      </c>
      <c r="P276">
        <f t="shared" si="44"/>
        <v>1.6949216918961505</v>
      </c>
      <c r="Q276">
        <f t="shared" si="45"/>
        <v>0.63935569189615049</v>
      </c>
      <c r="R276" t="s">
        <v>5858</v>
      </c>
      <c r="S276" t="s">
        <v>5859</v>
      </c>
      <c r="T276">
        <f t="shared" si="46"/>
        <v>16.720150852285197</v>
      </c>
      <c r="U276">
        <f t="shared" si="47"/>
        <v>0.29853000000000002</v>
      </c>
      <c r="V276" t="s">
        <v>147</v>
      </c>
      <c r="W276" t="s">
        <v>5860</v>
      </c>
      <c r="X276" t="s">
        <v>5861</v>
      </c>
      <c r="Y276" t="s">
        <v>5862</v>
      </c>
      <c r="Z276" t="s">
        <v>5863</v>
      </c>
      <c r="AA276" t="s">
        <v>152</v>
      </c>
      <c r="AB276" t="s">
        <v>152</v>
      </c>
      <c r="AC276" t="s">
        <v>152</v>
      </c>
      <c r="AD276" t="s">
        <v>153</v>
      </c>
      <c r="AE276" t="s">
        <v>154</v>
      </c>
      <c r="AF276">
        <f t="shared" si="48"/>
        <v>0</v>
      </c>
      <c r="AG276" t="s">
        <v>155</v>
      </c>
      <c r="AH276" t="s">
        <v>5864</v>
      </c>
      <c r="AI276" t="s">
        <v>5865</v>
      </c>
      <c r="AJ276" t="s">
        <v>5843</v>
      </c>
      <c r="AK276" t="s">
        <v>3151</v>
      </c>
      <c r="AL276">
        <f t="shared" si="49"/>
        <v>14.85</v>
      </c>
      <c r="AM276" t="s">
        <v>833</v>
      </c>
      <c r="AN276" t="s">
        <v>223</v>
      </c>
      <c r="AO276" t="s">
        <v>456</v>
      </c>
      <c r="AP276" t="s">
        <v>251</v>
      </c>
      <c r="AQ276" t="s">
        <v>857</v>
      </c>
      <c r="AR276" t="s">
        <v>5866</v>
      </c>
      <c r="AS276" t="s">
        <v>4814</v>
      </c>
      <c r="AT276" t="s">
        <v>139</v>
      </c>
      <c r="AU276" t="s">
        <v>4815</v>
      </c>
      <c r="AV276" t="s">
        <v>137</v>
      </c>
      <c r="AW276" t="s">
        <v>169</v>
      </c>
      <c r="AX276" t="s">
        <v>169</v>
      </c>
      <c r="AY276" t="s">
        <v>169</v>
      </c>
      <c r="AZ276" t="s">
        <v>169</v>
      </c>
      <c r="BA276" t="s">
        <v>169</v>
      </c>
      <c r="BB276" t="s">
        <v>169</v>
      </c>
      <c r="BC276" t="s">
        <v>164</v>
      </c>
      <c r="BD276" t="s">
        <v>171</v>
      </c>
      <c r="BE276" t="s">
        <v>172</v>
      </c>
      <c r="BF276" t="s">
        <v>173</v>
      </c>
      <c r="BG276" t="s">
        <v>174</v>
      </c>
      <c r="BH276" t="s">
        <v>175</v>
      </c>
      <c r="BI276" t="s">
        <v>176</v>
      </c>
      <c r="BJ276" t="s">
        <v>177</v>
      </c>
      <c r="BK276" t="s">
        <v>178</v>
      </c>
      <c r="BL276" t="s">
        <v>179</v>
      </c>
      <c r="BM276" t="s">
        <v>180</v>
      </c>
      <c r="BN276" t="s">
        <v>137</v>
      </c>
      <c r="BO276" t="s">
        <v>181</v>
      </c>
      <c r="BP276" t="s">
        <v>182</v>
      </c>
      <c r="BQ276" t="s">
        <v>183</v>
      </c>
      <c r="BR276" t="s">
        <v>184</v>
      </c>
      <c r="BS276" t="s">
        <v>173</v>
      </c>
      <c r="BT276" t="s">
        <v>185</v>
      </c>
      <c r="BU276" t="s">
        <v>185</v>
      </c>
      <c r="BV276" t="s">
        <v>185</v>
      </c>
      <c r="BW276" t="s">
        <v>152</v>
      </c>
      <c r="BX276" t="s">
        <v>186</v>
      </c>
      <c r="BY276" t="s">
        <v>152</v>
      </c>
      <c r="BZ276" t="s">
        <v>152</v>
      </c>
      <c r="CA276" t="s">
        <v>152</v>
      </c>
      <c r="CB276" t="s">
        <v>152</v>
      </c>
      <c r="CC276" t="s">
        <v>5867</v>
      </c>
      <c r="CD276" t="s">
        <v>5868</v>
      </c>
      <c r="CE276" t="s">
        <v>5869</v>
      </c>
      <c r="CF276" t="s">
        <v>5870</v>
      </c>
      <c r="CG276" t="s">
        <v>5871</v>
      </c>
      <c r="CH276" t="s">
        <v>5872</v>
      </c>
      <c r="CI276" t="s">
        <v>5873</v>
      </c>
      <c r="CJ276" t="s">
        <v>202</v>
      </c>
      <c r="CK276" t="s">
        <v>5861</v>
      </c>
      <c r="CL276" t="s">
        <v>260</v>
      </c>
      <c r="CM276" t="s">
        <v>196</v>
      </c>
      <c r="CN276" t="s">
        <v>197</v>
      </c>
      <c r="CO276" t="s">
        <v>184</v>
      </c>
      <c r="CP276" t="s">
        <v>198</v>
      </c>
      <c r="CQ276" t="s">
        <v>199</v>
      </c>
      <c r="CR276" t="s">
        <v>184</v>
      </c>
      <c r="CS276" t="s">
        <v>200</v>
      </c>
      <c r="CT276" t="s">
        <v>201</v>
      </c>
      <c r="CU276" t="s">
        <v>202</v>
      </c>
      <c r="CV276" t="s">
        <v>152</v>
      </c>
      <c r="CW276" t="s">
        <v>5860</v>
      </c>
      <c r="CX276" t="s">
        <v>203</v>
      </c>
      <c r="CY276" t="s">
        <v>204</v>
      </c>
      <c r="CZ276" t="s">
        <v>205</v>
      </c>
      <c r="DA276" t="s">
        <v>206</v>
      </c>
      <c r="DB276" t="s">
        <v>207</v>
      </c>
      <c r="DC276" t="s">
        <v>208</v>
      </c>
    </row>
  </sheetData>
  <phoneticPr fontId="1" type="noConversion"/>
  <pageMargins left="0.7" right="0.7" top="0.75" bottom="0.75" header="0.3" footer="0.3"/>
  <ignoredErrors>
    <ignoredError sqref="A1:DC3 B178:B276 B13:B14 D13:DC14 B15:B60 D172:DC172 D173:DC173 D174:DC174 B61:B171 B6:B12 A4:B4 D4:DC4 B5 D5:DC5 D178:DC276 D15:DC60 D61:DC171 D6:DC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Sarif Bar FvFm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Sarif Morningstar</cp:lastModifiedBy>
  <dcterms:modified xsi:type="dcterms:W3CDTF">2025-09-08T14:02:57Z</dcterms:modified>
</cp:coreProperties>
</file>