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wan.Thomas\Documents\Learning\Blog_Content\"/>
    </mc:Choice>
  </mc:AlternateContent>
  <bookViews>
    <workbookView xWindow="0" yWindow="0" windowWidth="11940" windowHeight="5040"/>
  </bookViews>
  <sheets>
    <sheet name="FDR Chart" sheetId="3" r:id="rId1"/>
    <sheet name="Chance drug is Effective Chart" sheetId="5" r:id="rId2"/>
    <sheet name="Sheet1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8" i="1" l="1"/>
  <c r="G12" i="1" l="1"/>
  <c r="G16" i="1"/>
  <c r="G20" i="1"/>
  <c r="G32" i="1"/>
  <c r="G35" i="1"/>
  <c r="G36" i="1"/>
  <c r="G39" i="1"/>
  <c r="G40" i="1"/>
  <c r="G44" i="1"/>
  <c r="G56" i="1"/>
  <c r="G60" i="1"/>
  <c r="G64" i="1"/>
  <c r="G68" i="1"/>
  <c r="G72" i="1"/>
  <c r="G76" i="1"/>
  <c r="G80" i="1"/>
  <c r="G84" i="1"/>
  <c r="G88" i="1"/>
  <c r="G92" i="1"/>
  <c r="G96" i="1"/>
  <c r="G104" i="1"/>
  <c r="G10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8" i="1"/>
  <c r="D33" i="1"/>
  <c r="E33" i="1" s="1"/>
  <c r="F33" i="1" s="1"/>
  <c r="G33" i="1" s="1"/>
  <c r="D34" i="1"/>
  <c r="E34" i="1" s="1"/>
  <c r="F34" i="1" s="1"/>
  <c r="G34" i="1" s="1"/>
  <c r="D35" i="1"/>
  <c r="E35" i="1" s="1"/>
  <c r="F35" i="1" s="1"/>
  <c r="D36" i="1"/>
  <c r="E36" i="1" s="1"/>
  <c r="F36" i="1" s="1"/>
  <c r="D37" i="1"/>
  <c r="E37" i="1" s="1"/>
  <c r="F37" i="1" s="1"/>
  <c r="G37" i="1" s="1"/>
  <c r="D38" i="1"/>
  <c r="E38" i="1" s="1"/>
  <c r="F38" i="1" s="1"/>
  <c r="G38" i="1" s="1"/>
  <c r="D39" i="1"/>
  <c r="E39" i="1" s="1"/>
  <c r="F39" i="1" s="1"/>
  <c r="D40" i="1"/>
  <c r="E40" i="1"/>
  <c r="F40" i="1" s="1"/>
  <c r="D41" i="1"/>
  <c r="E41" i="1" s="1"/>
  <c r="F41" i="1" s="1"/>
  <c r="G41" i="1" s="1"/>
  <c r="D42" i="1"/>
  <c r="E42" i="1" s="1"/>
  <c r="F42" i="1" s="1"/>
  <c r="G42" i="1" s="1"/>
  <c r="D43" i="1"/>
  <c r="E43" i="1" s="1"/>
  <c r="F43" i="1" s="1"/>
  <c r="G43" i="1" s="1"/>
  <c r="D44" i="1"/>
  <c r="E44" i="1" s="1"/>
  <c r="F44" i="1" s="1"/>
  <c r="D45" i="1"/>
  <c r="E45" i="1" s="1"/>
  <c r="F45" i="1" s="1"/>
  <c r="G45" i="1" s="1"/>
  <c r="D46" i="1"/>
  <c r="E46" i="1" s="1"/>
  <c r="F46" i="1" s="1"/>
  <c r="G46" i="1" s="1"/>
  <c r="D47" i="1"/>
  <c r="E47" i="1" s="1"/>
  <c r="F47" i="1" s="1"/>
  <c r="G47" i="1" s="1"/>
  <c r="D48" i="1"/>
  <c r="E48" i="1"/>
  <c r="F48" i="1" s="1"/>
  <c r="G48" i="1" s="1"/>
  <c r="D49" i="1"/>
  <c r="E49" i="1" s="1"/>
  <c r="F49" i="1" s="1"/>
  <c r="G49" i="1" s="1"/>
  <c r="D50" i="1"/>
  <c r="E50" i="1" s="1"/>
  <c r="F50" i="1" s="1"/>
  <c r="G50" i="1" s="1"/>
  <c r="D51" i="1"/>
  <c r="E51" i="1" s="1"/>
  <c r="F51" i="1" s="1"/>
  <c r="G51" i="1" s="1"/>
  <c r="D52" i="1"/>
  <c r="E52" i="1" s="1"/>
  <c r="F52" i="1" s="1"/>
  <c r="G52" i="1" s="1"/>
  <c r="D53" i="1"/>
  <c r="E53" i="1" s="1"/>
  <c r="F53" i="1" s="1"/>
  <c r="G53" i="1" s="1"/>
  <c r="D54" i="1"/>
  <c r="E54" i="1" s="1"/>
  <c r="F54" i="1" s="1"/>
  <c r="G54" i="1" s="1"/>
  <c r="D55" i="1"/>
  <c r="E55" i="1"/>
  <c r="F55" i="1" s="1"/>
  <c r="G55" i="1" s="1"/>
  <c r="D56" i="1"/>
  <c r="E56" i="1" s="1"/>
  <c r="F56" i="1" s="1"/>
  <c r="D57" i="1"/>
  <c r="E57" i="1" s="1"/>
  <c r="F57" i="1" s="1"/>
  <c r="G57" i="1" s="1"/>
  <c r="D58" i="1"/>
  <c r="E58" i="1" s="1"/>
  <c r="F58" i="1" s="1"/>
  <c r="G58" i="1" s="1"/>
  <c r="D59" i="1"/>
  <c r="E59" i="1" s="1"/>
  <c r="F59" i="1" s="1"/>
  <c r="G59" i="1" s="1"/>
  <c r="D60" i="1"/>
  <c r="E60" i="1" s="1"/>
  <c r="F60" i="1" s="1"/>
  <c r="D61" i="1"/>
  <c r="E61" i="1" s="1"/>
  <c r="F61" i="1" s="1"/>
  <c r="G61" i="1" s="1"/>
  <c r="D62" i="1"/>
  <c r="E62" i="1" s="1"/>
  <c r="F62" i="1" s="1"/>
  <c r="G62" i="1" s="1"/>
  <c r="D63" i="1"/>
  <c r="E63" i="1" s="1"/>
  <c r="F63" i="1" s="1"/>
  <c r="G63" i="1" s="1"/>
  <c r="D64" i="1"/>
  <c r="E64" i="1" s="1"/>
  <c r="F64" i="1" s="1"/>
  <c r="D65" i="1"/>
  <c r="E65" i="1" s="1"/>
  <c r="F65" i="1" s="1"/>
  <c r="G65" i="1" s="1"/>
  <c r="D66" i="1"/>
  <c r="E66" i="1" s="1"/>
  <c r="F66" i="1" s="1"/>
  <c r="G66" i="1" s="1"/>
  <c r="D67" i="1"/>
  <c r="E67" i="1" s="1"/>
  <c r="F67" i="1" s="1"/>
  <c r="G67" i="1" s="1"/>
  <c r="D68" i="1"/>
  <c r="E68" i="1" s="1"/>
  <c r="F68" i="1" s="1"/>
  <c r="D69" i="1"/>
  <c r="E69" i="1" s="1"/>
  <c r="F69" i="1" s="1"/>
  <c r="G69" i="1" s="1"/>
  <c r="D70" i="1"/>
  <c r="E70" i="1" s="1"/>
  <c r="F70" i="1" s="1"/>
  <c r="G70" i="1" s="1"/>
  <c r="D71" i="1"/>
  <c r="E71" i="1" s="1"/>
  <c r="F71" i="1" s="1"/>
  <c r="G71" i="1" s="1"/>
  <c r="D72" i="1"/>
  <c r="E72" i="1" s="1"/>
  <c r="F72" i="1" s="1"/>
  <c r="D73" i="1"/>
  <c r="E73" i="1" s="1"/>
  <c r="F73" i="1" s="1"/>
  <c r="G73" i="1" s="1"/>
  <c r="D74" i="1"/>
  <c r="E74" i="1" s="1"/>
  <c r="F74" i="1" s="1"/>
  <c r="G74" i="1" s="1"/>
  <c r="D75" i="1"/>
  <c r="E75" i="1" s="1"/>
  <c r="F75" i="1" s="1"/>
  <c r="G75" i="1" s="1"/>
  <c r="D76" i="1"/>
  <c r="E76" i="1" s="1"/>
  <c r="F76" i="1" s="1"/>
  <c r="D77" i="1"/>
  <c r="E77" i="1" s="1"/>
  <c r="F77" i="1" s="1"/>
  <c r="G77" i="1" s="1"/>
  <c r="D78" i="1"/>
  <c r="E78" i="1" s="1"/>
  <c r="F78" i="1" s="1"/>
  <c r="G78" i="1" s="1"/>
  <c r="D79" i="1"/>
  <c r="E79" i="1" s="1"/>
  <c r="F79" i="1" s="1"/>
  <c r="G79" i="1" s="1"/>
  <c r="D80" i="1"/>
  <c r="E80" i="1" s="1"/>
  <c r="F80" i="1" s="1"/>
  <c r="D81" i="1"/>
  <c r="E81" i="1" s="1"/>
  <c r="F81" i="1" s="1"/>
  <c r="G81" i="1" s="1"/>
  <c r="D82" i="1"/>
  <c r="E82" i="1" s="1"/>
  <c r="F82" i="1" s="1"/>
  <c r="G82" i="1" s="1"/>
  <c r="D83" i="1"/>
  <c r="E83" i="1" s="1"/>
  <c r="F83" i="1" s="1"/>
  <c r="G83" i="1" s="1"/>
  <c r="D84" i="1"/>
  <c r="E84" i="1" s="1"/>
  <c r="F84" i="1" s="1"/>
  <c r="D85" i="1"/>
  <c r="E85" i="1"/>
  <c r="F85" i="1" s="1"/>
  <c r="G85" i="1" s="1"/>
  <c r="D86" i="1"/>
  <c r="E86" i="1" s="1"/>
  <c r="F86" i="1" s="1"/>
  <c r="G86" i="1" s="1"/>
  <c r="D87" i="1"/>
  <c r="E87" i="1" s="1"/>
  <c r="F87" i="1" s="1"/>
  <c r="G87" i="1" s="1"/>
  <c r="D88" i="1"/>
  <c r="E88" i="1" s="1"/>
  <c r="F88" i="1" s="1"/>
  <c r="D89" i="1"/>
  <c r="E89" i="1" s="1"/>
  <c r="F89" i="1" s="1"/>
  <c r="G89" i="1" s="1"/>
  <c r="D90" i="1"/>
  <c r="E90" i="1" s="1"/>
  <c r="F90" i="1" s="1"/>
  <c r="G90" i="1" s="1"/>
  <c r="D91" i="1"/>
  <c r="E91" i="1" s="1"/>
  <c r="F91" i="1" s="1"/>
  <c r="G91" i="1" s="1"/>
  <c r="D92" i="1"/>
  <c r="E92" i="1"/>
  <c r="F92" i="1" s="1"/>
  <c r="D93" i="1"/>
  <c r="E93" i="1" s="1"/>
  <c r="F93" i="1" s="1"/>
  <c r="G93" i="1" s="1"/>
  <c r="D94" i="1"/>
  <c r="E94" i="1" s="1"/>
  <c r="F94" i="1" s="1"/>
  <c r="G94" i="1" s="1"/>
  <c r="D95" i="1"/>
  <c r="E95" i="1" s="1"/>
  <c r="F95" i="1" s="1"/>
  <c r="G95" i="1" s="1"/>
  <c r="D96" i="1"/>
  <c r="E96" i="1" s="1"/>
  <c r="F96" i="1" s="1"/>
  <c r="D97" i="1"/>
  <c r="E97" i="1" s="1"/>
  <c r="F97" i="1" s="1"/>
  <c r="G97" i="1" s="1"/>
  <c r="D98" i="1"/>
  <c r="E98" i="1" s="1"/>
  <c r="F98" i="1" s="1"/>
  <c r="G98" i="1" s="1"/>
  <c r="D99" i="1"/>
  <c r="E99" i="1"/>
  <c r="F99" i="1" s="1"/>
  <c r="G99" i="1" s="1"/>
  <c r="D100" i="1"/>
  <c r="E100" i="1" s="1"/>
  <c r="F100" i="1" s="1"/>
  <c r="G100" i="1" s="1"/>
  <c r="D101" i="1"/>
  <c r="E101" i="1"/>
  <c r="F101" i="1" s="1"/>
  <c r="G101" i="1" s="1"/>
  <c r="D102" i="1"/>
  <c r="E102" i="1" s="1"/>
  <c r="F102" i="1" s="1"/>
  <c r="G102" i="1" s="1"/>
  <c r="D103" i="1"/>
  <c r="E103" i="1" s="1"/>
  <c r="F103" i="1" s="1"/>
  <c r="G103" i="1" s="1"/>
  <c r="D104" i="1"/>
  <c r="E104" i="1" s="1"/>
  <c r="F104" i="1" s="1"/>
  <c r="D105" i="1"/>
  <c r="E105" i="1" s="1"/>
  <c r="F105" i="1" s="1"/>
  <c r="G105" i="1" s="1"/>
  <c r="D106" i="1"/>
  <c r="E106" i="1" s="1"/>
  <c r="F106" i="1" s="1"/>
  <c r="G106" i="1" s="1"/>
  <c r="D107" i="1"/>
  <c r="E107" i="1" s="1"/>
  <c r="F107" i="1" s="1"/>
  <c r="G107" i="1" s="1"/>
  <c r="D108" i="1"/>
  <c r="E108" i="1"/>
  <c r="F108" i="1" s="1"/>
  <c r="D9" i="1"/>
  <c r="E9" i="1" s="1"/>
  <c r="F9" i="1" s="1"/>
  <c r="G9" i="1" s="1"/>
  <c r="D10" i="1"/>
  <c r="E10" i="1" s="1"/>
  <c r="F10" i="1" s="1"/>
  <c r="G10" i="1" s="1"/>
  <c r="D11" i="1"/>
  <c r="E11" i="1"/>
  <c r="F11" i="1" s="1"/>
  <c r="G11" i="1" s="1"/>
  <c r="D12" i="1"/>
  <c r="E12" i="1" s="1"/>
  <c r="F12" i="1" s="1"/>
  <c r="D13" i="1"/>
  <c r="E13" i="1" s="1"/>
  <c r="F13" i="1" s="1"/>
  <c r="G13" i="1" s="1"/>
  <c r="D14" i="1"/>
  <c r="E14" i="1" s="1"/>
  <c r="F14" i="1" s="1"/>
  <c r="G14" i="1" s="1"/>
  <c r="D15" i="1"/>
  <c r="E15" i="1" s="1"/>
  <c r="F15" i="1" s="1"/>
  <c r="G15" i="1" s="1"/>
  <c r="D16" i="1"/>
  <c r="E16" i="1" s="1"/>
  <c r="F16" i="1" s="1"/>
  <c r="D17" i="1"/>
  <c r="E17" i="1" s="1"/>
  <c r="F17" i="1" s="1"/>
  <c r="G17" i="1" s="1"/>
  <c r="D18" i="1"/>
  <c r="E18" i="1" s="1"/>
  <c r="F18" i="1" s="1"/>
  <c r="G18" i="1" s="1"/>
  <c r="D19" i="1"/>
  <c r="E19" i="1" s="1"/>
  <c r="F19" i="1" s="1"/>
  <c r="G19" i="1" s="1"/>
  <c r="D20" i="1"/>
  <c r="E20" i="1" s="1"/>
  <c r="F20" i="1" s="1"/>
  <c r="D21" i="1"/>
  <c r="E21" i="1" s="1"/>
  <c r="F21" i="1" s="1"/>
  <c r="G21" i="1" s="1"/>
  <c r="D22" i="1"/>
  <c r="E22" i="1" s="1"/>
  <c r="F22" i="1" s="1"/>
  <c r="G22" i="1" s="1"/>
  <c r="D23" i="1"/>
  <c r="E23" i="1"/>
  <c r="F23" i="1" s="1"/>
  <c r="G23" i="1" s="1"/>
  <c r="D24" i="1"/>
  <c r="E24" i="1" s="1"/>
  <c r="F24" i="1" s="1"/>
  <c r="G24" i="1" s="1"/>
  <c r="D25" i="1"/>
  <c r="E25" i="1" s="1"/>
  <c r="F25" i="1" s="1"/>
  <c r="G25" i="1" s="1"/>
  <c r="D26" i="1"/>
  <c r="E26" i="1" s="1"/>
  <c r="F26" i="1" s="1"/>
  <c r="G26" i="1" s="1"/>
  <c r="D27" i="1"/>
  <c r="E27" i="1" s="1"/>
  <c r="F27" i="1" s="1"/>
  <c r="G27" i="1" s="1"/>
  <c r="D28" i="1"/>
  <c r="E28" i="1" s="1"/>
  <c r="F28" i="1" s="1"/>
  <c r="G28" i="1" s="1"/>
  <c r="D29" i="1"/>
  <c r="E29" i="1" s="1"/>
  <c r="F29" i="1" s="1"/>
  <c r="G29" i="1" s="1"/>
  <c r="D30" i="1"/>
  <c r="E30" i="1" s="1"/>
  <c r="F30" i="1" s="1"/>
  <c r="G30" i="1" s="1"/>
  <c r="D31" i="1"/>
  <c r="E31" i="1"/>
  <c r="F31" i="1" s="1"/>
  <c r="G31" i="1" s="1"/>
  <c r="D32" i="1"/>
  <c r="E32" i="1" s="1"/>
  <c r="F32" i="1" s="1"/>
  <c r="F8" i="1"/>
  <c r="G8" i="1" s="1"/>
  <c r="D8" i="1"/>
</calcChain>
</file>

<file path=xl/sharedStrings.xml><?xml version="1.0" encoding="utf-8"?>
<sst xmlns="http://schemas.openxmlformats.org/spreadsheetml/2006/main" count="9" uniqueCount="9">
  <si>
    <t>alpha</t>
  </si>
  <si>
    <t>power</t>
  </si>
  <si>
    <t>Number of drugs that are effective</t>
  </si>
  <si>
    <t>Drugs I can correctly identify</t>
  </si>
  <si>
    <t>Drugs I incorrectly identify</t>
  </si>
  <si>
    <t>Number of Drugs Tested</t>
  </si>
  <si>
    <t>FDR</t>
  </si>
  <si>
    <t>Base Rate</t>
  </si>
  <si>
    <t>Chance that the drug is actually effective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</si>
</sst>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9" fontId="0" fillId="0" borderId="0" xfId="1" applyFont="1"/>
    <xf numFmtId="9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7" Type="http://schemas.openxmlformats.org/officeDocument/2006/relationships/calcChain" Target="calcChain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False Discovery Rate as a function of the Base Rate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Sheet1!$F$7</c:f>
              <c:strCache>
                <c:ptCount val="1"/>
                <c:pt idx="0">
                  <c:v>FDR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Sheet1!$C$8:$C$108</c:f>
              <c:numCache>
                <c:formatCode>0%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xVal>
          <c:yVal>
            <c:numRef>
              <c:f>Sheet1!$F$8:$F$108</c:f>
              <c:numCache>
                <c:formatCode>0%</c:formatCode>
                <c:ptCount val="101"/>
                <c:pt idx="0">
                  <c:v>1</c:v>
                </c:pt>
                <c:pt idx="1">
                  <c:v>0.86111111111111116</c:v>
                </c:pt>
                <c:pt idx="2">
                  <c:v>0.754601226993865</c:v>
                </c:pt>
                <c:pt idx="3">
                  <c:v>0.67032967032967028</c:v>
                </c:pt>
                <c:pt idx="4">
                  <c:v>0.60199004975124382</c:v>
                </c:pt>
                <c:pt idx="5">
                  <c:v>0.54545454545454553</c:v>
                </c:pt>
                <c:pt idx="6">
                  <c:v>0.49790794979079495</c:v>
                </c:pt>
                <c:pt idx="7">
                  <c:v>0.45736434108527135</c:v>
                </c:pt>
                <c:pt idx="8">
                  <c:v>0.42238267148014436</c:v>
                </c:pt>
                <c:pt idx="9">
                  <c:v>0.39189189189189189</c:v>
                </c:pt>
                <c:pt idx="10">
                  <c:v>0.36507936507936506</c:v>
                </c:pt>
                <c:pt idx="11">
                  <c:v>0.3413173652694611</c:v>
                </c:pt>
                <c:pt idx="12">
                  <c:v>0.32011331444759206</c:v>
                </c:pt>
                <c:pt idx="13">
                  <c:v>0.30107526881720431</c:v>
                </c:pt>
                <c:pt idx="14">
                  <c:v>0.28388746803069054</c:v>
                </c:pt>
                <c:pt idx="15">
                  <c:v>0.26829268292682934</c:v>
                </c:pt>
                <c:pt idx="16">
                  <c:v>0.25407925407925408</c:v>
                </c:pt>
                <c:pt idx="17">
                  <c:v>0.24107142857142858</c:v>
                </c:pt>
                <c:pt idx="18">
                  <c:v>0.22912205567451821</c:v>
                </c:pt>
                <c:pt idx="19">
                  <c:v>0.21810699588477367</c:v>
                </c:pt>
                <c:pt idx="20">
                  <c:v>0.20792079207920794</c:v>
                </c:pt>
                <c:pt idx="21">
                  <c:v>0.19847328244274809</c:v>
                </c:pt>
                <c:pt idx="22">
                  <c:v>0.18968692449355432</c:v>
                </c:pt>
                <c:pt idx="23">
                  <c:v>0.18149466192170816</c:v>
                </c:pt>
                <c:pt idx="24">
                  <c:v>0.17383820998278829</c:v>
                </c:pt>
                <c:pt idx="25">
                  <c:v>0.16666666666666666</c:v>
                </c:pt>
                <c:pt idx="26">
                  <c:v>0.15993537964458804</c:v>
                </c:pt>
                <c:pt idx="27">
                  <c:v>0.15360501567398119</c:v>
                </c:pt>
                <c:pt idx="28">
                  <c:v>0.14764079147640791</c:v>
                </c:pt>
                <c:pt idx="29">
                  <c:v>0.1420118343195266</c:v>
                </c:pt>
                <c:pt idx="30">
                  <c:v>0.1366906474820144</c:v>
                </c:pt>
                <c:pt idx="31">
                  <c:v>0.13165266106442577</c:v>
                </c:pt>
                <c:pt idx="32">
                  <c:v>0.12687585266030016</c:v>
                </c:pt>
                <c:pt idx="33">
                  <c:v>0.12234042553191488</c:v>
                </c:pt>
                <c:pt idx="34">
                  <c:v>0.11802853437094682</c:v>
                </c:pt>
                <c:pt idx="35">
                  <c:v>0.11392405063291139</c:v>
                </c:pt>
                <c:pt idx="36">
                  <c:v>0.11001236093943141</c:v>
                </c:pt>
                <c:pt idx="37">
                  <c:v>0.10628019323671498</c:v>
                </c:pt>
                <c:pt idx="38">
                  <c:v>0.10271546635182997</c:v>
                </c:pt>
                <c:pt idx="39">
                  <c:v>9.9307159353348731E-2</c:v>
                </c:pt>
                <c:pt idx="40">
                  <c:v>9.6045197740113011E-2</c:v>
                </c:pt>
                <c:pt idx="41">
                  <c:v>9.2920353982300863E-2</c:v>
                </c:pt>
                <c:pt idx="42">
                  <c:v>8.9924160346695564E-2</c:v>
                </c:pt>
                <c:pt idx="43">
                  <c:v>8.7048832271762203E-2</c:v>
                </c:pt>
                <c:pt idx="44">
                  <c:v>8.4287200832466172E-2</c:v>
                </c:pt>
                <c:pt idx="45">
                  <c:v>8.1632653061224483E-2</c:v>
                </c:pt>
                <c:pt idx="46">
                  <c:v>7.9079079079079073E-2</c:v>
                </c:pt>
                <c:pt idx="47">
                  <c:v>7.6620825147347749E-2</c:v>
                </c:pt>
                <c:pt idx="48">
                  <c:v>7.4252651880424292E-2</c:v>
                </c:pt>
                <c:pt idx="49">
                  <c:v>7.1969696969696961E-2</c:v>
                </c:pt>
                <c:pt idx="50">
                  <c:v>6.9767441860465115E-2</c:v>
                </c:pt>
                <c:pt idx="51">
                  <c:v>6.7641681901279699E-2</c:v>
                </c:pt>
                <c:pt idx="52">
                  <c:v>6.5588499550763693E-2</c:v>
                </c:pt>
                <c:pt idx="53">
                  <c:v>6.3604240282685492E-2</c:v>
                </c:pt>
                <c:pt idx="54">
                  <c:v>6.1685490877497813E-2</c:v>
                </c:pt>
                <c:pt idx="55">
                  <c:v>5.9829059829059839E-2</c:v>
                </c:pt>
                <c:pt idx="56">
                  <c:v>5.8031959629941121E-2</c:v>
                </c:pt>
                <c:pt idx="57">
                  <c:v>5.6291390728476824E-2</c:v>
                </c:pt>
                <c:pt idx="58">
                  <c:v>5.4604726976365106E-2</c:v>
                </c:pt>
                <c:pt idx="59">
                  <c:v>5.2969502407704656E-2</c:v>
                </c:pt>
                <c:pt idx="60">
                  <c:v>5.1383399209486168E-2</c:v>
                </c:pt>
                <c:pt idx="61">
                  <c:v>4.9844236760124602E-2</c:v>
                </c:pt>
                <c:pt idx="62">
                  <c:v>4.8349961627014576E-2</c:v>
                </c:pt>
                <c:pt idx="63">
                  <c:v>4.6898638426626324E-2</c:v>
                </c:pt>
                <c:pt idx="64">
                  <c:v>4.5488441461595822E-2</c:v>
                </c:pt>
                <c:pt idx="65">
                  <c:v>4.4117647058823539E-2</c:v>
                </c:pt>
                <c:pt idx="66">
                  <c:v>4.2784626540971711E-2</c:v>
                </c:pt>
                <c:pt idx="67">
                  <c:v>4.148783977110157E-2</c:v>
                </c:pt>
                <c:pt idx="68">
                  <c:v>4.0225829216654893E-2</c:v>
                </c:pt>
                <c:pt idx="69">
                  <c:v>3.899721448467966E-2</c:v>
                </c:pt>
                <c:pt idx="70">
                  <c:v>3.7800687285223372E-2</c:v>
                </c:pt>
                <c:pt idx="71">
                  <c:v>3.6635006784260508E-2</c:v>
                </c:pt>
                <c:pt idx="72">
                  <c:v>3.5498995311453452E-2</c:v>
                </c:pt>
                <c:pt idx="73">
                  <c:v>3.4391534391534383E-2</c:v>
                </c:pt>
                <c:pt idx="74">
                  <c:v>3.3311561071195296E-2</c:v>
                </c:pt>
                <c:pt idx="75">
                  <c:v>3.2258064516129031E-2</c:v>
                </c:pt>
                <c:pt idx="76">
                  <c:v>3.1230082855321858E-2</c:v>
                </c:pt>
                <c:pt idx="77">
                  <c:v>3.0226700251889164E-2</c:v>
                </c:pt>
                <c:pt idx="78">
                  <c:v>2.924704418170504E-2</c:v>
                </c:pt>
                <c:pt idx="79">
                  <c:v>2.8290282902829023E-2</c:v>
                </c:pt>
                <c:pt idx="80">
                  <c:v>2.7355623100303952E-2</c:v>
                </c:pt>
                <c:pt idx="81">
                  <c:v>2.6442307692307696E-2</c:v>
                </c:pt>
                <c:pt idx="82">
                  <c:v>2.5549613784907894E-2</c:v>
                </c:pt>
                <c:pt idx="83">
                  <c:v>2.4676850763807278E-2</c:v>
                </c:pt>
                <c:pt idx="84">
                  <c:v>2.3823358512492735E-2</c:v>
                </c:pt>
                <c:pt idx="85">
                  <c:v>2.298850574712644E-2</c:v>
                </c:pt>
                <c:pt idx="86">
                  <c:v>2.2171688459351909E-2</c:v>
                </c:pt>
                <c:pt idx="87">
                  <c:v>2.1372328458942626E-2</c:v>
                </c:pt>
                <c:pt idx="88">
                  <c:v>2.0589872008903724E-2</c:v>
                </c:pt>
                <c:pt idx="89">
                  <c:v>1.9823788546255505E-2</c:v>
                </c:pt>
                <c:pt idx="90">
                  <c:v>1.9073569482288829E-2</c:v>
                </c:pt>
                <c:pt idx="91">
                  <c:v>1.833872707659116E-2</c:v>
                </c:pt>
                <c:pt idx="92">
                  <c:v>1.7618793379604907E-2</c:v>
                </c:pt>
                <c:pt idx="93">
                  <c:v>1.6913319238900631E-2</c:v>
                </c:pt>
                <c:pt idx="94">
                  <c:v>1.6221873364730507E-2</c:v>
                </c:pt>
                <c:pt idx="95">
                  <c:v>1.5544041450777204E-2</c:v>
                </c:pt>
                <c:pt idx="96">
                  <c:v>1.4879425346331444E-2</c:v>
                </c:pt>
                <c:pt idx="97">
                  <c:v>1.4227642276422758E-2</c:v>
                </c:pt>
                <c:pt idx="98">
                  <c:v>1.3588324106693505E-2</c:v>
                </c:pt>
                <c:pt idx="99">
                  <c:v>1.2961116650049847E-2</c:v>
                </c:pt>
                <c:pt idx="100">
                  <c:v>1.2345679012345678E-2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2F4-42B0-BD8B-A2AB701D8C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2338495"/>
        <c:axId val="352327679"/>
      </c:scatterChart>
      <c:valAx>
        <c:axId val="35233849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Base Rate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2327679"/>
        <c:crosses val="autoZero"/>
        <c:crossBetween val="midCat"/>
      </c:valAx>
      <c:valAx>
        <c:axId val="3523276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False Discovery Rate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233849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Chance that a drug is actually effective as a function of the Base Rate</a:t>
            </a:r>
            <a:endParaRPr lang="en-GB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Sheet1!$G$7</c:f>
              <c:strCache>
                <c:ptCount val="1"/>
                <c:pt idx="0">
                  <c:v>Chance that the drug is actually effective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Sheet1!$C$8:$C$108</c:f>
              <c:numCache>
                <c:formatCode>0%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xVal>
          <c:yVal>
            <c:numRef>
              <c:f>Sheet1!$G$8:$G$108</c:f>
              <c:numCache>
                <c:formatCode>0%</c:formatCode>
                <c:ptCount val="101"/>
                <c:pt idx="0">
                  <c:v>0</c:v>
                </c:pt>
                <c:pt idx="1">
                  <c:v>0.13888888888888884</c:v>
                </c:pt>
                <c:pt idx="2">
                  <c:v>0.245398773006135</c:v>
                </c:pt>
                <c:pt idx="3">
                  <c:v>0.32967032967032972</c:v>
                </c:pt>
                <c:pt idx="4">
                  <c:v>0.39800995024875618</c:v>
                </c:pt>
                <c:pt idx="5">
                  <c:v>0.45454545454545447</c:v>
                </c:pt>
                <c:pt idx="6">
                  <c:v>0.502092050209205</c:v>
                </c:pt>
                <c:pt idx="7">
                  <c:v>0.54263565891472865</c:v>
                </c:pt>
                <c:pt idx="8">
                  <c:v>0.57761732851985559</c:v>
                </c:pt>
                <c:pt idx="9">
                  <c:v>0.60810810810810811</c:v>
                </c:pt>
                <c:pt idx="10">
                  <c:v>0.63492063492063489</c:v>
                </c:pt>
                <c:pt idx="11">
                  <c:v>0.6586826347305389</c:v>
                </c:pt>
                <c:pt idx="12">
                  <c:v>0.67988668555240794</c:v>
                </c:pt>
                <c:pt idx="13">
                  <c:v>0.69892473118279574</c:v>
                </c:pt>
                <c:pt idx="14">
                  <c:v>0.71611253196930946</c:v>
                </c:pt>
                <c:pt idx="15">
                  <c:v>0.73170731707317072</c:v>
                </c:pt>
                <c:pt idx="16">
                  <c:v>0.74592074592074598</c:v>
                </c:pt>
                <c:pt idx="17">
                  <c:v>0.7589285714285714</c:v>
                </c:pt>
                <c:pt idx="18">
                  <c:v>0.77087794432548185</c:v>
                </c:pt>
                <c:pt idx="19">
                  <c:v>0.78189300411522633</c:v>
                </c:pt>
                <c:pt idx="20">
                  <c:v>0.79207920792079212</c:v>
                </c:pt>
                <c:pt idx="21">
                  <c:v>0.80152671755725191</c:v>
                </c:pt>
                <c:pt idx="22">
                  <c:v>0.81031307550644571</c:v>
                </c:pt>
                <c:pt idx="23">
                  <c:v>0.81850533807829184</c:v>
                </c:pt>
                <c:pt idx="24">
                  <c:v>0.82616179001721168</c:v>
                </c:pt>
                <c:pt idx="25">
                  <c:v>0.83333333333333337</c:v>
                </c:pt>
                <c:pt idx="26">
                  <c:v>0.84006462035541196</c:v>
                </c:pt>
                <c:pt idx="27">
                  <c:v>0.84639498432601878</c:v>
                </c:pt>
                <c:pt idx="28">
                  <c:v>0.85235920852359204</c:v>
                </c:pt>
                <c:pt idx="29">
                  <c:v>0.85798816568047342</c:v>
                </c:pt>
                <c:pt idx="30">
                  <c:v>0.86330935251798557</c:v>
                </c:pt>
                <c:pt idx="31">
                  <c:v>0.86834733893557425</c:v>
                </c:pt>
                <c:pt idx="32">
                  <c:v>0.87312414733969979</c:v>
                </c:pt>
                <c:pt idx="33">
                  <c:v>0.87765957446808507</c:v>
                </c:pt>
                <c:pt idx="34">
                  <c:v>0.88197146562905315</c:v>
                </c:pt>
                <c:pt idx="35">
                  <c:v>0.88607594936708867</c:v>
                </c:pt>
                <c:pt idx="36">
                  <c:v>0.88998763906056855</c:v>
                </c:pt>
                <c:pt idx="37">
                  <c:v>0.893719806763285</c:v>
                </c:pt>
                <c:pt idx="38">
                  <c:v>0.89728453364817007</c:v>
                </c:pt>
                <c:pt idx="39">
                  <c:v>0.90069284064665123</c:v>
                </c:pt>
                <c:pt idx="40">
                  <c:v>0.903954802259887</c:v>
                </c:pt>
                <c:pt idx="41">
                  <c:v>0.90707964601769908</c:v>
                </c:pt>
                <c:pt idx="42">
                  <c:v>0.91007583965330441</c:v>
                </c:pt>
                <c:pt idx="43">
                  <c:v>0.91295116772823781</c:v>
                </c:pt>
                <c:pt idx="44">
                  <c:v>0.91571279916753379</c:v>
                </c:pt>
                <c:pt idx="45">
                  <c:v>0.91836734693877553</c:v>
                </c:pt>
                <c:pt idx="46">
                  <c:v>0.92092092092092093</c:v>
                </c:pt>
                <c:pt idx="47">
                  <c:v>0.92337917485265231</c:v>
                </c:pt>
                <c:pt idx="48">
                  <c:v>0.92574734811957571</c:v>
                </c:pt>
                <c:pt idx="49">
                  <c:v>0.92803030303030298</c:v>
                </c:pt>
                <c:pt idx="50">
                  <c:v>0.93023255813953487</c:v>
                </c:pt>
                <c:pt idx="51">
                  <c:v>0.93235831809872027</c:v>
                </c:pt>
                <c:pt idx="52">
                  <c:v>0.93441150044923627</c:v>
                </c:pt>
                <c:pt idx="53">
                  <c:v>0.93639575971731448</c:v>
                </c:pt>
                <c:pt idx="54">
                  <c:v>0.93831450912250214</c:v>
                </c:pt>
                <c:pt idx="55">
                  <c:v>0.94017094017094016</c:v>
                </c:pt>
                <c:pt idx="56">
                  <c:v>0.94196804037005888</c:v>
                </c:pt>
                <c:pt idx="57">
                  <c:v>0.94370860927152322</c:v>
                </c:pt>
                <c:pt idx="58">
                  <c:v>0.94539527302363491</c:v>
                </c:pt>
                <c:pt idx="59">
                  <c:v>0.9470304975922953</c:v>
                </c:pt>
                <c:pt idx="60">
                  <c:v>0.9486166007905138</c:v>
                </c:pt>
                <c:pt idx="61">
                  <c:v>0.95015576323987538</c:v>
                </c:pt>
                <c:pt idx="62">
                  <c:v>0.95165003837298545</c:v>
                </c:pt>
                <c:pt idx="63">
                  <c:v>0.95310136157337366</c:v>
                </c:pt>
                <c:pt idx="64">
                  <c:v>0.95451155853840419</c:v>
                </c:pt>
                <c:pt idx="65">
                  <c:v>0.95588235294117641</c:v>
                </c:pt>
                <c:pt idx="66">
                  <c:v>0.9572153734590283</c:v>
                </c:pt>
                <c:pt idx="67">
                  <c:v>0.9585121602288984</c:v>
                </c:pt>
                <c:pt idx="68">
                  <c:v>0.95977417078334515</c:v>
                </c:pt>
                <c:pt idx="69">
                  <c:v>0.96100278551532037</c:v>
                </c:pt>
                <c:pt idx="70">
                  <c:v>0.96219931271477666</c:v>
                </c:pt>
                <c:pt idx="71">
                  <c:v>0.96336499321573954</c:v>
                </c:pt>
                <c:pt idx="72">
                  <c:v>0.96450100468854649</c:v>
                </c:pt>
                <c:pt idx="73">
                  <c:v>0.96560846560846558</c:v>
                </c:pt>
                <c:pt idx="74">
                  <c:v>0.96668843892880474</c:v>
                </c:pt>
                <c:pt idx="75">
                  <c:v>0.967741935483871</c:v>
                </c:pt>
                <c:pt idx="76">
                  <c:v>0.96876991714467819</c:v>
                </c:pt>
                <c:pt idx="77">
                  <c:v>0.96977329974811088</c:v>
                </c:pt>
                <c:pt idx="78">
                  <c:v>0.97075295581829502</c:v>
                </c:pt>
                <c:pt idx="79">
                  <c:v>0.97170971709717102</c:v>
                </c:pt>
                <c:pt idx="80">
                  <c:v>0.97264437689969607</c:v>
                </c:pt>
                <c:pt idx="81">
                  <c:v>0.97355769230769229</c:v>
                </c:pt>
                <c:pt idx="82">
                  <c:v>0.97445038621509206</c:v>
                </c:pt>
                <c:pt idx="83">
                  <c:v>0.97532314923619268</c:v>
                </c:pt>
                <c:pt idx="84">
                  <c:v>0.97617664148750727</c:v>
                </c:pt>
                <c:pt idx="85">
                  <c:v>0.97701149425287359</c:v>
                </c:pt>
                <c:pt idx="86">
                  <c:v>0.97782831154064809</c:v>
                </c:pt>
                <c:pt idx="87">
                  <c:v>0.97862767154105734</c:v>
                </c:pt>
                <c:pt idx="88">
                  <c:v>0.97941012799109628</c:v>
                </c:pt>
                <c:pt idx="89">
                  <c:v>0.98017621145374445</c:v>
                </c:pt>
                <c:pt idx="90">
                  <c:v>0.98092643051771122</c:v>
                </c:pt>
                <c:pt idx="91">
                  <c:v>0.98166127292340888</c:v>
                </c:pt>
                <c:pt idx="92">
                  <c:v>0.98238120662039508</c:v>
                </c:pt>
                <c:pt idx="93">
                  <c:v>0.9830866807610994</c:v>
                </c:pt>
                <c:pt idx="94">
                  <c:v>0.98377812663526953</c:v>
                </c:pt>
                <c:pt idx="95">
                  <c:v>0.98445595854922274</c:v>
                </c:pt>
                <c:pt idx="96">
                  <c:v>0.98512057465366853</c:v>
                </c:pt>
                <c:pt idx="97">
                  <c:v>0.9857723577235773</c:v>
                </c:pt>
                <c:pt idx="98">
                  <c:v>0.98641167589330647</c:v>
                </c:pt>
                <c:pt idx="99">
                  <c:v>0.98703888334995016</c:v>
                </c:pt>
                <c:pt idx="100">
                  <c:v>0.98765432098765427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3EE-4A24-BAD7-DF2BE3376A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304799"/>
        <c:axId val="54300223"/>
      </c:scatterChart>
      <c:valAx>
        <c:axId val="543047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Base Rate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00223"/>
        <c:crosses val="autoZero"/>
        <c:crossBetween val="midCat"/>
      </c:valAx>
      <c:valAx>
        <c:axId val="543002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Chance that a drug is actually effective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047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45"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14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224" cy="6082862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2074" cy="6079787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108"/>
  <sheetViews>
    <sheetView workbookViewId="0">
      <selection activeCell="F8" sqref="F8"/>
    </sheetView>
  </sheetViews>
  <sheetFormatPr defaultRowHeight="15" x14ac:dyDescent="0.25"/>
  <cols>
    <col min="2" max="2" width="32.28515625" bestFit="1" customWidth="1"/>
    <col min="3" max="3" width="32.28515625" style="1" customWidth="1"/>
    <col min="4" max="4" width="26.5703125" bestFit="1" customWidth="1"/>
    <col min="6" max="6" width="9.140625" style="1"/>
  </cols>
  <sheetData>
    <row r="3" spans="2:7" x14ac:dyDescent="0.25">
      <c r="B3" t="s">
        <v>5</v>
      </c>
      <c r="D3">
        <v>100</v>
      </c>
    </row>
    <row r="4" spans="2:7" x14ac:dyDescent="0.25">
      <c r="B4" t="s">
        <v>0</v>
      </c>
      <c r="D4">
        <v>0.05</v>
      </c>
    </row>
    <row r="5" spans="2:7" x14ac:dyDescent="0.25">
      <c r="B5" t="s">
        <v>1</v>
      </c>
      <c r="D5">
        <v>0.8</v>
      </c>
    </row>
    <row r="7" spans="2:7" x14ac:dyDescent="0.25">
      <c r="B7" t="s">
        <v>2</v>
      </c>
      <c r="C7" s="1" t="s">
        <v>7</v>
      </c>
      <c r="D7" t="s">
        <v>3</v>
      </c>
      <c r="E7" t="s">
        <v>4</v>
      </c>
      <c r="F7" s="1" t="s">
        <v>6</v>
      </c>
      <c r="G7" t="s">
        <v>8</v>
      </c>
    </row>
    <row r="8" spans="2:7" x14ac:dyDescent="0.25">
      <c r="B8">
        <v>0</v>
      </c>
      <c r="C8" s="1">
        <f>B8/$D$3</f>
        <v>0</v>
      </c>
      <c r="D8">
        <f>B8*$D$5</f>
        <v>0</v>
      </c>
      <c r="E8">
        <f>($D$3-D8)*$D$4</f>
        <v>5</v>
      </c>
      <c r="F8" s="1">
        <f>E8/SUM(D8:E8)</f>
        <v>1</v>
      </c>
      <c r="G8" s="2">
        <f>1-F8</f>
        <v>0</v>
      </c>
    </row>
    <row r="9" spans="2:7" x14ac:dyDescent="0.25">
      <c r="B9">
        <v>1</v>
      </c>
      <c r="C9" s="1">
        <f t="shared" ref="C9:C72" si="0">B9/$D$3</f>
        <v>0.01</v>
      </c>
      <c r="D9">
        <f t="shared" ref="D9:D72" si="1">B9*$D$5</f>
        <v>0.8</v>
      </c>
      <c r="E9">
        <f t="shared" ref="E9:E72" si="2">($D$3-D9)*$D$4</f>
        <v>4.9600000000000009</v>
      </c>
      <c r="F9" s="1">
        <f t="shared" ref="F9:F33" si="3">E9/SUM(D9:E9)</f>
        <v>0.86111111111111116</v>
      </c>
      <c r="G9" s="2">
        <f t="shared" ref="G9:G72" si="4">1-F9</f>
        <v>0.13888888888888884</v>
      </c>
    </row>
    <row r="10" spans="2:7" x14ac:dyDescent="0.25">
      <c r="B10">
        <v>2</v>
      </c>
      <c r="C10" s="1">
        <f t="shared" si="0"/>
        <v>0.02</v>
      </c>
      <c r="D10">
        <f t="shared" si="1"/>
        <v>1.6</v>
      </c>
      <c r="E10">
        <f t="shared" si="2"/>
        <v>4.9200000000000008</v>
      </c>
      <c r="F10" s="1">
        <f t="shared" si="3"/>
        <v>0.754601226993865</v>
      </c>
      <c r="G10" s="2">
        <f t="shared" si="4"/>
        <v>0.245398773006135</v>
      </c>
    </row>
    <row r="11" spans="2:7" x14ac:dyDescent="0.25">
      <c r="B11">
        <v>3</v>
      </c>
      <c r="C11" s="1">
        <f t="shared" si="0"/>
        <v>0.03</v>
      </c>
      <c r="D11">
        <f t="shared" si="1"/>
        <v>2.4000000000000004</v>
      </c>
      <c r="E11">
        <f t="shared" si="2"/>
        <v>4.88</v>
      </c>
      <c r="F11" s="1">
        <f t="shared" si="3"/>
        <v>0.67032967032967028</v>
      </c>
      <c r="G11" s="2">
        <f t="shared" si="4"/>
        <v>0.32967032967032972</v>
      </c>
    </row>
    <row r="12" spans="2:7" x14ac:dyDescent="0.25">
      <c r="B12">
        <v>4</v>
      </c>
      <c r="C12" s="1">
        <f t="shared" si="0"/>
        <v>0.04</v>
      </c>
      <c r="D12">
        <f t="shared" si="1"/>
        <v>3.2</v>
      </c>
      <c r="E12">
        <f t="shared" si="2"/>
        <v>4.84</v>
      </c>
      <c r="F12" s="1">
        <f t="shared" si="3"/>
        <v>0.60199004975124382</v>
      </c>
      <c r="G12" s="2">
        <f t="shared" si="4"/>
        <v>0.39800995024875618</v>
      </c>
    </row>
    <row r="13" spans="2:7" x14ac:dyDescent="0.25">
      <c r="B13">
        <v>5</v>
      </c>
      <c r="C13" s="1">
        <f t="shared" si="0"/>
        <v>0.05</v>
      </c>
      <c r="D13">
        <f t="shared" si="1"/>
        <v>4</v>
      </c>
      <c r="E13">
        <f t="shared" si="2"/>
        <v>4.8000000000000007</v>
      </c>
      <c r="F13" s="1">
        <f t="shared" si="3"/>
        <v>0.54545454545454553</v>
      </c>
      <c r="G13" s="2">
        <f t="shared" si="4"/>
        <v>0.45454545454545447</v>
      </c>
    </row>
    <row r="14" spans="2:7" x14ac:dyDescent="0.25">
      <c r="B14">
        <v>6</v>
      </c>
      <c r="C14" s="1">
        <f t="shared" si="0"/>
        <v>0.06</v>
      </c>
      <c r="D14">
        <f t="shared" si="1"/>
        <v>4.8000000000000007</v>
      </c>
      <c r="E14">
        <f t="shared" si="2"/>
        <v>4.7600000000000007</v>
      </c>
      <c r="F14" s="1">
        <f t="shared" si="3"/>
        <v>0.49790794979079495</v>
      </c>
      <c r="G14" s="2">
        <f t="shared" si="4"/>
        <v>0.502092050209205</v>
      </c>
    </row>
    <row r="15" spans="2:7" x14ac:dyDescent="0.25">
      <c r="B15">
        <v>7</v>
      </c>
      <c r="C15" s="1">
        <f t="shared" si="0"/>
        <v>7.0000000000000007E-2</v>
      </c>
      <c r="D15">
        <f t="shared" si="1"/>
        <v>5.6000000000000005</v>
      </c>
      <c r="E15">
        <f t="shared" si="2"/>
        <v>4.7200000000000006</v>
      </c>
      <c r="F15" s="1">
        <f t="shared" si="3"/>
        <v>0.45736434108527135</v>
      </c>
      <c r="G15" s="2">
        <f t="shared" si="4"/>
        <v>0.54263565891472865</v>
      </c>
    </row>
    <row r="16" spans="2:7" x14ac:dyDescent="0.25">
      <c r="B16">
        <v>8</v>
      </c>
      <c r="C16" s="1">
        <f t="shared" si="0"/>
        <v>0.08</v>
      </c>
      <c r="D16">
        <f t="shared" si="1"/>
        <v>6.4</v>
      </c>
      <c r="E16">
        <f t="shared" si="2"/>
        <v>4.68</v>
      </c>
      <c r="F16" s="1">
        <f t="shared" si="3"/>
        <v>0.42238267148014436</v>
      </c>
      <c r="G16" s="2">
        <f t="shared" si="4"/>
        <v>0.57761732851985559</v>
      </c>
    </row>
    <row r="17" spans="2:7" x14ac:dyDescent="0.25">
      <c r="B17">
        <v>9</v>
      </c>
      <c r="C17" s="1">
        <f t="shared" si="0"/>
        <v>0.09</v>
      </c>
      <c r="D17">
        <f t="shared" si="1"/>
        <v>7.2</v>
      </c>
      <c r="E17">
        <f t="shared" si="2"/>
        <v>4.6399999999999997</v>
      </c>
      <c r="F17" s="1">
        <f t="shared" si="3"/>
        <v>0.39189189189189189</v>
      </c>
      <c r="G17" s="2">
        <f t="shared" si="4"/>
        <v>0.60810810810810811</v>
      </c>
    </row>
    <row r="18" spans="2:7" x14ac:dyDescent="0.25">
      <c r="B18">
        <v>10</v>
      </c>
      <c r="C18" s="1">
        <f t="shared" si="0"/>
        <v>0.1</v>
      </c>
      <c r="D18">
        <f t="shared" si="1"/>
        <v>8</v>
      </c>
      <c r="E18">
        <f t="shared" si="2"/>
        <v>4.6000000000000005</v>
      </c>
      <c r="F18" s="1">
        <f t="shared" si="3"/>
        <v>0.36507936507936506</v>
      </c>
      <c r="G18" s="2">
        <f t="shared" si="4"/>
        <v>0.63492063492063489</v>
      </c>
    </row>
    <row r="19" spans="2:7" x14ac:dyDescent="0.25">
      <c r="B19">
        <v>11</v>
      </c>
      <c r="C19" s="1">
        <f t="shared" si="0"/>
        <v>0.11</v>
      </c>
      <c r="D19">
        <f t="shared" si="1"/>
        <v>8.8000000000000007</v>
      </c>
      <c r="E19">
        <f t="shared" si="2"/>
        <v>4.5600000000000005</v>
      </c>
      <c r="F19" s="1">
        <f t="shared" si="3"/>
        <v>0.3413173652694611</v>
      </c>
      <c r="G19" s="2">
        <f t="shared" si="4"/>
        <v>0.6586826347305389</v>
      </c>
    </row>
    <row r="20" spans="2:7" x14ac:dyDescent="0.25">
      <c r="B20">
        <v>12</v>
      </c>
      <c r="C20" s="1">
        <f t="shared" si="0"/>
        <v>0.12</v>
      </c>
      <c r="D20">
        <f t="shared" si="1"/>
        <v>9.6000000000000014</v>
      </c>
      <c r="E20">
        <f t="shared" si="2"/>
        <v>4.5200000000000005</v>
      </c>
      <c r="F20" s="1">
        <f t="shared" si="3"/>
        <v>0.32011331444759206</v>
      </c>
      <c r="G20" s="2">
        <f t="shared" si="4"/>
        <v>0.67988668555240794</v>
      </c>
    </row>
    <row r="21" spans="2:7" x14ac:dyDescent="0.25">
      <c r="B21">
        <v>13</v>
      </c>
      <c r="C21" s="1">
        <f t="shared" si="0"/>
        <v>0.13</v>
      </c>
      <c r="D21">
        <f t="shared" si="1"/>
        <v>10.4</v>
      </c>
      <c r="E21">
        <f t="shared" si="2"/>
        <v>4.4799999999999995</v>
      </c>
      <c r="F21" s="1">
        <f t="shared" si="3"/>
        <v>0.30107526881720431</v>
      </c>
      <c r="G21" s="2">
        <f t="shared" si="4"/>
        <v>0.69892473118279574</v>
      </c>
    </row>
    <row r="22" spans="2:7" x14ac:dyDescent="0.25">
      <c r="B22">
        <v>14</v>
      </c>
      <c r="C22" s="1">
        <f t="shared" si="0"/>
        <v>0.14000000000000001</v>
      </c>
      <c r="D22">
        <f t="shared" si="1"/>
        <v>11.200000000000001</v>
      </c>
      <c r="E22">
        <f t="shared" si="2"/>
        <v>4.4400000000000004</v>
      </c>
      <c r="F22" s="1">
        <f t="shared" si="3"/>
        <v>0.28388746803069054</v>
      </c>
      <c r="G22" s="2">
        <f t="shared" si="4"/>
        <v>0.71611253196930946</v>
      </c>
    </row>
    <row r="23" spans="2:7" x14ac:dyDescent="0.25">
      <c r="B23">
        <v>15</v>
      </c>
      <c r="C23" s="1">
        <f t="shared" si="0"/>
        <v>0.15</v>
      </c>
      <c r="D23">
        <f t="shared" si="1"/>
        <v>12</v>
      </c>
      <c r="E23">
        <f t="shared" si="2"/>
        <v>4.4000000000000004</v>
      </c>
      <c r="F23" s="1">
        <f t="shared" si="3"/>
        <v>0.26829268292682934</v>
      </c>
      <c r="G23" s="2">
        <f t="shared" si="4"/>
        <v>0.73170731707317072</v>
      </c>
    </row>
    <row r="24" spans="2:7" x14ac:dyDescent="0.25">
      <c r="B24">
        <v>16</v>
      </c>
      <c r="C24" s="1">
        <f t="shared" si="0"/>
        <v>0.16</v>
      </c>
      <c r="D24">
        <f t="shared" si="1"/>
        <v>12.8</v>
      </c>
      <c r="E24">
        <f t="shared" si="2"/>
        <v>4.3600000000000003</v>
      </c>
      <c r="F24" s="1">
        <f t="shared" si="3"/>
        <v>0.25407925407925408</v>
      </c>
      <c r="G24" s="2">
        <f t="shared" si="4"/>
        <v>0.74592074592074598</v>
      </c>
    </row>
    <row r="25" spans="2:7" x14ac:dyDescent="0.25">
      <c r="B25">
        <v>17</v>
      </c>
      <c r="C25" s="1">
        <f t="shared" si="0"/>
        <v>0.17</v>
      </c>
      <c r="D25">
        <f t="shared" si="1"/>
        <v>13.600000000000001</v>
      </c>
      <c r="E25">
        <f t="shared" si="2"/>
        <v>4.32</v>
      </c>
      <c r="F25" s="1">
        <f t="shared" si="3"/>
        <v>0.24107142857142858</v>
      </c>
      <c r="G25" s="2">
        <f t="shared" si="4"/>
        <v>0.7589285714285714</v>
      </c>
    </row>
    <row r="26" spans="2:7" x14ac:dyDescent="0.25">
      <c r="B26">
        <v>18</v>
      </c>
      <c r="C26" s="1">
        <f t="shared" si="0"/>
        <v>0.18</v>
      </c>
      <c r="D26">
        <f t="shared" si="1"/>
        <v>14.4</v>
      </c>
      <c r="E26">
        <f t="shared" si="2"/>
        <v>4.28</v>
      </c>
      <c r="F26" s="1">
        <f t="shared" si="3"/>
        <v>0.22912205567451821</v>
      </c>
      <c r="G26" s="2">
        <f t="shared" si="4"/>
        <v>0.77087794432548185</v>
      </c>
    </row>
    <row r="27" spans="2:7" x14ac:dyDescent="0.25">
      <c r="B27">
        <v>19</v>
      </c>
      <c r="C27" s="1">
        <f t="shared" si="0"/>
        <v>0.19</v>
      </c>
      <c r="D27">
        <f t="shared" si="1"/>
        <v>15.200000000000001</v>
      </c>
      <c r="E27">
        <f t="shared" si="2"/>
        <v>4.24</v>
      </c>
      <c r="F27" s="1">
        <f t="shared" si="3"/>
        <v>0.21810699588477367</v>
      </c>
      <c r="G27" s="2">
        <f t="shared" si="4"/>
        <v>0.78189300411522633</v>
      </c>
    </row>
    <row r="28" spans="2:7" x14ac:dyDescent="0.25">
      <c r="B28">
        <v>20</v>
      </c>
      <c r="C28" s="1">
        <f t="shared" si="0"/>
        <v>0.2</v>
      </c>
      <c r="D28">
        <f t="shared" si="1"/>
        <v>16</v>
      </c>
      <c r="E28">
        <f t="shared" si="2"/>
        <v>4.2</v>
      </c>
      <c r="F28" s="1">
        <f t="shared" si="3"/>
        <v>0.20792079207920794</v>
      </c>
      <c r="G28" s="2">
        <f t="shared" si="4"/>
        <v>0.79207920792079212</v>
      </c>
    </row>
    <row r="29" spans="2:7" x14ac:dyDescent="0.25">
      <c r="B29">
        <v>21</v>
      </c>
      <c r="C29" s="1">
        <f t="shared" si="0"/>
        <v>0.21</v>
      </c>
      <c r="D29">
        <f t="shared" si="1"/>
        <v>16.8</v>
      </c>
      <c r="E29">
        <f t="shared" si="2"/>
        <v>4.16</v>
      </c>
      <c r="F29" s="1">
        <f t="shared" si="3"/>
        <v>0.19847328244274809</v>
      </c>
      <c r="G29" s="2">
        <f t="shared" si="4"/>
        <v>0.80152671755725191</v>
      </c>
    </row>
    <row r="30" spans="2:7" x14ac:dyDescent="0.25">
      <c r="B30">
        <v>22</v>
      </c>
      <c r="C30" s="1">
        <f t="shared" si="0"/>
        <v>0.22</v>
      </c>
      <c r="D30">
        <f t="shared" si="1"/>
        <v>17.600000000000001</v>
      </c>
      <c r="E30">
        <f t="shared" si="2"/>
        <v>4.12</v>
      </c>
      <c r="F30" s="1">
        <f t="shared" si="3"/>
        <v>0.18968692449355432</v>
      </c>
      <c r="G30" s="2">
        <f t="shared" si="4"/>
        <v>0.81031307550644571</v>
      </c>
    </row>
    <row r="31" spans="2:7" x14ac:dyDescent="0.25">
      <c r="B31">
        <v>23</v>
      </c>
      <c r="C31" s="1">
        <f t="shared" si="0"/>
        <v>0.23</v>
      </c>
      <c r="D31">
        <f t="shared" si="1"/>
        <v>18.400000000000002</v>
      </c>
      <c r="E31">
        <f t="shared" si="2"/>
        <v>4.08</v>
      </c>
      <c r="F31" s="1">
        <f t="shared" si="3"/>
        <v>0.18149466192170816</v>
      </c>
      <c r="G31" s="2">
        <f t="shared" si="4"/>
        <v>0.81850533807829184</v>
      </c>
    </row>
    <row r="32" spans="2:7" x14ac:dyDescent="0.25">
      <c r="B32">
        <v>24</v>
      </c>
      <c r="C32" s="1">
        <f t="shared" si="0"/>
        <v>0.24</v>
      </c>
      <c r="D32">
        <f t="shared" si="1"/>
        <v>19.200000000000003</v>
      </c>
      <c r="E32">
        <f t="shared" si="2"/>
        <v>4.04</v>
      </c>
      <c r="F32" s="1">
        <f t="shared" si="3"/>
        <v>0.17383820998278829</v>
      </c>
      <c r="G32" s="2">
        <f t="shared" si="4"/>
        <v>0.82616179001721168</v>
      </c>
    </row>
    <row r="33" spans="2:7" x14ac:dyDescent="0.25">
      <c r="B33">
        <v>25</v>
      </c>
      <c r="C33" s="1">
        <f t="shared" si="0"/>
        <v>0.25</v>
      </c>
      <c r="D33">
        <f t="shared" si="1"/>
        <v>20</v>
      </c>
      <c r="E33">
        <f t="shared" si="2"/>
        <v>4</v>
      </c>
      <c r="F33" s="1">
        <f t="shared" si="3"/>
        <v>0.16666666666666666</v>
      </c>
      <c r="G33" s="2">
        <f t="shared" si="4"/>
        <v>0.83333333333333337</v>
      </c>
    </row>
    <row r="34" spans="2:7" x14ac:dyDescent="0.25">
      <c r="B34">
        <v>26</v>
      </c>
      <c r="C34" s="1">
        <f t="shared" si="0"/>
        <v>0.26</v>
      </c>
      <c r="D34">
        <f t="shared" si="1"/>
        <v>20.8</v>
      </c>
      <c r="E34">
        <f t="shared" si="2"/>
        <v>3.9600000000000004</v>
      </c>
      <c r="F34" s="1">
        <f t="shared" ref="F34:F97" si="5">E34/SUM(D34:E34)</f>
        <v>0.15993537964458804</v>
      </c>
      <c r="G34" s="2">
        <f t="shared" si="4"/>
        <v>0.84006462035541196</v>
      </c>
    </row>
    <row r="35" spans="2:7" x14ac:dyDescent="0.25">
      <c r="B35">
        <v>27</v>
      </c>
      <c r="C35" s="1">
        <f t="shared" si="0"/>
        <v>0.27</v>
      </c>
      <c r="D35">
        <f t="shared" si="1"/>
        <v>21.6</v>
      </c>
      <c r="E35">
        <f t="shared" si="2"/>
        <v>3.9200000000000004</v>
      </c>
      <c r="F35" s="1">
        <f t="shared" si="5"/>
        <v>0.15360501567398119</v>
      </c>
      <c r="G35" s="2">
        <f t="shared" si="4"/>
        <v>0.84639498432601878</v>
      </c>
    </row>
    <row r="36" spans="2:7" x14ac:dyDescent="0.25">
      <c r="B36">
        <v>28</v>
      </c>
      <c r="C36" s="1">
        <f t="shared" si="0"/>
        <v>0.28000000000000003</v>
      </c>
      <c r="D36">
        <f t="shared" si="1"/>
        <v>22.400000000000002</v>
      </c>
      <c r="E36">
        <f t="shared" si="2"/>
        <v>3.88</v>
      </c>
      <c r="F36" s="1">
        <f t="shared" si="5"/>
        <v>0.14764079147640791</v>
      </c>
      <c r="G36" s="2">
        <f t="shared" si="4"/>
        <v>0.85235920852359204</v>
      </c>
    </row>
    <row r="37" spans="2:7" x14ac:dyDescent="0.25">
      <c r="B37">
        <v>29</v>
      </c>
      <c r="C37" s="1">
        <f t="shared" si="0"/>
        <v>0.28999999999999998</v>
      </c>
      <c r="D37">
        <f t="shared" si="1"/>
        <v>23.200000000000003</v>
      </c>
      <c r="E37">
        <f t="shared" si="2"/>
        <v>3.84</v>
      </c>
      <c r="F37" s="1">
        <f t="shared" si="5"/>
        <v>0.1420118343195266</v>
      </c>
      <c r="G37" s="2">
        <f t="shared" si="4"/>
        <v>0.85798816568047342</v>
      </c>
    </row>
    <row r="38" spans="2:7" x14ac:dyDescent="0.25">
      <c r="B38">
        <v>30</v>
      </c>
      <c r="C38" s="1">
        <f t="shared" si="0"/>
        <v>0.3</v>
      </c>
      <c r="D38">
        <f t="shared" si="1"/>
        <v>24</v>
      </c>
      <c r="E38">
        <f t="shared" si="2"/>
        <v>3.8000000000000003</v>
      </c>
      <c r="F38" s="1">
        <f t="shared" si="5"/>
        <v>0.1366906474820144</v>
      </c>
      <c r="G38" s="2">
        <f t="shared" si="4"/>
        <v>0.86330935251798557</v>
      </c>
    </row>
    <row r="39" spans="2:7" x14ac:dyDescent="0.25">
      <c r="B39">
        <v>31</v>
      </c>
      <c r="C39" s="1">
        <f t="shared" si="0"/>
        <v>0.31</v>
      </c>
      <c r="D39">
        <f t="shared" si="1"/>
        <v>24.8</v>
      </c>
      <c r="E39">
        <f t="shared" si="2"/>
        <v>3.7600000000000002</v>
      </c>
      <c r="F39" s="1">
        <f t="shared" si="5"/>
        <v>0.13165266106442577</v>
      </c>
      <c r="G39" s="2">
        <f t="shared" si="4"/>
        <v>0.86834733893557425</v>
      </c>
    </row>
    <row r="40" spans="2:7" x14ac:dyDescent="0.25">
      <c r="B40">
        <v>32</v>
      </c>
      <c r="C40" s="1">
        <f t="shared" si="0"/>
        <v>0.32</v>
      </c>
      <c r="D40">
        <f t="shared" si="1"/>
        <v>25.6</v>
      </c>
      <c r="E40">
        <f t="shared" si="2"/>
        <v>3.7200000000000006</v>
      </c>
      <c r="F40" s="1">
        <f t="shared" si="5"/>
        <v>0.12687585266030016</v>
      </c>
      <c r="G40" s="2">
        <f t="shared" si="4"/>
        <v>0.87312414733969979</v>
      </c>
    </row>
    <row r="41" spans="2:7" x14ac:dyDescent="0.25">
      <c r="B41">
        <v>33</v>
      </c>
      <c r="C41" s="1">
        <f t="shared" si="0"/>
        <v>0.33</v>
      </c>
      <c r="D41">
        <f t="shared" si="1"/>
        <v>26.400000000000002</v>
      </c>
      <c r="E41">
        <f t="shared" si="2"/>
        <v>3.6799999999999997</v>
      </c>
      <c r="F41" s="1">
        <f t="shared" si="5"/>
        <v>0.12234042553191488</v>
      </c>
      <c r="G41" s="2">
        <f t="shared" si="4"/>
        <v>0.87765957446808507</v>
      </c>
    </row>
    <row r="42" spans="2:7" x14ac:dyDescent="0.25">
      <c r="B42">
        <v>34</v>
      </c>
      <c r="C42" s="1">
        <f t="shared" si="0"/>
        <v>0.34</v>
      </c>
      <c r="D42">
        <f t="shared" si="1"/>
        <v>27.200000000000003</v>
      </c>
      <c r="E42">
        <f t="shared" si="2"/>
        <v>3.64</v>
      </c>
      <c r="F42" s="1">
        <f t="shared" si="5"/>
        <v>0.11802853437094682</v>
      </c>
      <c r="G42" s="2">
        <f t="shared" si="4"/>
        <v>0.88197146562905315</v>
      </c>
    </row>
    <row r="43" spans="2:7" x14ac:dyDescent="0.25">
      <c r="B43">
        <v>35</v>
      </c>
      <c r="C43" s="1">
        <f t="shared" si="0"/>
        <v>0.35</v>
      </c>
      <c r="D43">
        <f t="shared" si="1"/>
        <v>28</v>
      </c>
      <c r="E43">
        <f t="shared" si="2"/>
        <v>3.6</v>
      </c>
      <c r="F43" s="1">
        <f t="shared" si="5"/>
        <v>0.11392405063291139</v>
      </c>
      <c r="G43" s="2">
        <f t="shared" si="4"/>
        <v>0.88607594936708867</v>
      </c>
    </row>
    <row r="44" spans="2:7" x14ac:dyDescent="0.25">
      <c r="B44">
        <v>36</v>
      </c>
      <c r="C44" s="1">
        <f t="shared" si="0"/>
        <v>0.36</v>
      </c>
      <c r="D44">
        <f t="shared" si="1"/>
        <v>28.8</v>
      </c>
      <c r="E44">
        <f t="shared" si="2"/>
        <v>3.5600000000000005</v>
      </c>
      <c r="F44" s="1">
        <f t="shared" si="5"/>
        <v>0.11001236093943141</v>
      </c>
      <c r="G44" s="2">
        <f t="shared" si="4"/>
        <v>0.88998763906056855</v>
      </c>
    </row>
    <row r="45" spans="2:7" x14ac:dyDescent="0.25">
      <c r="B45">
        <v>37</v>
      </c>
      <c r="C45" s="1">
        <f t="shared" si="0"/>
        <v>0.37</v>
      </c>
      <c r="D45">
        <f t="shared" si="1"/>
        <v>29.6</v>
      </c>
      <c r="E45">
        <f t="shared" si="2"/>
        <v>3.5200000000000005</v>
      </c>
      <c r="F45" s="1">
        <f t="shared" si="5"/>
        <v>0.10628019323671498</v>
      </c>
      <c r="G45" s="2">
        <f t="shared" si="4"/>
        <v>0.893719806763285</v>
      </c>
    </row>
    <row r="46" spans="2:7" x14ac:dyDescent="0.25">
      <c r="B46">
        <v>38</v>
      </c>
      <c r="C46" s="1">
        <f t="shared" si="0"/>
        <v>0.38</v>
      </c>
      <c r="D46">
        <f t="shared" si="1"/>
        <v>30.400000000000002</v>
      </c>
      <c r="E46">
        <f t="shared" si="2"/>
        <v>3.48</v>
      </c>
      <c r="F46" s="1">
        <f t="shared" si="5"/>
        <v>0.10271546635182997</v>
      </c>
      <c r="G46" s="2">
        <f t="shared" si="4"/>
        <v>0.89728453364817007</v>
      </c>
    </row>
    <row r="47" spans="2:7" x14ac:dyDescent="0.25">
      <c r="B47">
        <v>39</v>
      </c>
      <c r="C47" s="1">
        <f t="shared" si="0"/>
        <v>0.39</v>
      </c>
      <c r="D47">
        <f t="shared" si="1"/>
        <v>31.200000000000003</v>
      </c>
      <c r="E47">
        <f t="shared" si="2"/>
        <v>3.44</v>
      </c>
      <c r="F47" s="1">
        <f t="shared" si="5"/>
        <v>9.9307159353348731E-2</v>
      </c>
      <c r="G47" s="2">
        <f t="shared" si="4"/>
        <v>0.90069284064665123</v>
      </c>
    </row>
    <row r="48" spans="2:7" x14ac:dyDescent="0.25">
      <c r="B48">
        <v>40</v>
      </c>
      <c r="C48" s="1">
        <f t="shared" si="0"/>
        <v>0.4</v>
      </c>
      <c r="D48">
        <f t="shared" si="1"/>
        <v>32</v>
      </c>
      <c r="E48">
        <f t="shared" si="2"/>
        <v>3.4000000000000004</v>
      </c>
      <c r="F48" s="1">
        <f t="shared" si="5"/>
        <v>9.6045197740113011E-2</v>
      </c>
      <c r="G48" s="2">
        <f t="shared" si="4"/>
        <v>0.903954802259887</v>
      </c>
    </row>
    <row r="49" spans="2:7" x14ac:dyDescent="0.25">
      <c r="B49">
        <v>41</v>
      </c>
      <c r="C49" s="1">
        <f t="shared" si="0"/>
        <v>0.41</v>
      </c>
      <c r="D49">
        <f t="shared" si="1"/>
        <v>32.800000000000004</v>
      </c>
      <c r="E49">
        <f t="shared" si="2"/>
        <v>3.3599999999999994</v>
      </c>
      <c r="F49" s="1">
        <f t="shared" si="5"/>
        <v>9.2920353982300863E-2</v>
      </c>
      <c r="G49" s="2">
        <f t="shared" si="4"/>
        <v>0.90707964601769908</v>
      </c>
    </row>
    <row r="50" spans="2:7" x14ac:dyDescent="0.25">
      <c r="B50">
        <v>42</v>
      </c>
      <c r="C50" s="1">
        <f t="shared" si="0"/>
        <v>0.42</v>
      </c>
      <c r="D50">
        <f t="shared" si="1"/>
        <v>33.6</v>
      </c>
      <c r="E50">
        <f t="shared" si="2"/>
        <v>3.3200000000000003</v>
      </c>
      <c r="F50" s="1">
        <f t="shared" si="5"/>
        <v>8.9924160346695564E-2</v>
      </c>
      <c r="G50" s="2">
        <f t="shared" si="4"/>
        <v>0.91007583965330441</v>
      </c>
    </row>
    <row r="51" spans="2:7" x14ac:dyDescent="0.25">
      <c r="B51">
        <v>43</v>
      </c>
      <c r="C51" s="1">
        <f t="shared" si="0"/>
        <v>0.43</v>
      </c>
      <c r="D51">
        <f t="shared" si="1"/>
        <v>34.4</v>
      </c>
      <c r="E51">
        <f t="shared" si="2"/>
        <v>3.28</v>
      </c>
      <c r="F51" s="1">
        <f t="shared" si="5"/>
        <v>8.7048832271762203E-2</v>
      </c>
      <c r="G51" s="2">
        <f t="shared" si="4"/>
        <v>0.91295116772823781</v>
      </c>
    </row>
    <row r="52" spans="2:7" x14ac:dyDescent="0.25">
      <c r="B52">
        <v>44</v>
      </c>
      <c r="C52" s="1">
        <f t="shared" si="0"/>
        <v>0.44</v>
      </c>
      <c r="D52">
        <f t="shared" si="1"/>
        <v>35.200000000000003</v>
      </c>
      <c r="E52">
        <f t="shared" si="2"/>
        <v>3.24</v>
      </c>
      <c r="F52" s="1">
        <f t="shared" si="5"/>
        <v>8.4287200832466172E-2</v>
      </c>
      <c r="G52" s="2">
        <f t="shared" si="4"/>
        <v>0.91571279916753379</v>
      </c>
    </row>
    <row r="53" spans="2:7" x14ac:dyDescent="0.25">
      <c r="B53">
        <v>45</v>
      </c>
      <c r="C53" s="1">
        <f t="shared" si="0"/>
        <v>0.45</v>
      </c>
      <c r="D53">
        <f t="shared" si="1"/>
        <v>36</v>
      </c>
      <c r="E53">
        <f t="shared" si="2"/>
        <v>3.2</v>
      </c>
      <c r="F53" s="1">
        <f t="shared" si="5"/>
        <v>8.1632653061224483E-2</v>
      </c>
      <c r="G53" s="2">
        <f t="shared" si="4"/>
        <v>0.91836734693877553</v>
      </c>
    </row>
    <row r="54" spans="2:7" x14ac:dyDescent="0.25">
      <c r="B54">
        <v>46</v>
      </c>
      <c r="C54" s="1">
        <f t="shared" si="0"/>
        <v>0.46</v>
      </c>
      <c r="D54">
        <f t="shared" si="1"/>
        <v>36.800000000000004</v>
      </c>
      <c r="E54">
        <f t="shared" si="2"/>
        <v>3.16</v>
      </c>
      <c r="F54" s="1">
        <f t="shared" si="5"/>
        <v>7.9079079079079073E-2</v>
      </c>
      <c r="G54" s="2">
        <f t="shared" si="4"/>
        <v>0.92092092092092093</v>
      </c>
    </row>
    <row r="55" spans="2:7" x14ac:dyDescent="0.25">
      <c r="B55">
        <v>47</v>
      </c>
      <c r="C55" s="1">
        <f t="shared" si="0"/>
        <v>0.47</v>
      </c>
      <c r="D55">
        <f t="shared" si="1"/>
        <v>37.6</v>
      </c>
      <c r="E55">
        <f t="shared" si="2"/>
        <v>3.12</v>
      </c>
      <c r="F55" s="1">
        <f t="shared" si="5"/>
        <v>7.6620825147347749E-2</v>
      </c>
      <c r="G55" s="2">
        <f t="shared" si="4"/>
        <v>0.92337917485265231</v>
      </c>
    </row>
    <row r="56" spans="2:7" x14ac:dyDescent="0.25">
      <c r="B56">
        <v>48</v>
      </c>
      <c r="C56" s="1">
        <f t="shared" si="0"/>
        <v>0.48</v>
      </c>
      <c r="D56">
        <f t="shared" si="1"/>
        <v>38.400000000000006</v>
      </c>
      <c r="E56">
        <f t="shared" si="2"/>
        <v>3.08</v>
      </c>
      <c r="F56" s="1">
        <f t="shared" si="5"/>
        <v>7.4252651880424292E-2</v>
      </c>
      <c r="G56" s="2">
        <f t="shared" si="4"/>
        <v>0.92574734811957571</v>
      </c>
    </row>
    <row r="57" spans="2:7" x14ac:dyDescent="0.25">
      <c r="B57">
        <v>49</v>
      </c>
      <c r="C57" s="1">
        <f t="shared" si="0"/>
        <v>0.49</v>
      </c>
      <c r="D57">
        <f t="shared" si="1"/>
        <v>39.200000000000003</v>
      </c>
      <c r="E57">
        <f t="shared" si="2"/>
        <v>3.04</v>
      </c>
      <c r="F57" s="1">
        <f t="shared" si="5"/>
        <v>7.1969696969696961E-2</v>
      </c>
      <c r="G57" s="2">
        <f t="shared" si="4"/>
        <v>0.92803030303030298</v>
      </c>
    </row>
    <row r="58" spans="2:7" x14ac:dyDescent="0.25">
      <c r="B58">
        <v>50</v>
      </c>
      <c r="C58" s="1">
        <f t="shared" si="0"/>
        <v>0.5</v>
      </c>
      <c r="D58">
        <f t="shared" si="1"/>
        <v>40</v>
      </c>
      <c r="E58">
        <f t="shared" si="2"/>
        <v>3</v>
      </c>
      <c r="F58" s="1">
        <f t="shared" si="5"/>
        <v>6.9767441860465115E-2</v>
      </c>
      <c r="G58" s="2">
        <f t="shared" si="4"/>
        <v>0.93023255813953487</v>
      </c>
    </row>
    <row r="59" spans="2:7" x14ac:dyDescent="0.25">
      <c r="B59">
        <v>51</v>
      </c>
      <c r="C59" s="1">
        <f t="shared" si="0"/>
        <v>0.51</v>
      </c>
      <c r="D59">
        <f t="shared" si="1"/>
        <v>40.800000000000004</v>
      </c>
      <c r="E59">
        <f t="shared" si="2"/>
        <v>2.96</v>
      </c>
      <c r="F59" s="1">
        <f t="shared" si="5"/>
        <v>6.7641681901279699E-2</v>
      </c>
      <c r="G59" s="2">
        <f t="shared" si="4"/>
        <v>0.93235831809872027</v>
      </c>
    </row>
    <row r="60" spans="2:7" x14ac:dyDescent="0.25">
      <c r="B60">
        <v>52</v>
      </c>
      <c r="C60" s="1">
        <f t="shared" si="0"/>
        <v>0.52</v>
      </c>
      <c r="D60">
        <f t="shared" si="1"/>
        <v>41.6</v>
      </c>
      <c r="E60">
        <f t="shared" si="2"/>
        <v>2.92</v>
      </c>
      <c r="F60" s="1">
        <f t="shared" si="5"/>
        <v>6.5588499550763693E-2</v>
      </c>
      <c r="G60" s="2">
        <f t="shared" si="4"/>
        <v>0.93441150044923627</v>
      </c>
    </row>
    <row r="61" spans="2:7" x14ac:dyDescent="0.25">
      <c r="B61">
        <v>53</v>
      </c>
      <c r="C61" s="1">
        <f t="shared" si="0"/>
        <v>0.53</v>
      </c>
      <c r="D61">
        <f t="shared" si="1"/>
        <v>42.400000000000006</v>
      </c>
      <c r="E61">
        <f t="shared" si="2"/>
        <v>2.88</v>
      </c>
      <c r="F61" s="1">
        <f t="shared" si="5"/>
        <v>6.3604240282685492E-2</v>
      </c>
      <c r="G61" s="2">
        <f t="shared" si="4"/>
        <v>0.93639575971731448</v>
      </c>
    </row>
    <row r="62" spans="2:7" x14ac:dyDescent="0.25">
      <c r="B62">
        <v>54</v>
      </c>
      <c r="C62" s="1">
        <f t="shared" si="0"/>
        <v>0.54</v>
      </c>
      <c r="D62">
        <f t="shared" si="1"/>
        <v>43.2</v>
      </c>
      <c r="E62">
        <f t="shared" si="2"/>
        <v>2.84</v>
      </c>
      <c r="F62" s="1">
        <f t="shared" si="5"/>
        <v>6.1685490877497813E-2</v>
      </c>
      <c r="G62" s="2">
        <f t="shared" si="4"/>
        <v>0.93831450912250214</v>
      </c>
    </row>
    <row r="63" spans="2:7" x14ac:dyDescent="0.25">
      <c r="B63">
        <v>55</v>
      </c>
      <c r="C63" s="1">
        <f t="shared" si="0"/>
        <v>0.55000000000000004</v>
      </c>
      <c r="D63">
        <f t="shared" si="1"/>
        <v>44</v>
      </c>
      <c r="E63">
        <f t="shared" si="2"/>
        <v>2.8000000000000003</v>
      </c>
      <c r="F63" s="1">
        <f t="shared" si="5"/>
        <v>5.9829059829059839E-2</v>
      </c>
      <c r="G63" s="2">
        <f t="shared" si="4"/>
        <v>0.94017094017094016</v>
      </c>
    </row>
    <row r="64" spans="2:7" x14ac:dyDescent="0.25">
      <c r="B64">
        <v>56</v>
      </c>
      <c r="C64" s="1">
        <f t="shared" si="0"/>
        <v>0.56000000000000005</v>
      </c>
      <c r="D64">
        <f t="shared" si="1"/>
        <v>44.800000000000004</v>
      </c>
      <c r="E64">
        <f t="shared" si="2"/>
        <v>2.76</v>
      </c>
      <c r="F64" s="1">
        <f t="shared" si="5"/>
        <v>5.8031959629941121E-2</v>
      </c>
      <c r="G64" s="2">
        <f t="shared" si="4"/>
        <v>0.94196804037005888</v>
      </c>
    </row>
    <row r="65" spans="2:7" x14ac:dyDescent="0.25">
      <c r="B65">
        <v>57</v>
      </c>
      <c r="C65" s="1">
        <f t="shared" si="0"/>
        <v>0.56999999999999995</v>
      </c>
      <c r="D65">
        <f t="shared" si="1"/>
        <v>45.6</v>
      </c>
      <c r="E65">
        <f t="shared" si="2"/>
        <v>2.72</v>
      </c>
      <c r="F65" s="1">
        <f t="shared" si="5"/>
        <v>5.6291390728476824E-2</v>
      </c>
      <c r="G65" s="2">
        <f t="shared" si="4"/>
        <v>0.94370860927152322</v>
      </c>
    </row>
    <row r="66" spans="2:7" x14ac:dyDescent="0.25">
      <c r="B66">
        <v>58</v>
      </c>
      <c r="C66" s="1">
        <f t="shared" si="0"/>
        <v>0.57999999999999996</v>
      </c>
      <c r="D66">
        <f t="shared" si="1"/>
        <v>46.400000000000006</v>
      </c>
      <c r="E66">
        <f t="shared" si="2"/>
        <v>2.6799999999999997</v>
      </c>
      <c r="F66" s="1">
        <f t="shared" si="5"/>
        <v>5.4604726976365106E-2</v>
      </c>
      <c r="G66" s="2">
        <f t="shared" si="4"/>
        <v>0.94539527302363491</v>
      </c>
    </row>
    <row r="67" spans="2:7" x14ac:dyDescent="0.25">
      <c r="B67">
        <v>59</v>
      </c>
      <c r="C67" s="1">
        <f t="shared" si="0"/>
        <v>0.59</v>
      </c>
      <c r="D67">
        <f t="shared" si="1"/>
        <v>47.2</v>
      </c>
      <c r="E67">
        <f t="shared" si="2"/>
        <v>2.64</v>
      </c>
      <c r="F67" s="1">
        <f t="shared" si="5"/>
        <v>5.2969502407704656E-2</v>
      </c>
      <c r="G67" s="2">
        <f t="shared" si="4"/>
        <v>0.9470304975922953</v>
      </c>
    </row>
    <row r="68" spans="2:7" x14ac:dyDescent="0.25">
      <c r="B68">
        <v>60</v>
      </c>
      <c r="C68" s="1">
        <f t="shared" si="0"/>
        <v>0.6</v>
      </c>
      <c r="D68">
        <f t="shared" si="1"/>
        <v>48</v>
      </c>
      <c r="E68">
        <f t="shared" si="2"/>
        <v>2.6</v>
      </c>
      <c r="F68" s="1">
        <f t="shared" si="5"/>
        <v>5.1383399209486168E-2</v>
      </c>
      <c r="G68" s="2">
        <f t="shared" si="4"/>
        <v>0.9486166007905138</v>
      </c>
    </row>
    <row r="69" spans="2:7" x14ac:dyDescent="0.25">
      <c r="B69">
        <v>61</v>
      </c>
      <c r="C69" s="1">
        <f t="shared" si="0"/>
        <v>0.61</v>
      </c>
      <c r="D69">
        <f t="shared" si="1"/>
        <v>48.800000000000004</v>
      </c>
      <c r="E69">
        <f t="shared" si="2"/>
        <v>2.56</v>
      </c>
      <c r="F69" s="1">
        <f t="shared" si="5"/>
        <v>4.9844236760124602E-2</v>
      </c>
      <c r="G69" s="2">
        <f t="shared" si="4"/>
        <v>0.95015576323987538</v>
      </c>
    </row>
    <row r="70" spans="2:7" x14ac:dyDescent="0.25">
      <c r="B70">
        <v>62</v>
      </c>
      <c r="C70" s="1">
        <f t="shared" si="0"/>
        <v>0.62</v>
      </c>
      <c r="D70">
        <f t="shared" si="1"/>
        <v>49.6</v>
      </c>
      <c r="E70">
        <f t="shared" si="2"/>
        <v>2.52</v>
      </c>
      <c r="F70" s="1">
        <f t="shared" si="5"/>
        <v>4.8349961627014576E-2</v>
      </c>
      <c r="G70" s="2">
        <f t="shared" si="4"/>
        <v>0.95165003837298545</v>
      </c>
    </row>
    <row r="71" spans="2:7" x14ac:dyDescent="0.25">
      <c r="B71">
        <v>63</v>
      </c>
      <c r="C71" s="1">
        <f t="shared" si="0"/>
        <v>0.63</v>
      </c>
      <c r="D71">
        <f t="shared" si="1"/>
        <v>50.400000000000006</v>
      </c>
      <c r="E71">
        <f t="shared" si="2"/>
        <v>2.48</v>
      </c>
      <c r="F71" s="1">
        <f t="shared" si="5"/>
        <v>4.6898638426626324E-2</v>
      </c>
      <c r="G71" s="2">
        <f t="shared" si="4"/>
        <v>0.95310136157337366</v>
      </c>
    </row>
    <row r="72" spans="2:7" x14ac:dyDescent="0.25">
      <c r="B72">
        <v>64</v>
      </c>
      <c r="C72" s="1">
        <f t="shared" si="0"/>
        <v>0.64</v>
      </c>
      <c r="D72">
        <f t="shared" si="1"/>
        <v>51.2</v>
      </c>
      <c r="E72">
        <f t="shared" si="2"/>
        <v>2.44</v>
      </c>
      <c r="F72" s="1">
        <f t="shared" si="5"/>
        <v>4.5488441461595822E-2</v>
      </c>
      <c r="G72" s="2">
        <f t="shared" si="4"/>
        <v>0.95451155853840419</v>
      </c>
    </row>
    <row r="73" spans="2:7" x14ac:dyDescent="0.25">
      <c r="B73">
        <v>65</v>
      </c>
      <c r="C73" s="1">
        <f t="shared" ref="C73:C108" si="6">B73/$D$3</f>
        <v>0.65</v>
      </c>
      <c r="D73">
        <f t="shared" ref="D73:D108" si="7">B73*$D$5</f>
        <v>52</v>
      </c>
      <c r="E73">
        <f t="shared" ref="E73:E108" si="8">($D$3-D73)*$D$4</f>
        <v>2.4000000000000004</v>
      </c>
      <c r="F73" s="1">
        <f t="shared" si="5"/>
        <v>4.4117647058823539E-2</v>
      </c>
      <c r="G73" s="2">
        <f t="shared" ref="G73:G108" si="9">1-F73</f>
        <v>0.95588235294117641</v>
      </c>
    </row>
    <row r="74" spans="2:7" x14ac:dyDescent="0.25">
      <c r="B74">
        <v>66</v>
      </c>
      <c r="C74" s="1">
        <f t="shared" si="6"/>
        <v>0.66</v>
      </c>
      <c r="D74">
        <f t="shared" si="7"/>
        <v>52.800000000000004</v>
      </c>
      <c r="E74">
        <f t="shared" si="8"/>
        <v>2.36</v>
      </c>
      <c r="F74" s="1">
        <f t="shared" si="5"/>
        <v>4.2784626540971711E-2</v>
      </c>
      <c r="G74" s="2">
        <f t="shared" si="9"/>
        <v>0.9572153734590283</v>
      </c>
    </row>
    <row r="75" spans="2:7" x14ac:dyDescent="0.25">
      <c r="B75">
        <v>67</v>
      </c>
      <c r="C75" s="1">
        <f t="shared" si="6"/>
        <v>0.67</v>
      </c>
      <c r="D75">
        <f t="shared" si="7"/>
        <v>53.6</v>
      </c>
      <c r="E75">
        <f t="shared" si="8"/>
        <v>2.3199999999999998</v>
      </c>
      <c r="F75" s="1">
        <f t="shared" si="5"/>
        <v>4.148783977110157E-2</v>
      </c>
      <c r="G75" s="2">
        <f t="shared" si="9"/>
        <v>0.9585121602288984</v>
      </c>
    </row>
    <row r="76" spans="2:7" x14ac:dyDescent="0.25">
      <c r="B76">
        <v>68</v>
      </c>
      <c r="C76" s="1">
        <f t="shared" si="6"/>
        <v>0.68</v>
      </c>
      <c r="D76">
        <f t="shared" si="7"/>
        <v>54.400000000000006</v>
      </c>
      <c r="E76">
        <f t="shared" si="8"/>
        <v>2.2799999999999998</v>
      </c>
      <c r="F76" s="1">
        <f t="shared" si="5"/>
        <v>4.0225829216654893E-2</v>
      </c>
      <c r="G76" s="2">
        <f t="shared" si="9"/>
        <v>0.95977417078334515</v>
      </c>
    </row>
    <row r="77" spans="2:7" x14ac:dyDescent="0.25">
      <c r="B77">
        <v>69</v>
      </c>
      <c r="C77" s="1">
        <f t="shared" si="6"/>
        <v>0.69</v>
      </c>
      <c r="D77">
        <f t="shared" si="7"/>
        <v>55.2</v>
      </c>
      <c r="E77">
        <f t="shared" si="8"/>
        <v>2.2399999999999998</v>
      </c>
      <c r="F77" s="1">
        <f t="shared" si="5"/>
        <v>3.899721448467966E-2</v>
      </c>
      <c r="G77" s="2">
        <f t="shared" si="9"/>
        <v>0.96100278551532037</v>
      </c>
    </row>
    <row r="78" spans="2:7" x14ac:dyDescent="0.25">
      <c r="B78">
        <v>70</v>
      </c>
      <c r="C78" s="1">
        <f t="shared" si="6"/>
        <v>0.7</v>
      </c>
      <c r="D78">
        <f t="shared" si="7"/>
        <v>56</v>
      </c>
      <c r="E78">
        <f t="shared" si="8"/>
        <v>2.2000000000000002</v>
      </c>
      <c r="F78" s="1">
        <f t="shared" si="5"/>
        <v>3.7800687285223372E-2</v>
      </c>
      <c r="G78" s="2">
        <f t="shared" si="9"/>
        <v>0.96219931271477666</v>
      </c>
    </row>
    <row r="79" spans="2:7" x14ac:dyDescent="0.25">
      <c r="B79">
        <v>71</v>
      </c>
      <c r="C79" s="1">
        <f t="shared" si="6"/>
        <v>0.71</v>
      </c>
      <c r="D79">
        <f t="shared" si="7"/>
        <v>56.800000000000004</v>
      </c>
      <c r="E79">
        <f t="shared" si="8"/>
        <v>2.1599999999999997</v>
      </c>
      <c r="F79" s="1">
        <f t="shared" si="5"/>
        <v>3.6635006784260508E-2</v>
      </c>
      <c r="G79" s="2">
        <f t="shared" si="9"/>
        <v>0.96336499321573954</v>
      </c>
    </row>
    <row r="80" spans="2:7" x14ac:dyDescent="0.25">
      <c r="B80">
        <v>72</v>
      </c>
      <c r="C80" s="1">
        <f t="shared" si="6"/>
        <v>0.72</v>
      </c>
      <c r="D80">
        <f t="shared" si="7"/>
        <v>57.6</v>
      </c>
      <c r="E80">
        <f t="shared" si="8"/>
        <v>2.12</v>
      </c>
      <c r="F80" s="1">
        <f t="shared" si="5"/>
        <v>3.5498995311453452E-2</v>
      </c>
      <c r="G80" s="2">
        <f t="shared" si="9"/>
        <v>0.96450100468854649</v>
      </c>
    </row>
    <row r="81" spans="2:7" x14ac:dyDescent="0.25">
      <c r="B81">
        <v>73</v>
      </c>
      <c r="C81" s="1">
        <f t="shared" si="6"/>
        <v>0.73</v>
      </c>
      <c r="D81">
        <f t="shared" si="7"/>
        <v>58.400000000000006</v>
      </c>
      <c r="E81">
        <f t="shared" si="8"/>
        <v>2.0799999999999996</v>
      </c>
      <c r="F81" s="1">
        <f t="shared" si="5"/>
        <v>3.4391534391534383E-2</v>
      </c>
      <c r="G81" s="2">
        <f t="shared" si="9"/>
        <v>0.96560846560846558</v>
      </c>
    </row>
    <row r="82" spans="2:7" x14ac:dyDescent="0.25">
      <c r="B82">
        <v>74</v>
      </c>
      <c r="C82" s="1">
        <f t="shared" si="6"/>
        <v>0.74</v>
      </c>
      <c r="D82">
        <f t="shared" si="7"/>
        <v>59.2</v>
      </c>
      <c r="E82">
        <f t="shared" si="8"/>
        <v>2.04</v>
      </c>
      <c r="F82" s="1">
        <f t="shared" si="5"/>
        <v>3.3311561071195296E-2</v>
      </c>
      <c r="G82" s="2">
        <f t="shared" si="9"/>
        <v>0.96668843892880474</v>
      </c>
    </row>
    <row r="83" spans="2:7" x14ac:dyDescent="0.25">
      <c r="B83">
        <v>75</v>
      </c>
      <c r="C83" s="1">
        <f t="shared" si="6"/>
        <v>0.75</v>
      </c>
      <c r="D83">
        <f t="shared" si="7"/>
        <v>60</v>
      </c>
      <c r="E83">
        <f t="shared" si="8"/>
        <v>2</v>
      </c>
      <c r="F83" s="1">
        <f t="shared" si="5"/>
        <v>3.2258064516129031E-2</v>
      </c>
      <c r="G83" s="2">
        <f t="shared" si="9"/>
        <v>0.967741935483871</v>
      </c>
    </row>
    <row r="84" spans="2:7" x14ac:dyDescent="0.25">
      <c r="B84">
        <v>76</v>
      </c>
      <c r="C84" s="1">
        <f t="shared" si="6"/>
        <v>0.76</v>
      </c>
      <c r="D84">
        <f t="shared" si="7"/>
        <v>60.800000000000004</v>
      </c>
      <c r="E84">
        <f t="shared" si="8"/>
        <v>1.96</v>
      </c>
      <c r="F84" s="1">
        <f t="shared" si="5"/>
        <v>3.1230082855321858E-2</v>
      </c>
      <c r="G84" s="2">
        <f t="shared" si="9"/>
        <v>0.96876991714467819</v>
      </c>
    </row>
    <row r="85" spans="2:7" x14ac:dyDescent="0.25">
      <c r="B85">
        <v>77</v>
      </c>
      <c r="C85" s="1">
        <f t="shared" si="6"/>
        <v>0.77</v>
      </c>
      <c r="D85">
        <f t="shared" si="7"/>
        <v>61.6</v>
      </c>
      <c r="E85">
        <f t="shared" si="8"/>
        <v>1.92</v>
      </c>
      <c r="F85" s="1">
        <f t="shared" si="5"/>
        <v>3.0226700251889164E-2</v>
      </c>
      <c r="G85" s="2">
        <f t="shared" si="9"/>
        <v>0.96977329974811088</v>
      </c>
    </row>
    <row r="86" spans="2:7" x14ac:dyDescent="0.25">
      <c r="B86">
        <v>78</v>
      </c>
      <c r="C86" s="1">
        <f t="shared" si="6"/>
        <v>0.78</v>
      </c>
      <c r="D86">
        <f t="shared" si="7"/>
        <v>62.400000000000006</v>
      </c>
      <c r="E86">
        <f t="shared" si="8"/>
        <v>1.88</v>
      </c>
      <c r="F86" s="1">
        <f t="shared" si="5"/>
        <v>2.924704418170504E-2</v>
      </c>
      <c r="G86" s="2">
        <f t="shared" si="9"/>
        <v>0.97075295581829502</v>
      </c>
    </row>
    <row r="87" spans="2:7" x14ac:dyDescent="0.25">
      <c r="B87">
        <v>79</v>
      </c>
      <c r="C87" s="1">
        <f t="shared" si="6"/>
        <v>0.79</v>
      </c>
      <c r="D87">
        <f t="shared" si="7"/>
        <v>63.2</v>
      </c>
      <c r="E87">
        <f t="shared" si="8"/>
        <v>1.8399999999999999</v>
      </c>
      <c r="F87" s="1">
        <f t="shared" si="5"/>
        <v>2.8290282902829023E-2</v>
      </c>
      <c r="G87" s="2">
        <f t="shared" si="9"/>
        <v>0.97170971709717102</v>
      </c>
    </row>
    <row r="88" spans="2:7" x14ac:dyDescent="0.25">
      <c r="B88">
        <v>80</v>
      </c>
      <c r="C88" s="1">
        <f t="shared" si="6"/>
        <v>0.8</v>
      </c>
      <c r="D88">
        <f t="shared" si="7"/>
        <v>64</v>
      </c>
      <c r="E88">
        <f t="shared" si="8"/>
        <v>1.8</v>
      </c>
      <c r="F88" s="1">
        <f t="shared" si="5"/>
        <v>2.7355623100303952E-2</v>
      </c>
      <c r="G88" s="2">
        <f t="shared" si="9"/>
        <v>0.97264437689969607</v>
      </c>
    </row>
    <row r="89" spans="2:7" x14ac:dyDescent="0.25">
      <c r="B89">
        <v>81</v>
      </c>
      <c r="C89" s="1">
        <f t="shared" si="6"/>
        <v>0.81</v>
      </c>
      <c r="D89">
        <f t="shared" si="7"/>
        <v>64.8</v>
      </c>
      <c r="E89">
        <f t="shared" si="8"/>
        <v>1.7600000000000002</v>
      </c>
      <c r="F89" s="1">
        <f t="shared" si="5"/>
        <v>2.6442307692307696E-2</v>
      </c>
      <c r="G89" s="2">
        <f t="shared" si="9"/>
        <v>0.97355769230769229</v>
      </c>
    </row>
    <row r="90" spans="2:7" x14ac:dyDescent="0.25">
      <c r="B90">
        <v>82</v>
      </c>
      <c r="C90" s="1">
        <f t="shared" si="6"/>
        <v>0.82</v>
      </c>
      <c r="D90">
        <f t="shared" si="7"/>
        <v>65.600000000000009</v>
      </c>
      <c r="E90">
        <f t="shared" si="8"/>
        <v>1.7199999999999998</v>
      </c>
      <c r="F90" s="1">
        <f t="shared" si="5"/>
        <v>2.5549613784907894E-2</v>
      </c>
      <c r="G90" s="2">
        <f t="shared" si="9"/>
        <v>0.97445038621509206</v>
      </c>
    </row>
    <row r="91" spans="2:7" x14ac:dyDescent="0.25">
      <c r="B91">
        <v>83</v>
      </c>
      <c r="C91" s="1">
        <f t="shared" si="6"/>
        <v>0.83</v>
      </c>
      <c r="D91">
        <f t="shared" si="7"/>
        <v>66.400000000000006</v>
      </c>
      <c r="E91">
        <f t="shared" si="8"/>
        <v>1.6799999999999997</v>
      </c>
      <c r="F91" s="1">
        <f t="shared" si="5"/>
        <v>2.4676850763807278E-2</v>
      </c>
      <c r="G91" s="2">
        <f t="shared" si="9"/>
        <v>0.97532314923619268</v>
      </c>
    </row>
    <row r="92" spans="2:7" x14ac:dyDescent="0.25">
      <c r="B92">
        <v>84</v>
      </c>
      <c r="C92" s="1">
        <f t="shared" si="6"/>
        <v>0.84</v>
      </c>
      <c r="D92">
        <f t="shared" si="7"/>
        <v>67.2</v>
      </c>
      <c r="E92">
        <f t="shared" si="8"/>
        <v>1.64</v>
      </c>
      <c r="F92" s="1">
        <f t="shared" si="5"/>
        <v>2.3823358512492735E-2</v>
      </c>
      <c r="G92" s="2">
        <f t="shared" si="9"/>
        <v>0.97617664148750727</v>
      </c>
    </row>
    <row r="93" spans="2:7" x14ac:dyDescent="0.25">
      <c r="B93">
        <v>85</v>
      </c>
      <c r="C93" s="1">
        <f t="shared" si="6"/>
        <v>0.85</v>
      </c>
      <c r="D93">
        <f t="shared" si="7"/>
        <v>68</v>
      </c>
      <c r="E93">
        <f t="shared" si="8"/>
        <v>1.6</v>
      </c>
      <c r="F93" s="1">
        <f t="shared" si="5"/>
        <v>2.298850574712644E-2</v>
      </c>
      <c r="G93" s="2">
        <f t="shared" si="9"/>
        <v>0.97701149425287359</v>
      </c>
    </row>
    <row r="94" spans="2:7" x14ac:dyDescent="0.25">
      <c r="B94">
        <v>86</v>
      </c>
      <c r="C94" s="1">
        <f t="shared" si="6"/>
        <v>0.86</v>
      </c>
      <c r="D94">
        <f t="shared" si="7"/>
        <v>68.8</v>
      </c>
      <c r="E94">
        <f t="shared" si="8"/>
        <v>1.5600000000000003</v>
      </c>
      <c r="F94" s="1">
        <f t="shared" si="5"/>
        <v>2.2171688459351909E-2</v>
      </c>
      <c r="G94" s="2">
        <f t="shared" si="9"/>
        <v>0.97782831154064809</v>
      </c>
    </row>
    <row r="95" spans="2:7" x14ac:dyDescent="0.25">
      <c r="B95">
        <v>87</v>
      </c>
      <c r="C95" s="1">
        <f t="shared" si="6"/>
        <v>0.87</v>
      </c>
      <c r="D95">
        <f t="shared" si="7"/>
        <v>69.600000000000009</v>
      </c>
      <c r="E95">
        <f t="shared" si="8"/>
        <v>1.5199999999999996</v>
      </c>
      <c r="F95" s="1">
        <f t="shared" si="5"/>
        <v>2.1372328458942626E-2</v>
      </c>
      <c r="G95" s="2">
        <f t="shared" si="9"/>
        <v>0.97862767154105734</v>
      </c>
    </row>
    <row r="96" spans="2:7" x14ac:dyDescent="0.25">
      <c r="B96">
        <v>88</v>
      </c>
      <c r="C96" s="1">
        <f t="shared" si="6"/>
        <v>0.88</v>
      </c>
      <c r="D96">
        <f t="shared" si="7"/>
        <v>70.400000000000006</v>
      </c>
      <c r="E96">
        <f t="shared" si="8"/>
        <v>1.4799999999999998</v>
      </c>
      <c r="F96" s="1">
        <f t="shared" si="5"/>
        <v>2.0589872008903724E-2</v>
      </c>
      <c r="G96" s="2">
        <f t="shared" si="9"/>
        <v>0.97941012799109628</v>
      </c>
    </row>
    <row r="97" spans="2:7" x14ac:dyDescent="0.25">
      <c r="B97">
        <v>89</v>
      </c>
      <c r="C97" s="1">
        <f t="shared" si="6"/>
        <v>0.89</v>
      </c>
      <c r="D97">
        <f t="shared" si="7"/>
        <v>71.2</v>
      </c>
      <c r="E97">
        <f t="shared" si="8"/>
        <v>1.44</v>
      </c>
      <c r="F97" s="1">
        <f t="shared" si="5"/>
        <v>1.9823788546255505E-2</v>
      </c>
      <c r="G97" s="2">
        <f t="shared" si="9"/>
        <v>0.98017621145374445</v>
      </c>
    </row>
    <row r="98" spans="2:7" x14ac:dyDescent="0.25">
      <c r="B98">
        <v>90</v>
      </c>
      <c r="C98" s="1">
        <f t="shared" si="6"/>
        <v>0.9</v>
      </c>
      <c r="D98">
        <f t="shared" si="7"/>
        <v>72</v>
      </c>
      <c r="E98">
        <f t="shared" si="8"/>
        <v>1.4000000000000001</v>
      </c>
      <c r="F98" s="1">
        <f t="shared" ref="F98:F108" si="10">E98/SUM(D98:E98)</f>
        <v>1.9073569482288829E-2</v>
      </c>
      <c r="G98" s="2">
        <f t="shared" si="9"/>
        <v>0.98092643051771122</v>
      </c>
    </row>
    <row r="99" spans="2:7" x14ac:dyDescent="0.25">
      <c r="B99">
        <v>91</v>
      </c>
      <c r="C99" s="1">
        <f t="shared" si="6"/>
        <v>0.91</v>
      </c>
      <c r="D99">
        <f t="shared" si="7"/>
        <v>72.8</v>
      </c>
      <c r="E99">
        <f t="shared" si="8"/>
        <v>1.3600000000000003</v>
      </c>
      <c r="F99" s="1">
        <f t="shared" si="10"/>
        <v>1.833872707659116E-2</v>
      </c>
      <c r="G99" s="2">
        <f t="shared" si="9"/>
        <v>0.98166127292340888</v>
      </c>
    </row>
    <row r="100" spans="2:7" x14ac:dyDescent="0.25">
      <c r="B100">
        <v>92</v>
      </c>
      <c r="C100" s="1">
        <f t="shared" si="6"/>
        <v>0.92</v>
      </c>
      <c r="D100">
        <f t="shared" si="7"/>
        <v>73.600000000000009</v>
      </c>
      <c r="E100">
        <f t="shared" si="8"/>
        <v>1.3199999999999996</v>
      </c>
      <c r="F100" s="1">
        <f t="shared" si="10"/>
        <v>1.7618793379604907E-2</v>
      </c>
      <c r="G100" s="2">
        <f t="shared" si="9"/>
        <v>0.98238120662039508</v>
      </c>
    </row>
    <row r="101" spans="2:7" x14ac:dyDescent="0.25">
      <c r="B101">
        <v>93</v>
      </c>
      <c r="C101" s="1">
        <f t="shared" si="6"/>
        <v>0.93</v>
      </c>
      <c r="D101">
        <f t="shared" si="7"/>
        <v>74.400000000000006</v>
      </c>
      <c r="E101">
        <f t="shared" si="8"/>
        <v>1.2799999999999998</v>
      </c>
      <c r="F101" s="1">
        <f t="shared" si="10"/>
        <v>1.6913319238900631E-2</v>
      </c>
      <c r="G101" s="2">
        <f t="shared" si="9"/>
        <v>0.9830866807610994</v>
      </c>
    </row>
    <row r="102" spans="2:7" x14ac:dyDescent="0.25">
      <c r="B102">
        <v>94</v>
      </c>
      <c r="C102" s="1">
        <f t="shared" si="6"/>
        <v>0.94</v>
      </c>
      <c r="D102">
        <f t="shared" si="7"/>
        <v>75.2</v>
      </c>
      <c r="E102">
        <f t="shared" si="8"/>
        <v>1.24</v>
      </c>
      <c r="F102" s="1">
        <f t="shared" si="10"/>
        <v>1.6221873364730507E-2</v>
      </c>
      <c r="G102" s="2">
        <f t="shared" si="9"/>
        <v>0.98377812663526953</v>
      </c>
    </row>
    <row r="103" spans="2:7" x14ac:dyDescent="0.25">
      <c r="B103">
        <v>95</v>
      </c>
      <c r="C103" s="1">
        <f t="shared" si="6"/>
        <v>0.95</v>
      </c>
      <c r="D103">
        <f t="shared" si="7"/>
        <v>76</v>
      </c>
      <c r="E103">
        <f t="shared" si="8"/>
        <v>1.2000000000000002</v>
      </c>
      <c r="F103" s="1">
        <f t="shared" si="10"/>
        <v>1.5544041450777204E-2</v>
      </c>
      <c r="G103" s="2">
        <f t="shared" si="9"/>
        <v>0.98445595854922274</v>
      </c>
    </row>
    <row r="104" spans="2:7" x14ac:dyDescent="0.25">
      <c r="B104">
        <v>96</v>
      </c>
      <c r="C104" s="1">
        <f t="shared" si="6"/>
        <v>0.96</v>
      </c>
      <c r="D104">
        <f t="shared" si="7"/>
        <v>76.800000000000011</v>
      </c>
      <c r="E104">
        <f t="shared" si="8"/>
        <v>1.1599999999999995</v>
      </c>
      <c r="F104" s="1">
        <f t="shared" si="10"/>
        <v>1.4879425346331444E-2</v>
      </c>
      <c r="G104" s="2">
        <f t="shared" si="9"/>
        <v>0.98512057465366853</v>
      </c>
    </row>
    <row r="105" spans="2:7" x14ac:dyDescent="0.25">
      <c r="B105">
        <v>97</v>
      </c>
      <c r="C105" s="1">
        <f t="shared" si="6"/>
        <v>0.97</v>
      </c>
      <c r="D105">
        <f t="shared" si="7"/>
        <v>77.600000000000009</v>
      </c>
      <c r="E105">
        <f t="shared" si="8"/>
        <v>1.1199999999999997</v>
      </c>
      <c r="F105" s="1">
        <f t="shared" si="10"/>
        <v>1.4227642276422758E-2</v>
      </c>
      <c r="G105" s="2">
        <f t="shared" si="9"/>
        <v>0.9857723577235773</v>
      </c>
    </row>
    <row r="106" spans="2:7" x14ac:dyDescent="0.25">
      <c r="B106">
        <v>98</v>
      </c>
      <c r="C106" s="1">
        <f t="shared" si="6"/>
        <v>0.98</v>
      </c>
      <c r="D106">
        <f t="shared" si="7"/>
        <v>78.400000000000006</v>
      </c>
      <c r="E106">
        <f t="shared" si="8"/>
        <v>1.0799999999999998</v>
      </c>
      <c r="F106" s="1">
        <f t="shared" si="10"/>
        <v>1.3588324106693505E-2</v>
      </c>
      <c r="G106" s="2">
        <f t="shared" si="9"/>
        <v>0.98641167589330647</v>
      </c>
    </row>
    <row r="107" spans="2:7" x14ac:dyDescent="0.25">
      <c r="B107">
        <v>99</v>
      </c>
      <c r="C107" s="1">
        <f t="shared" si="6"/>
        <v>0.99</v>
      </c>
      <c r="D107">
        <f t="shared" si="7"/>
        <v>79.2</v>
      </c>
      <c r="E107">
        <f t="shared" si="8"/>
        <v>1.0399999999999998</v>
      </c>
      <c r="F107" s="1">
        <f t="shared" si="10"/>
        <v>1.2961116650049847E-2</v>
      </c>
      <c r="G107" s="2">
        <f t="shared" si="9"/>
        <v>0.98703888334995016</v>
      </c>
    </row>
    <row r="108" spans="2:7" x14ac:dyDescent="0.25">
      <c r="B108">
        <v>100</v>
      </c>
      <c r="C108" s="1">
        <f t="shared" si="6"/>
        <v>1</v>
      </c>
      <c r="D108">
        <f t="shared" si="7"/>
        <v>80</v>
      </c>
      <c r="E108">
        <f t="shared" si="8"/>
        <v>1</v>
      </c>
      <c r="F108" s="1">
        <f t="shared" si="10"/>
        <v>1.2345679012345678E-2</v>
      </c>
      <c r="G108" s="2">
        <f t="shared" si="9"/>
        <v>0.98765432098765427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2</vt:i4>
      </vt:variant>
    </vt:vector>
  </HeadingPairs>
  <TitlesOfParts>
    <vt:vector size="3" baseType="lpstr">
      <vt:lpstr>Sheet1</vt:lpstr>
      <vt:lpstr>FDR Chart</vt:lpstr>
      <vt:lpstr>Chance drug is Effective Chart</vt:lpstr>
    </vt:vector>
  </TitlesOfParts>
  <Company>Moneysupermarket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Iwan Thomas</dc:creator>
  <cp:lastModifiedBy>Iwan Thomas</cp:lastModifiedBy>
  <dcterms:created xsi:type="dcterms:W3CDTF">2018-12-17T09:45:04Z</dcterms:created>
  <dcterms:modified xsi:type="dcterms:W3CDTF">2018-12-17T16:36:17Z</dcterms:modified>
</cp:coreProperties>
</file>